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-ina3214\Documents\研究 - 稲垣\dataset\"/>
    </mc:Choice>
  </mc:AlternateContent>
  <xr:revisionPtr revIDLastSave="0" documentId="13_ncr:1_{BE5D412C-26ED-45DB-AA73-321D4A560D68}" xr6:coauthVersionLast="44" xr6:coauthVersionMax="44" xr10:uidLastSave="{00000000-0000-0000-0000-000000000000}"/>
  <bookViews>
    <workbookView xWindow="3210" yWindow="1110" windowWidth="21600" windowHeight="11385" xr2:uid="{00000000-000D-0000-FFFF-FFFF00000000}"/>
  </bookViews>
  <sheets>
    <sheet name="web-list-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N16" i="1" s="1"/>
  <c r="M12" i="1"/>
  <c r="M13" i="1"/>
  <c r="M15" i="1" l="1"/>
  <c r="N15" i="1" s="1"/>
  <c r="M14" i="1"/>
  <c r="M3" i="1" l="1"/>
  <c r="N3" i="1" s="1"/>
  <c r="N14" i="1" l="1"/>
  <c r="N13" i="1"/>
  <c r="N12" i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L3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<sst xmlns="http://schemas.openxmlformats.org/spreadsheetml/2006/main" count="1133" uniqueCount="889">
  <si>
    <t>id</t>
  </si>
  <si>
    <t>category</t>
  </si>
  <si>
    <t>title</t>
  </si>
  <si>
    <t>url</t>
  </si>
  <si>
    <t>C01-01</t>
  </si>
  <si>
    <t>企業・コーポレート</t>
  </si>
  <si>
    <t>PASMO</t>
  </si>
  <si>
    <t>https://www.pasmo.co.jp/</t>
  </si>
  <si>
    <t>C01-02</t>
  </si>
  <si>
    <t>博報堂 HAKUHODO Inc.</t>
  </si>
  <si>
    <t>https://www.hakuhodo.co.jp/</t>
  </si>
  <si>
    <t>C01-03</t>
  </si>
  <si>
    <t>SHOWA GLOVE</t>
  </si>
  <si>
    <t>https://www.showaglove.co.jp/asia/</t>
  </si>
  <si>
    <t>C01-04</t>
  </si>
  <si>
    <t>SUPER SUPER inc.</t>
  </si>
  <si>
    <t>http://supersuper.jp/</t>
  </si>
  <si>
    <t>C01-05</t>
  </si>
  <si>
    <t>こんなところにTDK</t>
  </si>
  <si>
    <t>https://www.jp.tdk.com/athletic/experience/</t>
  </si>
  <si>
    <t>C01-06</t>
  </si>
  <si>
    <t>東山フイルム株式会社</t>
  </si>
  <si>
    <t>https://www.hynt.co.jp/</t>
  </si>
  <si>
    <t>C01-07</t>
  </si>
  <si>
    <t>株式会社池利</t>
  </si>
  <si>
    <t>https://www.ikeri.co.jp/</t>
  </si>
  <si>
    <t>C01-08</t>
  </si>
  <si>
    <t>LUMINE</t>
  </si>
  <si>
    <t>https://www.lumine.co.jp/</t>
  </si>
  <si>
    <t>C01-09</t>
  </si>
  <si>
    <t>ベビー布団のサンデシカ</t>
  </si>
  <si>
    <t>https://www.sandesica.co.jp/</t>
  </si>
  <si>
    <t>C01-10</t>
  </si>
  <si>
    <t>u&amp;b</t>
  </si>
  <si>
    <t>http://www.mt-planning.com/products/ub/</t>
  </si>
  <si>
    <t>C02-01</t>
  </si>
  <si>
    <t>ネット関連サービス</t>
  </si>
  <si>
    <t>DMM AUTO</t>
  </si>
  <si>
    <t>https://auto.dmm.com/</t>
  </si>
  <si>
    <t>C02-02</t>
  </si>
  <si>
    <t>キッズコレッチオ</t>
  </si>
  <si>
    <t>https://kids.colleccio.jp/</t>
  </si>
  <si>
    <t>C02-03</t>
  </si>
  <si>
    <t>conias</t>
  </si>
  <si>
    <t>https://conias.jp/</t>
  </si>
  <si>
    <t>C02-04</t>
  </si>
  <si>
    <t>絵本仕立てのEHONICA</t>
  </si>
  <si>
    <t>http://ehonica.jp/</t>
  </si>
  <si>
    <t>C02-05</t>
  </si>
  <si>
    <t>LINEモバイル</t>
  </si>
  <si>
    <t>https://mobile.line.me/</t>
  </si>
  <si>
    <t>C02-06</t>
  </si>
  <si>
    <t>Schoo</t>
  </si>
  <si>
    <t>https://schoo.jp/</t>
  </si>
  <si>
    <t>C02-07</t>
  </si>
  <si>
    <t>SHOPCOUNTER</t>
  </si>
  <si>
    <t>https://shopcounter.jp/</t>
  </si>
  <si>
    <t>C02-08</t>
  </si>
  <si>
    <t>KIMAL(キマル)</t>
  </si>
  <si>
    <t>https://www.kimal.jp/</t>
  </si>
  <si>
    <t>C02-09</t>
  </si>
  <si>
    <t>IELL+</t>
  </si>
  <si>
    <t>http://www.iellplus.jp/</t>
  </si>
  <si>
    <t>C02-10</t>
  </si>
  <si>
    <t>AIアナリスト</t>
  </si>
  <si>
    <t>https://wacul-ai.com/</t>
  </si>
  <si>
    <t>C03-01</t>
  </si>
  <si>
    <t>オンラインショップ・EC</t>
  </si>
  <si>
    <t>PANTONE® Living</t>
  </si>
  <si>
    <t>https://brands.onisi.jp/</t>
  </si>
  <si>
    <t>C03-02</t>
  </si>
  <si>
    <t>MEDULLA</t>
  </si>
  <si>
    <t>https://medulla.co.jp/</t>
  </si>
  <si>
    <t>C03-03</t>
  </si>
  <si>
    <t>松竹芸能 ONLINE STORE</t>
  </si>
  <si>
    <t>https://shop.shochikugeino.co.jp/</t>
  </si>
  <si>
    <t>C03-04</t>
  </si>
  <si>
    <t>生活購買店reed</t>
  </si>
  <si>
    <t>http://reed-life.com/</t>
  </si>
  <si>
    <t>C03-05</t>
  </si>
  <si>
    <t>嬉野茶時</t>
  </si>
  <si>
    <t>https://ureshinochadoki.shop/</t>
  </si>
  <si>
    <t>C03-06</t>
  </si>
  <si>
    <t>Get Obachan</t>
  </si>
  <si>
    <t>https://www.getobachan.com/</t>
  </si>
  <si>
    <t>C03-07</t>
  </si>
  <si>
    <t>shop new balance</t>
  </si>
  <si>
    <t>https://shop.newbalance.jp/shop/default.aspx</t>
  </si>
  <si>
    <t>C03-08</t>
  </si>
  <si>
    <t>＆ Habit</t>
  </si>
  <si>
    <t>https://andhabit.com/shop/</t>
  </si>
  <si>
    <t>C03-09</t>
  </si>
  <si>
    <t>moyais</t>
  </si>
  <si>
    <t>https://www.moyais.com/</t>
  </si>
  <si>
    <t>C03-10</t>
  </si>
  <si>
    <t>漁師さん直送市場</t>
  </si>
  <si>
    <t>https://umai.fish/</t>
  </si>
  <si>
    <t>C04-01</t>
  </si>
  <si>
    <t>スポーツ</t>
  </si>
  <si>
    <t>小山弓具</t>
  </si>
  <si>
    <t>https://koyama-kyugu.co.jp/</t>
  </si>
  <si>
    <t>C04-02</t>
  </si>
  <si>
    <t>サンシャインラビッツ</t>
  </si>
  <si>
    <t>https://www.tb-athlete.jp/basket/</t>
  </si>
  <si>
    <t>C04-03</t>
  </si>
  <si>
    <t>KOZUKA BLADES</t>
  </si>
  <si>
    <t>https://kozukablades.com/</t>
  </si>
  <si>
    <t>C04-04</t>
  </si>
  <si>
    <t>BSAC JAPAN</t>
  </si>
  <si>
    <t>http://www.bsac.co.jp/</t>
  </si>
  <si>
    <t>C04-05</t>
  </si>
  <si>
    <t>DESCENTE</t>
  </si>
  <si>
    <t>https://www.descente.com/ja-jp/</t>
  </si>
  <si>
    <t>C04-06</t>
  </si>
  <si>
    <t>オリックス・バファローズ SEASON SEAT 2020</t>
  </si>
  <si>
    <t>https://www.buffaloes.co.jp/ticket/season/</t>
  </si>
  <si>
    <t>C04-07</t>
  </si>
  <si>
    <t>TEAM BEYOND</t>
  </si>
  <si>
    <t>https://www.para-sports.tokyo/?m=index</t>
  </si>
  <si>
    <t>C04-08</t>
  </si>
  <si>
    <t>錦織圭公式サイト</t>
  </si>
  <si>
    <t>https://www.keinishikori.com/</t>
  </si>
  <si>
    <t>C04-09</t>
  </si>
  <si>
    <t>名古屋グランパス公式サイト</t>
  </si>
  <si>
    <t>https://nagoya-grampus.jp/</t>
  </si>
  <si>
    <t>C04-10</t>
  </si>
  <si>
    <t>スタジオK</t>
  </si>
  <si>
    <t>http://mito-studiok.com/</t>
  </si>
  <si>
    <t>C05-01</t>
  </si>
  <si>
    <t>ニュース</t>
  </si>
  <si>
    <t>SANSPO.COM</t>
  </si>
  <si>
    <t>https://www.sanspo.com/</t>
  </si>
  <si>
    <t>C05-02</t>
  </si>
  <si>
    <t>CNET Japan</t>
  </si>
  <si>
    <t>https://japan.cnet.com/</t>
  </si>
  <si>
    <t>C05-03</t>
  </si>
  <si>
    <t xml:space="preserve">Chosun Online </t>
  </si>
  <si>
    <t>http://www.chosunonline.com/</t>
  </si>
  <si>
    <t>C05-04</t>
  </si>
  <si>
    <t>毎日ｊｐ</t>
  </si>
  <si>
    <t>https://mainichi.jp/</t>
  </si>
  <si>
    <t>C05-05</t>
  </si>
  <si>
    <t>CNN.co.jp</t>
  </si>
  <si>
    <t>https://www.cnn.co.jp/</t>
  </si>
  <si>
    <t>C05-06</t>
  </si>
  <si>
    <t>財経新聞</t>
  </si>
  <si>
    <t>https://www.zaikei.co.jp/</t>
  </si>
  <si>
    <t>C05-07</t>
  </si>
  <si>
    <t>日刊工業新聞 Business Line</t>
  </si>
  <si>
    <t>https://www.nikkan.co.jp/</t>
  </si>
  <si>
    <t>C05-08</t>
  </si>
  <si>
    <t>The Wall Street Journal</t>
  </si>
  <si>
    <t>https://jp.wsj.com/</t>
  </si>
  <si>
    <t>C05-09</t>
  </si>
  <si>
    <t>日本経済新聞</t>
  </si>
  <si>
    <t>https://www.nikkei.com/</t>
  </si>
  <si>
    <t>C05-10</t>
  </si>
  <si>
    <t>東京新聞</t>
  </si>
  <si>
    <t>https://www.tokyo-np.co.jp/</t>
  </si>
  <si>
    <t>C06-01</t>
  </si>
  <si>
    <t>生活</t>
  </si>
  <si>
    <t>Wash＆Café</t>
  </si>
  <si>
    <t>https://www.washcafe.jp/</t>
  </si>
  <si>
    <t>C06-02</t>
  </si>
  <si>
    <t>浅井良工務店</t>
  </si>
  <si>
    <t>https://www.asairyo.com/</t>
  </si>
  <si>
    <t>C06-03</t>
  </si>
  <si>
    <t>Lloyd's Antiques ロイズ・アンティークス</t>
  </si>
  <si>
    <t>http://www.lloyds.co.jp/</t>
  </si>
  <si>
    <t>C06-04</t>
  </si>
  <si>
    <t>DOOP VILLAGE 小笹</t>
  </si>
  <si>
    <t>https://doop.co.jp/ozasa/</t>
  </si>
  <si>
    <t>C06-05</t>
  </si>
  <si>
    <t>島の病院おおたに</t>
  </si>
  <si>
    <t>http://otani.or.jp/</t>
  </si>
  <si>
    <t>C06-06</t>
  </si>
  <si>
    <t>スミタス不動産</t>
  </si>
  <si>
    <t>https://sumitas-fu.jp/</t>
  </si>
  <si>
    <t>C06-07</t>
  </si>
  <si>
    <t>銀杏開発</t>
  </si>
  <si>
    <t>http://ginnan-style.info/</t>
  </si>
  <si>
    <t>C06-08</t>
  </si>
  <si>
    <t>Re:Mansion</t>
  </si>
  <si>
    <t>http://remansion.jp/</t>
  </si>
  <si>
    <t>C06-09</t>
  </si>
  <si>
    <t>MBSハウジング</t>
  </si>
  <si>
    <t>https://mbs-housing.com/</t>
  </si>
  <si>
    <t>C06-10</t>
  </si>
  <si>
    <t>南海不動産</t>
  </si>
  <si>
    <t>http://www.nankaifd.co.jp/</t>
  </si>
  <si>
    <t>C07-01</t>
  </si>
  <si>
    <t>教育・学校</t>
  </si>
  <si>
    <t>川西保育園 リボン保育園 子育て支援センターぽけ</t>
  </si>
  <si>
    <t>https://r-tachibanakai.com/</t>
  </si>
  <si>
    <t>C07-02</t>
  </si>
  <si>
    <t>京都美術工芸大学</t>
  </si>
  <si>
    <t>https://www.kyobi.ac.jp/</t>
  </si>
  <si>
    <t>C07-03</t>
  </si>
  <si>
    <t>フィットアカデミー</t>
  </si>
  <si>
    <t>http://fitac.jp/</t>
  </si>
  <si>
    <t>C07-04</t>
  </si>
  <si>
    <t>名城大学</t>
  </si>
  <si>
    <t>https://www.meijo-u.ac.jp/</t>
  </si>
  <si>
    <t>C07-05</t>
  </si>
  <si>
    <t>大阪医科大学</t>
  </si>
  <si>
    <t>https://www.osaka-med.ac.jp/</t>
  </si>
  <si>
    <t>C07-06</t>
  </si>
  <si>
    <t>Campus Camp</t>
  </si>
  <si>
    <t>http://www.nzu.ac.jp/gex/2018/</t>
  </si>
  <si>
    <t>C07-07</t>
  </si>
  <si>
    <t>横浜市立大学</t>
  </si>
  <si>
    <t>https://www.yokohama-cu.ac.jp/</t>
  </si>
  <si>
    <t>C07-08</t>
  </si>
  <si>
    <t>トヨタ神戸自動車大学校</t>
  </si>
  <si>
    <t>https://www.toyota-kobe.ac.jp/</t>
  </si>
  <si>
    <t>C07-09</t>
  </si>
  <si>
    <t>情報科学芸術大学院大学</t>
  </si>
  <si>
    <t>http://www.iamas.ac.jp/</t>
  </si>
  <si>
    <t>C07-10</t>
  </si>
  <si>
    <t>N高等学校</t>
  </si>
  <si>
    <t>https://nnn.ed.jp/</t>
  </si>
  <si>
    <t>C08-01</t>
  </si>
  <si>
    <t>飲・食</t>
  </si>
  <si>
    <t>BAKE CHEESE TART</t>
  </si>
  <si>
    <t>https://cheesetart.com/</t>
  </si>
  <si>
    <t>C08-02</t>
  </si>
  <si>
    <t>シーズテラス</t>
  </si>
  <si>
    <t>https://csterrace.com/</t>
  </si>
  <si>
    <t>C08-03</t>
  </si>
  <si>
    <t>梶田商店</t>
  </si>
  <si>
    <t>https://www.kazita.jp/</t>
  </si>
  <si>
    <t>C08-04</t>
  </si>
  <si>
    <t>USHIO CHOCOLATL</t>
  </si>
  <si>
    <t>https://ushio-choco.com/</t>
  </si>
  <si>
    <t>C08-05</t>
  </si>
  <si>
    <t>KINOTOYA RINGO</t>
  </si>
  <si>
    <t>https://www.kinotoya.com/shop/kinotoyaringo/</t>
  </si>
  <si>
    <t>C08-06</t>
  </si>
  <si>
    <t>そば処 東家（あずまや）</t>
  </si>
  <si>
    <t>https://wankosoba.jp/</t>
  </si>
  <si>
    <t>C08-07</t>
  </si>
  <si>
    <t>焼きたて抹茶チーズタルト『深緑』『涼』</t>
  </si>
  <si>
    <t>https://cheesetart.com/lp/matcha2019/</t>
  </si>
  <si>
    <t>C08-08</t>
  </si>
  <si>
    <t>Chocolaphil</t>
  </si>
  <si>
    <t>https://chocolaphil.com/</t>
  </si>
  <si>
    <t>C08-09</t>
  </si>
  <si>
    <t>チョコレートショップ</t>
  </si>
  <si>
    <t>https://chocolateshop.jp/</t>
  </si>
  <si>
    <t>C08-10</t>
  </si>
  <si>
    <t>夢菓子工房 モンレーヴ</t>
  </si>
  <si>
    <t>http://www.cake-monreve.jp/</t>
  </si>
  <si>
    <t>C09-01</t>
  </si>
  <si>
    <t>旅行・交通</t>
  </si>
  <si>
    <t>東急ハーヴェストクラブ</t>
  </si>
  <si>
    <t>https://www.harvestclub.com/</t>
  </si>
  <si>
    <t>C09-02</t>
  </si>
  <si>
    <t>富士屋ホテル</t>
  </si>
  <si>
    <t>https://www.fujiyahotel.jp/</t>
  </si>
  <si>
    <t>C09-03</t>
  </si>
  <si>
    <t>沖縄エコツアー・ネイチャーツアー</t>
  </si>
  <si>
    <t>https://curiousokinawa.com/</t>
  </si>
  <si>
    <t>C09-04</t>
  </si>
  <si>
    <t>西鉄 地域を味わう旅列車「THE RAIL KITCHEN</t>
  </si>
  <si>
    <t>https://www.railkitchen.jp/top/</t>
  </si>
  <si>
    <t>C09-05</t>
  </si>
  <si>
    <t>bar hotel箱根香山</t>
  </si>
  <si>
    <t>https://www.barhotel.com/</t>
  </si>
  <si>
    <t>C09-06</t>
  </si>
  <si>
    <t>ほっと！にちなんくしま</t>
  </si>
  <si>
    <t>https://nichinan-kushima.com/</t>
  </si>
  <si>
    <t>C09-07</t>
  </si>
  <si>
    <t>北信濃ワインバレー列車の旅</t>
  </si>
  <si>
    <t>https://www.nagaden-net.co.jp/special/winevalley/</t>
  </si>
  <si>
    <t>C09-08</t>
  </si>
  <si>
    <t>リリーフプレミアム羽田</t>
  </si>
  <si>
    <t>http://relipre.com/haneda1/</t>
  </si>
  <si>
    <t>C09-09</t>
  </si>
  <si>
    <t>小田急電鉄</t>
  </si>
  <si>
    <t>https://www.odakyu.jp/</t>
  </si>
  <si>
    <t>C09-10</t>
  </si>
  <si>
    <t>エコアイランド宮古島</t>
  </si>
  <si>
    <t>https://eco-island.jp/</t>
  </si>
  <si>
    <t>C10-01</t>
  </si>
  <si>
    <t>流通・販売</t>
  </si>
  <si>
    <t>阪急うめだ本店</t>
  </si>
  <si>
    <t>https://www.hankyu-dept.co.jp/</t>
  </si>
  <si>
    <t>C10-02</t>
  </si>
  <si>
    <t>ERYBOX</t>
  </si>
  <si>
    <t>https://erybox.com/</t>
  </si>
  <si>
    <t>C10-03</t>
  </si>
  <si>
    <t>白山眼鏡店</t>
  </si>
  <si>
    <t>http://hakusan-megane.co.jp/</t>
  </si>
  <si>
    <t>C10-04</t>
  </si>
  <si>
    <t>GINZA SIX</t>
  </si>
  <si>
    <t>https://ginza6.tokyo/</t>
  </si>
  <si>
    <t>C10-05</t>
  </si>
  <si>
    <t>名鉄百貨店</t>
  </si>
  <si>
    <t>https://www.e-meitetsu.com/mds/</t>
  </si>
  <si>
    <t>C10-06</t>
  </si>
  <si>
    <t>日本橋とやま館</t>
  </si>
  <si>
    <t>https://toyamakan.jp/</t>
  </si>
  <si>
    <t>C10-07</t>
  </si>
  <si>
    <t>代官山 T-SITE</t>
  </si>
  <si>
    <t>https://store.tsite.jp/daikanyama/</t>
  </si>
  <si>
    <t>C10-08</t>
  </si>
  <si>
    <t>LEGO clickbrick</t>
  </si>
  <si>
    <t>http://clickbrick.info/</t>
  </si>
  <si>
    <t>C10-09</t>
  </si>
  <si>
    <t>キングファミリー</t>
  </si>
  <si>
    <t>http://www.kingfamily.co.jp/</t>
  </si>
  <si>
    <t>C10-10</t>
  </si>
  <si>
    <t>WAON</t>
  </si>
  <si>
    <t>https://www.waon.net/</t>
  </si>
  <si>
    <t>C11-01</t>
  </si>
  <si>
    <t>通信・テレビ</t>
  </si>
  <si>
    <t>KHB東日本放送</t>
  </si>
  <si>
    <t>http://www.khb-tv.co.jp/</t>
  </si>
  <si>
    <t>C11-02</t>
  </si>
  <si>
    <t>スターキャット</t>
  </si>
  <si>
    <t>http://www.starcat.co.jp/</t>
  </si>
  <si>
    <t>C11-03</t>
  </si>
  <si>
    <t>がんばれ！おでんくん</t>
  </si>
  <si>
    <t>https://fight-odenkun.com/</t>
  </si>
  <si>
    <t>C11-04</t>
  </si>
  <si>
    <t>BSジャパン</t>
  </si>
  <si>
    <t>http://www.bs-j.co.jp/</t>
  </si>
  <si>
    <t>C11-05</t>
  </si>
  <si>
    <t>ZAQ</t>
  </si>
  <si>
    <t>https://zaq.ne.jp/</t>
  </si>
  <si>
    <t>C11-06</t>
  </si>
  <si>
    <t>UCOM</t>
  </si>
  <si>
    <t>http://www.fttx.co.jp/</t>
  </si>
  <si>
    <t>C11-07</t>
  </si>
  <si>
    <t>WOWOWオンライン</t>
  </si>
  <si>
    <t>https://www.wowow.co.jp/</t>
  </si>
  <si>
    <t>C11-08</t>
  </si>
  <si>
    <t>RKB毎日放送</t>
  </si>
  <si>
    <t>https://rkb.jp/</t>
  </si>
  <si>
    <t>C11-09</t>
  </si>
  <si>
    <t>衛星放送協会</t>
  </si>
  <si>
    <t>https://www.eiseihoso.org/</t>
  </si>
  <si>
    <t>C11-10</t>
  </si>
  <si>
    <t>au</t>
  </si>
  <si>
    <t>https://www.au.com/</t>
  </si>
  <si>
    <t>C12-01</t>
  </si>
  <si>
    <t>自動車・バイク</t>
  </si>
  <si>
    <t>Make Your own RENOCA</t>
  </si>
  <si>
    <t>https://www.flexnet.co.jp/renoca/simulator/</t>
  </si>
  <si>
    <t>C12-02</t>
  </si>
  <si>
    <t>トヨタ C-HR</t>
  </si>
  <si>
    <t>https://toyota.jp/c-hr/</t>
  </si>
  <si>
    <t>C12-03</t>
  </si>
  <si>
    <t>吉見自動車</t>
  </si>
  <si>
    <t>http://www.yoshimi-auto.com/</t>
  </si>
  <si>
    <t>C12-04</t>
  </si>
  <si>
    <t>Honda Design</t>
  </si>
  <si>
    <t>https://www.honda.co.jp/design/</t>
  </si>
  <si>
    <t>C12-05</t>
  </si>
  <si>
    <t>芝田自動車</t>
  </si>
  <si>
    <t>https://www.e-shibata.co.jp/</t>
  </si>
  <si>
    <t>C12-06</t>
  </si>
  <si>
    <t>電気自動車（EV）総合情報サイト</t>
  </si>
  <si>
    <t>https://ev.nissan.co.jp/</t>
  </si>
  <si>
    <t>C12-07</t>
  </si>
  <si>
    <t>オリックスカーシェア</t>
  </si>
  <si>
    <t>https://www.orix-carshare.com/</t>
  </si>
  <si>
    <t>C12-08</t>
  </si>
  <si>
    <t>TOYOTA DESIGN</t>
  </si>
  <si>
    <t>https://global.toyota/jp/mobility/toyota-brand/toyota-design/</t>
  </si>
  <si>
    <t>C12-09</t>
  </si>
  <si>
    <t>トヨタ自動車</t>
  </si>
  <si>
    <t>https://toyota.jp/</t>
  </si>
  <si>
    <t>C12-10</t>
  </si>
  <si>
    <t>Audi Japan</t>
  </si>
  <si>
    <t>https://www.audi.co.jp/jp/web/ja.html</t>
  </si>
  <si>
    <t>C13-01</t>
  </si>
  <si>
    <t>PC・電子機器</t>
  </si>
  <si>
    <t>Xbox.com</t>
  </si>
  <si>
    <t>https://www.xbox.com/ja-jp/</t>
  </si>
  <si>
    <t>C13-02</t>
  </si>
  <si>
    <t>SAMSUNG</t>
  </si>
  <si>
    <t>https://www.galaxymobile.jp/</t>
  </si>
  <si>
    <t>C13-03</t>
  </si>
  <si>
    <t>FUJIFILM X-Pro1</t>
  </si>
  <si>
    <t>http://fujifilm-x.com/x-pro1/ja/</t>
  </si>
  <si>
    <t>C13-04</t>
  </si>
  <si>
    <t>ダイヤモンドレンタルシステム</t>
  </si>
  <si>
    <t>http://www.drs.co.jp/</t>
  </si>
  <si>
    <t>C13-05</t>
  </si>
  <si>
    <t>TimeTracker FX</t>
  </si>
  <si>
    <t>https://www.timetracker.jp/</t>
  </si>
  <si>
    <t>C13-06</t>
  </si>
  <si>
    <t>ソニーデジタルネットワークアプリケーションズ</t>
  </si>
  <si>
    <t>https://www.sonydna.com/</t>
  </si>
  <si>
    <t>C13-07</t>
  </si>
  <si>
    <t>CASIO</t>
  </si>
  <si>
    <t>https://casio.jp/</t>
  </si>
  <si>
    <t>C13-08</t>
  </si>
  <si>
    <t>ALSI</t>
  </si>
  <si>
    <t>https://www.alsi.co.jp/</t>
  </si>
  <si>
    <t>C13-09</t>
  </si>
  <si>
    <t>Adobe</t>
  </si>
  <si>
    <t>https://www.adobe.com/jp/</t>
  </si>
  <si>
    <t>C13-10</t>
  </si>
  <si>
    <t>Motorola Solutions</t>
  </si>
  <si>
    <t>https://www.motorolasolutions.com/ja_jp.html</t>
  </si>
  <si>
    <t>C14-01</t>
  </si>
  <si>
    <t>ポータル・ブログ</t>
  </si>
  <si>
    <t>フィールドデザインギャラリー</t>
  </si>
  <si>
    <t>https://gallery.field-design.jp/</t>
  </si>
  <si>
    <t>C14-02</t>
  </si>
  <si>
    <t>まつどライフプロモーション</t>
  </si>
  <si>
    <t>http://matsudo-yasashii-labo.jp/</t>
  </si>
  <si>
    <t>C14-03</t>
  </si>
  <si>
    <t>My Austria Bucket List オーストリアでできる50</t>
  </si>
  <si>
    <t>https://bucketlist.austria.info/jp/</t>
  </si>
  <si>
    <t>C14-04</t>
  </si>
  <si>
    <t>「ナン派さんのカレーパーティ」</t>
  </si>
  <si>
    <t>https://curryparty-for-naanlovers.jp/</t>
  </si>
  <si>
    <t>C14-05</t>
  </si>
  <si>
    <t>うきはフィルムコミッション</t>
  </si>
  <si>
    <t>https://www.ukiha-film.jp/</t>
  </si>
  <si>
    <t>C14-06</t>
  </si>
  <si>
    <t>ryukyu</t>
  </si>
  <si>
    <t>https://ryukyu.link/</t>
  </si>
  <si>
    <t>C14-07</t>
  </si>
  <si>
    <t>Honda ファンサイト</t>
  </si>
  <si>
    <t>https://www.honda.co.jp/hondafan/</t>
  </si>
  <si>
    <t>C14-08</t>
  </si>
  <si>
    <t>into the local</t>
  </si>
  <si>
    <t>https://into-the-local.com/</t>
  </si>
  <si>
    <t>C14-09</t>
  </si>
  <si>
    <t>いいいいいいづな</t>
  </si>
  <si>
    <t>https://iizuna.jp/</t>
  </si>
  <si>
    <t>C14-10</t>
  </si>
  <si>
    <t>きりなび</t>
  </si>
  <si>
    <t>https://www.kirinavi.com/</t>
  </si>
  <si>
    <t>C15-01</t>
  </si>
  <si>
    <t>デザイン</t>
  </si>
  <si>
    <t>Tokyo Illustrators Society</t>
  </si>
  <si>
    <t>https://tis-home.com/</t>
  </si>
  <si>
    <t>C15-02</t>
  </si>
  <si>
    <t>TAO TAJIMA | Filmmaker</t>
  </si>
  <si>
    <t>http://taotajima.jp/</t>
  </si>
  <si>
    <t>C15-03</t>
  </si>
  <si>
    <t>フェンリルデザイン</t>
  </si>
  <si>
    <t>https://fenrir.design/</t>
  </si>
  <si>
    <t>C15-04</t>
  </si>
  <si>
    <t>OKADA DOP</t>
  </si>
  <si>
    <t>http://okadadopo.jp/</t>
  </si>
  <si>
    <t>C15-05</t>
  </si>
  <si>
    <t>Fsiki</t>
  </si>
  <si>
    <t>https://www.fsiki.com/</t>
  </si>
  <si>
    <t>C15-06</t>
  </si>
  <si>
    <t>Good Design Web</t>
  </si>
  <si>
    <t>http://gooddesignweb.com/</t>
  </si>
  <si>
    <t>C15-07</t>
  </si>
  <si>
    <t>ポリゴン・ピクチュアズ</t>
  </si>
  <si>
    <t>https://www.ppi.co.jp/</t>
  </si>
  <si>
    <t>C15-08</t>
  </si>
  <si>
    <t>Prismtone</t>
  </si>
  <si>
    <t>http://prismtone.jp/</t>
  </si>
  <si>
    <t>C15-09</t>
  </si>
  <si>
    <t>Oji &amp; Design</t>
  </si>
  <si>
    <t>https://o-ji.jp/</t>
  </si>
  <si>
    <t>C15-10</t>
  </si>
  <si>
    <t>Nobuyuki Kobayashi PHOTOGRAPHY</t>
  </si>
  <si>
    <t>http://www.zenne-inc.com/</t>
  </si>
  <si>
    <t>C16-01</t>
  </si>
  <si>
    <t>ファッション</t>
  </si>
  <si>
    <t>きもの鈴乃屋</t>
  </si>
  <si>
    <t>https://www.e-hakama.com/</t>
  </si>
  <si>
    <t>C16-02</t>
  </si>
  <si>
    <t>ecruspose</t>
  </si>
  <si>
    <t>https://www.ecruspose.jp/</t>
  </si>
  <si>
    <t>C16-03</t>
  </si>
  <si>
    <t>SAFARI</t>
  </si>
  <si>
    <t>https://e-safari.co.jp/</t>
  </si>
  <si>
    <t>C16-04</t>
  </si>
  <si>
    <t>ミキハウス</t>
  </si>
  <si>
    <t>https://www.mikihouse.co.jp/index.aspx</t>
  </si>
  <si>
    <t>C16-05</t>
  </si>
  <si>
    <t>2021 新作振袖コレクション</t>
  </si>
  <si>
    <t>https://www.suzunoya.com/furisode/</t>
  </si>
  <si>
    <t>C16-06</t>
  </si>
  <si>
    <t>ブライダルハウスTUTU</t>
  </si>
  <si>
    <t>https://www.tutu-dress.com/</t>
  </si>
  <si>
    <t>C16-07</t>
  </si>
  <si>
    <t>ブルックス</t>
  </si>
  <si>
    <t>https://www.brooksrunning.co.jp/</t>
  </si>
  <si>
    <t>C16-08</t>
  </si>
  <si>
    <t>晴れのちハレ着</t>
  </si>
  <si>
    <t>https://www.furisodeshop.com/</t>
  </si>
  <si>
    <t>C16-09</t>
  </si>
  <si>
    <t>REGAL WEEK</t>
  </si>
  <si>
    <t>https://www.regalshoes.jp/week/19s/</t>
  </si>
  <si>
    <t>C16-10</t>
  </si>
  <si>
    <t>BINGOYA</t>
  </si>
  <si>
    <t>https://www.bingoya.net/</t>
  </si>
  <si>
    <t>C17-01</t>
  </si>
  <si>
    <t>娯楽・イベント</t>
  </si>
  <si>
    <t>琵琶湖汽船</t>
  </si>
  <si>
    <t>https://www.biwakokisen.co.jp/</t>
  </si>
  <si>
    <t>C17-02</t>
  </si>
  <si>
    <t>すみだ水族館</t>
  </si>
  <si>
    <t>https://www.sumida-aquarium.com/</t>
  </si>
  <si>
    <t>C17-03</t>
  </si>
  <si>
    <t>ピッキオ</t>
  </si>
  <si>
    <t>https://picchio.co.jp/</t>
  </si>
  <si>
    <t>C17-04</t>
  </si>
  <si>
    <t>マジック：ザ・ギャザリング 日本公式ウェブサイ</t>
  </si>
  <si>
    <t>https://mtg-jp.com/</t>
  </si>
  <si>
    <t>C17-05</t>
  </si>
  <si>
    <t>Umabi - 今度の休みは、うまびより。</t>
  </si>
  <si>
    <t>https://umabi.jp/</t>
  </si>
  <si>
    <t>C17-06</t>
  </si>
  <si>
    <t>大阪城ホール</t>
  </si>
  <si>
    <t>https://www.osaka-johall.com/</t>
  </si>
  <si>
    <t>C17-07</t>
  </si>
  <si>
    <t>岡田美術館</t>
  </si>
  <si>
    <t>https://www.okada-museum.com/</t>
  </si>
  <si>
    <t>C17-08</t>
  </si>
  <si>
    <t>交響農園　屋久島センバスビレッジ</t>
  </si>
  <si>
    <t>http://www.senvus.com/village/</t>
  </si>
  <si>
    <t>C17-09</t>
  </si>
  <si>
    <t>Enjoy! SUZUKA Circuit</t>
  </si>
  <si>
    <t>https://sp.walkerplus.com/suzuka-circuit/</t>
  </si>
  <si>
    <t>C17-10</t>
  </si>
  <si>
    <t>笹塚ボウル</t>
  </si>
  <si>
    <t>http://sasazukabowl.com/</t>
  </si>
  <si>
    <t>C18-01</t>
  </si>
  <si>
    <t>出版・広告</t>
  </si>
  <si>
    <t>暮しの手帖社</t>
  </si>
  <si>
    <t>http://www.kurashi-no-techo.co.jp/</t>
  </si>
  <si>
    <t>C18-02</t>
  </si>
  <si>
    <t>太平社の翻訳絵本</t>
  </si>
  <si>
    <t>http://www.taiheisha.co.jp/syuppan/</t>
  </si>
  <si>
    <t>C18-03</t>
  </si>
  <si>
    <t>TOPPOINT</t>
  </si>
  <si>
    <t>http://www.toppoint.jp/</t>
  </si>
  <si>
    <t>C18-04</t>
  </si>
  <si>
    <t>treasures</t>
  </si>
  <si>
    <t>https://treasurenews.jp/</t>
  </si>
  <si>
    <t>C18-05</t>
  </si>
  <si>
    <t>大分合同新聞プレミアムオンライン Gate</t>
  </si>
  <si>
    <t>https://www.oita-press.co.jp/</t>
  </si>
  <si>
    <t>C18-06</t>
  </si>
  <si>
    <t>日経電子版 広報部</t>
  </si>
  <si>
    <t>https://pr.nikkei.com/</t>
  </si>
  <si>
    <t>C18-07</t>
  </si>
  <si>
    <t>青葉印刷</t>
  </si>
  <si>
    <t>http://www.aoba-m.co.jp/</t>
  </si>
  <si>
    <t>C18-08</t>
  </si>
  <si>
    <t>リポジション</t>
  </si>
  <si>
    <t>http://reposition.jp/</t>
  </si>
  <si>
    <t>C18-09</t>
  </si>
  <si>
    <t>シーオーツー</t>
  </si>
  <si>
    <t>http://www.co2net.jp/</t>
  </si>
  <si>
    <t>C18-10</t>
  </si>
  <si>
    <t>筑摩書房</t>
  </si>
  <si>
    <t>https://www.chikumashobo.co.jp/</t>
  </si>
  <si>
    <t>C19-01</t>
  </si>
  <si>
    <t>ゲーム</t>
  </si>
  <si>
    <t>Hey! ピクミン</t>
  </si>
  <si>
    <t>https://www.nintendo.co.jp/3ds/brcj/</t>
  </si>
  <si>
    <t>C19-02</t>
  </si>
  <si>
    <t>任天堂</t>
  </si>
  <si>
    <t>https://www.nintendo.co.jp/</t>
  </si>
  <si>
    <t>C19-03</t>
  </si>
  <si>
    <t>仮面ライダー 超クライマックスヒーローズ</t>
  </si>
  <si>
    <t>https://www.bandainamcoent.co.jp/</t>
  </si>
  <si>
    <t>C19-04</t>
  </si>
  <si>
    <t>グランツーリスモ・ドットコム</t>
  </si>
  <si>
    <t>https://www.gran-turismo.com/jp/</t>
  </si>
  <si>
    <t>C19-05</t>
  </si>
  <si>
    <t>ハンゲーム</t>
  </si>
  <si>
    <t>http://www.hange.jp/</t>
  </si>
  <si>
    <t>C19-06</t>
  </si>
  <si>
    <t>PlayStation.com</t>
  </si>
  <si>
    <t>https://www.playstation.com/ja-jp/</t>
  </si>
  <si>
    <t>C19-07</t>
  </si>
  <si>
    <t>Sony Computer Entertainment Inc.</t>
  </si>
  <si>
    <t>http://www.scei.co.jp/</t>
  </si>
  <si>
    <t>C19-08</t>
  </si>
  <si>
    <t>ポケモンカードゲーム世界大会</t>
  </si>
  <si>
    <t>http://wcs.pokemon-card.com/</t>
  </si>
  <si>
    <t>C19-09</t>
  </si>
  <si>
    <t>SQUARE ENIX</t>
  </si>
  <si>
    <t>https://www.jp.square-enix.com/</t>
  </si>
  <si>
    <t>C19-10</t>
  </si>
  <si>
    <t>ガンホーゲームズ</t>
  </si>
  <si>
    <t>https://www.gungho.jp/</t>
  </si>
  <si>
    <t>C20-01</t>
  </si>
  <si>
    <t>金融・証券・保険</t>
  </si>
  <si>
    <t>THEO</t>
  </si>
  <si>
    <t>https://theo.blue/</t>
  </si>
  <si>
    <t>C20-02</t>
  </si>
  <si>
    <t>アクサダイレクト生命保険</t>
  </si>
  <si>
    <t>https://www.axa-direct-life.co.jp/</t>
  </si>
  <si>
    <t>C20-03</t>
  </si>
  <si>
    <t>アイペット損害保険</t>
  </si>
  <si>
    <t>https://www.ipet-ins.com/</t>
  </si>
  <si>
    <t>C20-04</t>
  </si>
  <si>
    <t>全労済</t>
  </si>
  <si>
    <t>https://www.zenrosai.coop/index.html</t>
  </si>
  <si>
    <t>C20-05</t>
  </si>
  <si>
    <t>大和投資信託</t>
  </si>
  <si>
    <t>https://www.daiwa-am.co.jp/</t>
  </si>
  <si>
    <t>C20-06</t>
  </si>
  <si>
    <t>サムティ・レジデンシャル投資法人</t>
  </si>
  <si>
    <t>https://www.samty-residential.com/</t>
  </si>
  <si>
    <t>C20-07</t>
  </si>
  <si>
    <t>フロンティア不動産投資法人</t>
  </si>
  <si>
    <t>https://www.frontier-reit.co.jp/</t>
  </si>
  <si>
    <t>C20-08</t>
  </si>
  <si>
    <t>ヘルスケア＆メディカル投資法人</t>
  </si>
  <si>
    <t>http://www.hcm3455.co.jp/</t>
  </si>
  <si>
    <t>C20-09</t>
  </si>
  <si>
    <t>とびうめ信用組合</t>
  </si>
  <si>
    <t>https://www.kenshin-f.jp/</t>
  </si>
  <si>
    <t>C20-10</t>
  </si>
  <si>
    <t>兵庫信用金庫</t>
  </si>
  <si>
    <t>https://www.shinkin.co.jp/hyoshin/</t>
  </si>
  <si>
    <t>C21-01</t>
  </si>
  <si>
    <t>美容・健康・医療</t>
  </si>
  <si>
    <t>みるみるクリニック</t>
  </si>
  <si>
    <t>https://mirumiru.clinic/</t>
  </si>
  <si>
    <t>C21-02</t>
  </si>
  <si>
    <t>サンスター製品情報サイト</t>
  </si>
  <si>
    <t>https://jp.sunstar.com/</t>
  </si>
  <si>
    <t>C21-03</t>
  </si>
  <si>
    <t>Invincible Hair MADA</t>
  </si>
  <si>
    <t>https://hairmada.com/</t>
  </si>
  <si>
    <t>C21-04</t>
  </si>
  <si>
    <t>ヘンミ胃腸内視鏡・内科クリニック</t>
  </si>
  <si>
    <t>https://hemmi-ge.com/</t>
  </si>
  <si>
    <t>C21-05</t>
  </si>
  <si>
    <t>アレキサンドルdeアバン</t>
  </si>
  <si>
    <t>https://www.avan-family.co.jp/</t>
  </si>
  <si>
    <t>C21-06</t>
  </si>
  <si>
    <t>ないろこども歯科</t>
  </si>
  <si>
    <t>https://nanairokodomo.com/</t>
  </si>
  <si>
    <t>C21-07</t>
  </si>
  <si>
    <t>心臓病センター榊原病院</t>
  </si>
  <si>
    <t>https://www.sakakibara-hp.com/</t>
  </si>
  <si>
    <t>C21-08</t>
  </si>
  <si>
    <t>訪問看護ステーション千</t>
  </si>
  <si>
    <t>https://1000.care/</t>
  </si>
  <si>
    <t>C21-09</t>
  </si>
  <si>
    <t>グループホーム かたばたの里 津幡福老園</t>
  </si>
  <si>
    <t>http://katabatanosato.jp/</t>
  </si>
  <si>
    <t>C21-10</t>
  </si>
  <si>
    <t>湯川リウマチ内科クリニック</t>
  </si>
  <si>
    <t>https://yukawa-clinic.jp/</t>
  </si>
  <si>
    <t>C22-01</t>
  </si>
  <si>
    <t>音楽</t>
  </si>
  <si>
    <t>ブルーノート・ジャパン</t>
  </si>
  <si>
    <t>https://bluenotejapan.jp/</t>
  </si>
  <si>
    <t>C22-02</t>
  </si>
  <si>
    <t>水曜日のカンパネラ</t>
  </si>
  <si>
    <t>http://www.wed-camp.com/</t>
  </si>
  <si>
    <t>C22-03</t>
  </si>
  <si>
    <t>JUJU ONLINE</t>
  </si>
  <si>
    <t>http://www.jujunyc.net/</t>
  </si>
  <si>
    <t>C22-04</t>
  </si>
  <si>
    <t>Sony Music</t>
  </si>
  <si>
    <t>http://www.sonymusic.co.jp/</t>
  </si>
  <si>
    <t>C22-05</t>
  </si>
  <si>
    <t>DREAMUSIC</t>
  </si>
  <si>
    <t>http://dreamusic.co.jp/</t>
  </si>
  <si>
    <t>C22-06</t>
  </si>
  <si>
    <t>ケツメイシ</t>
  </si>
  <si>
    <t>https://www.ketsume.com/</t>
  </si>
  <si>
    <t>C22-07</t>
  </si>
  <si>
    <t>TOWER RECORDS ONLINE</t>
  </si>
  <si>
    <t>https://tower.jp/</t>
  </si>
  <si>
    <t>C22-08</t>
  </si>
  <si>
    <t>YAMAHA</t>
  </si>
  <si>
    <t>https://jp.yamaha.com/</t>
  </si>
  <si>
    <t>C22-09</t>
  </si>
  <si>
    <t>avex network</t>
  </si>
  <si>
    <t>https://avexnet.jp/</t>
  </si>
  <si>
    <t>C22-10</t>
  </si>
  <si>
    <t>MISIA</t>
  </si>
  <si>
    <t>https://www.misia.jp/</t>
  </si>
  <si>
    <t>C23-01</t>
  </si>
  <si>
    <t>就職・求人・採用</t>
  </si>
  <si>
    <t>JPホールディングスグループ採用サイト</t>
  </si>
  <si>
    <t>https://jphdgroup-recruit.jp/</t>
  </si>
  <si>
    <t>C23-02</t>
  </si>
  <si>
    <t>西日本高速道路パトロール中国株式会社採用サイ</t>
  </si>
  <si>
    <t>https://www.w-p-chugoku.co.jp/recruitment/</t>
  </si>
  <si>
    <t>C23-03</t>
  </si>
  <si>
    <t>三菱UFJ国際投信株式会社採用サイト</t>
  </si>
  <si>
    <t>https://www.am.mufg.jp/recruit/</t>
  </si>
  <si>
    <t>C23-04</t>
  </si>
  <si>
    <t>三菱地所レジデンス採用サイト</t>
  </si>
  <si>
    <t>https://www.mec-r.com/recruting_board/</t>
  </si>
  <si>
    <t>C23-05</t>
  </si>
  <si>
    <t>野村證券採用サイト</t>
  </si>
  <si>
    <t>http://www.nomura-recruit.jp/career/retail/</t>
  </si>
  <si>
    <t>C23-06</t>
  </si>
  <si>
    <t>【Peach】採用サイト</t>
  </si>
  <si>
    <t>https://recruit.flypeach.com/</t>
  </si>
  <si>
    <t>C23-07</t>
  </si>
  <si>
    <t>船井総研採用サイト</t>
  </si>
  <si>
    <t>http://recruit.funaisoken.co.jp/</t>
  </si>
  <si>
    <t>C23-08</t>
  </si>
  <si>
    <t>桂新堂株式会社採用サイト</t>
  </si>
  <si>
    <t>https://keishindo-recruit.jp/</t>
  </si>
  <si>
    <t>C23-09</t>
  </si>
  <si>
    <t>KLab株式会社採用サイト</t>
  </si>
  <si>
    <t>https://www.klab.com/jp/recruit/career/</t>
  </si>
  <si>
    <t>C23-10</t>
  </si>
  <si>
    <t>株式会社ネオキャリア採用サイト</t>
  </si>
  <si>
    <t>https://www.neo-career.co.jp/newgrad/</t>
  </si>
  <si>
    <t>C24-01</t>
  </si>
  <si>
    <t>企画・制作・開発</t>
  </si>
  <si>
    <t>デジタライズ</t>
  </si>
  <si>
    <t>https://www.digitalize.biz/</t>
  </si>
  <si>
    <t>C24-02</t>
  </si>
  <si>
    <t>揚羽</t>
  </si>
  <si>
    <t>https://www.ageha.tv/</t>
  </si>
  <si>
    <t>C24-03</t>
  </si>
  <si>
    <t>DONGURI</t>
  </si>
  <si>
    <t>http://www.don-guri.com/</t>
  </si>
  <si>
    <t>C24-04</t>
  </si>
  <si>
    <t>全景</t>
  </si>
  <si>
    <t>https://www.zenkei.com/</t>
  </si>
  <si>
    <t>C24-05</t>
  </si>
  <si>
    <t>プリンツ21</t>
  </si>
  <si>
    <t>http://www.prints21.co.jp/</t>
  </si>
  <si>
    <t>C24-06</t>
  </si>
  <si>
    <t>COCOAR</t>
  </si>
  <si>
    <t>https://www.coco-ar.jp/</t>
  </si>
  <si>
    <t>C24-07</t>
  </si>
  <si>
    <t>PREGO CMS</t>
  </si>
  <si>
    <t>http://cms.prego-design.com/</t>
  </si>
  <si>
    <t>C24-08</t>
  </si>
  <si>
    <t>キャラクトイ</t>
  </si>
  <si>
    <t>https://www.charactoy.com/</t>
  </si>
  <si>
    <t>C24-09</t>
  </si>
  <si>
    <t>リズムタイプ</t>
  </si>
  <si>
    <t>https://rhythmtype.com/</t>
  </si>
  <si>
    <t>C24-10</t>
  </si>
  <si>
    <t>ブリコルール</t>
  </si>
  <si>
    <t>https://www.bricoleur.co.jp/</t>
  </si>
  <si>
    <t>C25-01</t>
  </si>
  <si>
    <t>特設・プロモーション</t>
  </si>
  <si>
    <t>みらいバンク 幹細胞プロジェクト</t>
  </si>
  <si>
    <t>https://mirai.skr.u-ryukyu.ac.jp/</t>
  </si>
  <si>
    <t>C25-02</t>
  </si>
  <si>
    <t>広島パンフェスタ</t>
  </si>
  <si>
    <t>https://hiroshima-painfesta.com/</t>
  </si>
  <si>
    <t>C25-03</t>
  </si>
  <si>
    <t>もじFes.</t>
  </si>
  <si>
    <t>https://mojifes.fontworks.co.jp/</t>
  </si>
  <si>
    <t>C25-04</t>
  </si>
  <si>
    <t>Sense Island -感覚の島- 暗闇の美術島</t>
  </si>
  <si>
    <t>https://senseisland.com/</t>
  </si>
  <si>
    <t>C25-05</t>
  </si>
  <si>
    <t>むかわ町 恐竜ワールド 【公式サイト】</t>
  </si>
  <si>
    <t>https://mukawaryu.com/</t>
  </si>
  <si>
    <t>C25-06</t>
  </si>
  <si>
    <t>Class S×kiitos.コラボレーション企画</t>
  </si>
  <si>
    <t>https://re-class-s.jp/healthbeauty/index.html</t>
  </si>
  <si>
    <t>C25-07</t>
  </si>
  <si>
    <t>明治安田生命みんなの健活プロジェクト</t>
  </si>
  <si>
    <t>https://www.meijiyasuda.co.jp/enjoy/ld/kenkatsu/</t>
  </si>
  <si>
    <t>C25-08</t>
  </si>
  <si>
    <t>週刊少年チャンピオン50周年記念サイト</t>
  </si>
  <si>
    <t>https://weeklychamp.com/</t>
  </si>
  <si>
    <t>C25-09</t>
  </si>
  <si>
    <t>いつかのこと - 無印良品の家と暮らす</t>
  </si>
  <si>
    <t>https://itukanokoto.com/</t>
  </si>
  <si>
    <t>C25-10</t>
  </si>
  <si>
    <t>文庫の顔</t>
  </si>
  <si>
    <t>https://bunko.design/</t>
  </si>
  <si>
    <t>C26-01</t>
  </si>
  <si>
    <t>政治・行政・省庁</t>
  </si>
  <si>
    <t>筑北村</t>
  </si>
  <si>
    <t>http://www.vill.chikuhoku.lg.jp/</t>
  </si>
  <si>
    <t>C26-02</t>
  </si>
  <si>
    <t>伊予市</t>
  </si>
  <si>
    <t>https://www.city.iyo.lg.jp/</t>
  </si>
  <si>
    <t>C26-03</t>
  </si>
  <si>
    <t>国頭村</t>
  </si>
  <si>
    <t>http://www.vill.kunigami.okinawa.jp/</t>
  </si>
  <si>
    <t>C26-04</t>
  </si>
  <si>
    <t>守山市</t>
  </si>
  <si>
    <t>http://www.city.moriyama.lg.jp/</t>
  </si>
  <si>
    <t>C26-05</t>
  </si>
  <si>
    <t>玉野市</t>
  </si>
  <si>
    <t>https://www.city.tamano.lg.jp/</t>
  </si>
  <si>
    <t>C26-06</t>
  </si>
  <si>
    <t>福岡県文化団体連合会</t>
  </si>
  <si>
    <t>http://www.fukuokakenbunren.jp/</t>
  </si>
  <si>
    <t>C26-07</t>
  </si>
  <si>
    <t>石岡市</t>
  </si>
  <si>
    <t>http://www.city.ishioka.lg.jp/</t>
  </si>
  <si>
    <t>C26-08</t>
  </si>
  <si>
    <t>今治市水道部</t>
  </si>
  <si>
    <t>http://www.imabari-suidou.jp/</t>
  </si>
  <si>
    <t>C26-09</t>
  </si>
  <si>
    <t>薩摩川内市 次世代エネルギーウェブサイト</t>
  </si>
  <si>
    <t>https://jisedai-energy-satsumasendai.jp/</t>
  </si>
  <si>
    <t>C26-10</t>
  </si>
  <si>
    <t>下郷町</t>
  </si>
  <si>
    <t>https://www.town.shimogo.fukushima.jp/</t>
  </si>
  <si>
    <t>C27-01</t>
  </si>
  <si>
    <t>その他</t>
  </si>
  <si>
    <t>Payme</t>
  </si>
  <si>
    <t>https://payme.tokyo/</t>
  </si>
  <si>
    <t>C27-02</t>
  </si>
  <si>
    <t>真正極楽寺　真如堂</t>
  </si>
  <si>
    <t>https://shin-nyo-do.jp/</t>
  </si>
  <si>
    <t>C27-03</t>
  </si>
  <si>
    <t>日本気象協会</t>
  </si>
  <si>
    <t>https://www.jwa.or.jp/</t>
  </si>
  <si>
    <t>C27-04</t>
  </si>
  <si>
    <t>花柳寿楽</t>
  </si>
  <si>
    <t>https://www.hanayagi-juraku.com/</t>
  </si>
  <si>
    <t>C27-05</t>
  </si>
  <si>
    <t>WWFジャパン</t>
  </si>
  <si>
    <t>https://www.wwf.or.jp/</t>
  </si>
  <si>
    <t>C27-06</t>
  </si>
  <si>
    <t>ATELIERCHIC</t>
  </si>
  <si>
    <t>https://www.atelierchic.net/</t>
  </si>
  <si>
    <t>C27-07</t>
  </si>
  <si>
    <t>インフィニティ法律事務所</t>
  </si>
  <si>
    <t>https://infinity-lawfirm.com/</t>
  </si>
  <si>
    <t>C27-08</t>
  </si>
  <si>
    <t>ハッシャダイリゾート</t>
  </si>
  <si>
    <t>https://factory.hassyadai.com/resort/</t>
  </si>
  <si>
    <t>C27-09</t>
  </si>
  <si>
    <t>FOODALIVE</t>
  </si>
  <si>
    <t>https://foodalive.jp/</t>
  </si>
  <si>
    <t>C27-10</t>
  </si>
  <si>
    <t>太宰府天満宮</t>
  </si>
  <si>
    <t>https://www.dazaifutenmangu.or.jp/</t>
  </si>
  <si>
    <t>dataset</t>
    <phoneticPr fontId="18"/>
  </si>
  <si>
    <t>number</t>
    <phoneticPr fontId="18"/>
  </si>
  <si>
    <t>name</t>
    <phoneticPr fontId="18"/>
  </si>
  <si>
    <t>result</t>
    <phoneticPr fontId="18"/>
  </si>
  <si>
    <t>grade</t>
    <phoneticPr fontId="18"/>
  </si>
  <si>
    <t>data1</t>
    <phoneticPr fontId="18"/>
  </si>
  <si>
    <t>data2</t>
    <phoneticPr fontId="18"/>
  </si>
  <si>
    <t>log</t>
    <phoneticPr fontId="18"/>
  </si>
  <si>
    <t>Yuya Inagaki</t>
    <phoneticPr fontId="18"/>
  </si>
  <si>
    <t>Atsuko Eguchi</t>
    <phoneticPr fontId="18"/>
  </si>
  <si>
    <t>Masahiro Takeda</t>
    <phoneticPr fontId="18"/>
  </si>
  <si>
    <t>Akihiro Kakuda</t>
    <phoneticPr fontId="18"/>
  </si>
  <si>
    <t>Kohei Koja</t>
    <phoneticPr fontId="18"/>
  </si>
  <si>
    <t>Momoko Maeda</t>
    <phoneticPr fontId="18"/>
  </si>
  <si>
    <t>Yuto Shinohara</t>
    <phoneticPr fontId="18"/>
  </si>
  <si>
    <t>Saki</t>
    <phoneticPr fontId="18"/>
  </si>
  <si>
    <t>progress</t>
    <phoneticPr fontId="18"/>
  </si>
  <si>
    <t>setting</t>
    <phoneticPr fontId="18"/>
  </si>
  <si>
    <t>comp_people_num</t>
    <phoneticPr fontId="18"/>
  </si>
  <si>
    <t>complete</t>
    <phoneticPr fontId="18"/>
  </si>
  <si>
    <t>Makoto Shiraishi</t>
    <phoneticPr fontId="18"/>
  </si>
  <si>
    <t>Daisuke Sayama</t>
    <phoneticPr fontId="18"/>
  </si>
  <si>
    <t>Yuji Douken</t>
    <phoneticPr fontId="18"/>
  </si>
  <si>
    <t>Koki Tsumura</t>
    <phoneticPr fontId="18"/>
  </si>
  <si>
    <t>Takaya Furuta</t>
    <phoneticPr fontId="18"/>
  </si>
  <si>
    <t>Takayuki Yokokouji</t>
    <phoneticPr fontId="18"/>
  </si>
  <si>
    <t>Tomoki Nakamaru</t>
    <phoneticPr fontId="18"/>
  </si>
  <si>
    <t>Ryuya Nishino</t>
    <phoneticPr fontId="18"/>
  </si>
  <si>
    <t>Satoru Takata</t>
    <phoneticPr fontId="18"/>
  </si>
  <si>
    <t>Marina Sakai</t>
    <phoneticPr fontId="18"/>
  </si>
  <si>
    <t>Naoto Wada</t>
    <phoneticPr fontId="18"/>
  </si>
  <si>
    <t>Zen Keiran</t>
    <phoneticPr fontId="18"/>
  </si>
  <si>
    <t>Ryuichi Takahashi</t>
    <phoneticPr fontId="18"/>
  </si>
  <si>
    <t>Mitsumasa Oota</t>
    <phoneticPr fontId="18"/>
  </si>
  <si>
    <t>Kifushi Masako</t>
    <phoneticPr fontId="18"/>
  </si>
  <si>
    <t>Kian Cho</t>
    <phoneticPr fontId="18"/>
  </si>
  <si>
    <t>Shuichi Isono</t>
    <phoneticPr fontId="18"/>
  </si>
  <si>
    <t>Daiki Hatakeyama</t>
    <phoneticPr fontId="18"/>
  </si>
  <si>
    <t>Natsu Yamazaki</t>
    <phoneticPr fontId="18"/>
  </si>
  <si>
    <t>Toshiki Inagaki</t>
    <phoneticPr fontId="18"/>
  </si>
  <si>
    <t>Fumika Tamura</t>
    <phoneticPr fontId="18"/>
  </si>
  <si>
    <t>data3</t>
    <phoneticPr fontId="18"/>
  </si>
  <si>
    <t>Ryota Marumoto</t>
    <phoneticPr fontId="18"/>
  </si>
  <si>
    <t>Zhiqiang Gu</t>
    <phoneticPr fontId="18"/>
  </si>
  <si>
    <t>Masataka Kobayashi</t>
    <phoneticPr fontId="18"/>
  </si>
  <si>
    <t>Yoshiaki Koseto</t>
    <phoneticPr fontId="18"/>
  </si>
  <si>
    <t>Daiki Kojima</t>
    <phoneticPr fontId="18"/>
  </si>
  <si>
    <t>Hiromasa Nagumo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</si>
</sst>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E271" totalsRowShown="0">
  <autoFilter ref="A1:E271" xr:uid="{00000000-0009-0000-0100-000001000000}"/>
  <sortState xmlns:xlrd2="http://schemas.microsoft.com/office/spreadsheetml/2017/richdata2" ref="A2:E271">
    <sortCondition ref="A1:A271"/>
  </sortState>
  <tableColumns count="5">
    <tableColumn id="1" xr3:uid="{00000000-0010-0000-0000-000001000000}" name="id"/>
    <tableColumn id="2" xr3:uid="{00000000-0010-0000-0000-000002000000}" name="category"/>
    <tableColumn id="3" xr3:uid="{00000000-0010-0000-0000-000003000000}" name="title"/>
    <tableColumn id="4" xr3:uid="{00000000-0010-0000-0000-000004000000}" name="url"/>
    <tableColumn id="5" xr3:uid="{00000000-0010-0000-0000-000005000000}" name="datase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E1" workbookViewId="0">
      <selection activeCell="T7" sqref="T7"/>
    </sheetView>
  </sheetViews>
  <sheetFormatPr defaultRowHeight="18.75" x14ac:dyDescent="0.4"/>
  <cols>
    <col min="2" max="2" width="14.125" customWidth="1"/>
    <col min="3" max="3" width="21.625" customWidth="1"/>
    <col min="4" max="4" width="19.375" customWidth="1"/>
    <col min="5" max="5" width="10.25" customWidth="1"/>
    <col min="14" max="14" width="9.375" bestFit="1" customWidth="1"/>
    <col min="16" max="16" width="18.25" customWidth="1"/>
    <col min="17" max="17" width="12.625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841</v>
      </c>
      <c r="K1" s="1" t="s">
        <v>844</v>
      </c>
      <c r="L1" s="1"/>
      <c r="P1" t="s">
        <v>848</v>
      </c>
    </row>
    <row r="2" spans="1:20" x14ac:dyDescent="0.4">
      <c r="A2" t="s">
        <v>4</v>
      </c>
      <c r="B2" t="s">
        <v>5</v>
      </c>
      <c r="C2" t="s">
        <v>6</v>
      </c>
      <c r="D2" t="s">
        <v>7</v>
      </c>
      <c r="E2">
        <v>1</v>
      </c>
      <c r="K2" s="2" t="s">
        <v>843</v>
      </c>
      <c r="L2" s="2" t="s">
        <v>842</v>
      </c>
      <c r="M2" s="2" t="s">
        <v>860</v>
      </c>
      <c r="N2" s="2" t="s">
        <v>857</v>
      </c>
      <c r="P2" s="2" t="s">
        <v>843</v>
      </c>
      <c r="Q2" s="2" t="s">
        <v>845</v>
      </c>
      <c r="R2" s="2" t="s">
        <v>846</v>
      </c>
      <c r="S2" s="2" t="s">
        <v>847</v>
      </c>
      <c r="T2" s="4" t="s">
        <v>882</v>
      </c>
    </row>
    <row r="3" spans="1:20" x14ac:dyDescent="0.4">
      <c r="A3" t="s">
        <v>8</v>
      </c>
      <c r="B3" t="s">
        <v>5</v>
      </c>
      <c r="C3" t="s">
        <v>9</v>
      </c>
      <c r="D3" t="s">
        <v>10</v>
      </c>
      <c r="E3">
        <v>1</v>
      </c>
      <c r="K3">
        <v>1</v>
      </c>
      <c r="L3">
        <f>COUNTIF(E2:E271,"=1")</f>
        <v>20</v>
      </c>
      <c r="M3">
        <f>COUNTIF(R3:S32,"=1")</f>
        <v>6</v>
      </c>
      <c r="N3">
        <f>IF(M3/$L$19*100&lt;=100,M3/$L$19*100,100)</f>
        <v>100</v>
      </c>
      <c r="P3" t="s">
        <v>849</v>
      </c>
      <c r="Q3">
        <v>5</v>
      </c>
      <c r="R3">
        <v>3</v>
      </c>
      <c r="S3">
        <v>4</v>
      </c>
      <c r="T3">
        <v>14</v>
      </c>
    </row>
    <row r="4" spans="1:20" x14ac:dyDescent="0.4">
      <c r="A4" t="s">
        <v>11</v>
      </c>
      <c r="B4" t="s">
        <v>5</v>
      </c>
      <c r="C4" t="s">
        <v>12</v>
      </c>
      <c r="D4" t="s">
        <v>13</v>
      </c>
      <c r="E4">
        <v>9</v>
      </c>
      <c r="K4">
        <v>2</v>
      </c>
      <c r="L4">
        <f>COUNTIF(E2:E271,"=2")</f>
        <v>20</v>
      </c>
      <c r="M4">
        <f>COUNTIF(R3:S32,"=2")</f>
        <v>5</v>
      </c>
      <c r="N4">
        <f t="shared" ref="N4:N14" si="0">IF(M4/$L$19*100&lt;=100,M4/$L$19*100,100)</f>
        <v>100</v>
      </c>
      <c r="P4" t="s">
        <v>850</v>
      </c>
      <c r="Q4">
        <v>4</v>
      </c>
      <c r="R4">
        <v>1</v>
      </c>
      <c r="S4">
        <v>2</v>
      </c>
    </row>
    <row r="5" spans="1:20" x14ac:dyDescent="0.4">
      <c r="A5" t="s">
        <v>14</v>
      </c>
      <c r="B5" t="s">
        <v>5</v>
      </c>
      <c r="C5" t="s">
        <v>15</v>
      </c>
      <c r="D5" t="s">
        <v>16</v>
      </c>
      <c r="E5">
        <v>2</v>
      </c>
      <c r="K5">
        <v>3</v>
      </c>
      <c r="L5">
        <f>COUNTIF(E2:E271,"=3")</f>
        <v>20</v>
      </c>
      <c r="M5">
        <f>COUNTIF(R3:S32,"=3")</f>
        <v>5</v>
      </c>
      <c r="N5">
        <f t="shared" si="0"/>
        <v>100</v>
      </c>
      <c r="P5" t="s">
        <v>851</v>
      </c>
      <c r="Q5">
        <v>4</v>
      </c>
      <c r="R5">
        <v>1</v>
      </c>
      <c r="S5">
        <v>2</v>
      </c>
    </row>
    <row r="6" spans="1:20" x14ac:dyDescent="0.4">
      <c r="A6" t="s">
        <v>17</v>
      </c>
      <c r="B6" t="s">
        <v>5</v>
      </c>
      <c r="C6" t="s">
        <v>18</v>
      </c>
      <c r="D6" t="s">
        <v>19</v>
      </c>
      <c r="E6">
        <v>1</v>
      </c>
      <c r="K6">
        <v>4</v>
      </c>
      <c r="L6">
        <f>COUNTIF(E2:E271,"=4")</f>
        <v>20</v>
      </c>
      <c r="M6">
        <f>COUNTIF(R3:S32,"=4")</f>
        <v>5</v>
      </c>
      <c r="N6">
        <f t="shared" si="0"/>
        <v>100</v>
      </c>
      <c r="P6" t="s">
        <v>852</v>
      </c>
      <c r="Q6">
        <v>5</v>
      </c>
      <c r="R6">
        <v>1</v>
      </c>
      <c r="S6">
        <v>2</v>
      </c>
    </row>
    <row r="7" spans="1:20" x14ac:dyDescent="0.4">
      <c r="A7" t="s">
        <v>20</v>
      </c>
      <c r="B7" t="s">
        <v>5</v>
      </c>
      <c r="C7" t="s">
        <v>21</v>
      </c>
      <c r="D7" t="s">
        <v>22</v>
      </c>
      <c r="E7">
        <v>1</v>
      </c>
      <c r="K7">
        <v>5</v>
      </c>
      <c r="L7">
        <f>COUNTIF(E2:E271,"=5")</f>
        <v>20</v>
      </c>
      <c r="M7">
        <f>COUNTIF(R3:S32,"=5")</f>
        <v>5</v>
      </c>
      <c r="N7">
        <f t="shared" si="0"/>
        <v>100</v>
      </c>
      <c r="P7" t="s">
        <v>853</v>
      </c>
      <c r="Q7">
        <v>4</v>
      </c>
      <c r="R7">
        <v>2</v>
      </c>
      <c r="S7">
        <v>8</v>
      </c>
    </row>
    <row r="8" spans="1:20" x14ac:dyDescent="0.4">
      <c r="A8" t="s">
        <v>23</v>
      </c>
      <c r="B8" t="s">
        <v>5</v>
      </c>
      <c r="C8" t="s">
        <v>24</v>
      </c>
      <c r="D8" t="s">
        <v>25</v>
      </c>
      <c r="E8">
        <v>2</v>
      </c>
      <c r="K8">
        <v>6</v>
      </c>
      <c r="L8">
        <f>COUNTIF(E2:E271,"=6")</f>
        <v>20</v>
      </c>
      <c r="M8">
        <f>COUNTIF(R3:S32,"=6")</f>
        <v>5</v>
      </c>
      <c r="N8">
        <f t="shared" si="0"/>
        <v>100</v>
      </c>
      <c r="P8" t="s">
        <v>854</v>
      </c>
      <c r="Q8">
        <v>4</v>
      </c>
      <c r="R8">
        <v>1</v>
      </c>
      <c r="S8">
        <v>13</v>
      </c>
    </row>
    <row r="9" spans="1:20" x14ac:dyDescent="0.4">
      <c r="A9" t="s">
        <v>26</v>
      </c>
      <c r="B9" t="s">
        <v>5</v>
      </c>
      <c r="C9" t="s">
        <v>27</v>
      </c>
      <c r="D9" t="s">
        <v>28</v>
      </c>
      <c r="E9">
        <v>9</v>
      </c>
      <c r="K9">
        <v>7</v>
      </c>
      <c r="L9">
        <f>COUNTIF(E2:E271,"=7")</f>
        <v>20</v>
      </c>
      <c r="M9">
        <f>COUNTIF(R3:S32,"=7")</f>
        <v>5</v>
      </c>
      <c r="N9">
        <f t="shared" si="0"/>
        <v>100</v>
      </c>
      <c r="P9" t="s">
        <v>855</v>
      </c>
      <c r="Q9">
        <v>4</v>
      </c>
      <c r="R9">
        <v>1</v>
      </c>
      <c r="S9">
        <v>4</v>
      </c>
    </row>
    <row r="10" spans="1:20" x14ac:dyDescent="0.4">
      <c r="A10" t="s">
        <v>29</v>
      </c>
      <c r="B10" t="s">
        <v>5</v>
      </c>
      <c r="C10" t="s">
        <v>30</v>
      </c>
      <c r="D10" t="s">
        <v>31</v>
      </c>
      <c r="E10">
        <v>9</v>
      </c>
      <c r="K10">
        <v>8</v>
      </c>
      <c r="L10">
        <f>COUNTIF(E2:E271,"=8")</f>
        <v>20</v>
      </c>
      <c r="M10">
        <f>COUNTIF(R3:S32,"=8")</f>
        <v>5</v>
      </c>
      <c r="N10">
        <f t="shared" si="0"/>
        <v>100</v>
      </c>
      <c r="P10" t="s">
        <v>856</v>
      </c>
      <c r="Q10">
        <v>4</v>
      </c>
      <c r="R10">
        <v>1</v>
      </c>
    </row>
    <row r="11" spans="1:20" x14ac:dyDescent="0.4">
      <c r="A11" t="s">
        <v>32</v>
      </c>
      <c r="B11" t="s">
        <v>5</v>
      </c>
      <c r="C11" t="s">
        <v>33</v>
      </c>
      <c r="D11" t="s">
        <v>34</v>
      </c>
      <c r="E11">
        <v>10</v>
      </c>
      <c r="K11">
        <v>9</v>
      </c>
      <c r="L11">
        <f>COUNTIF(E2:E271,"=9")</f>
        <v>20</v>
      </c>
      <c r="M11">
        <f>COUNTIF(R3:S32,"=9")</f>
        <v>5</v>
      </c>
      <c r="N11">
        <f t="shared" si="0"/>
        <v>100</v>
      </c>
      <c r="P11" t="s">
        <v>861</v>
      </c>
      <c r="Q11">
        <v>5</v>
      </c>
      <c r="R11">
        <v>5</v>
      </c>
      <c r="S11">
        <v>6</v>
      </c>
    </row>
    <row r="12" spans="1:20" x14ac:dyDescent="0.4">
      <c r="A12" t="s">
        <v>35</v>
      </c>
      <c r="B12" t="s">
        <v>36</v>
      </c>
      <c r="C12" t="s">
        <v>37</v>
      </c>
      <c r="D12" t="s">
        <v>38</v>
      </c>
      <c r="E12">
        <v>1</v>
      </c>
      <c r="K12">
        <v>10</v>
      </c>
      <c r="L12">
        <f>COUNTIF(E2:E271,"=10")</f>
        <v>20</v>
      </c>
      <c r="M12">
        <f>COUNTIF(R3:S40,"=10")</f>
        <v>5</v>
      </c>
      <c r="N12">
        <f t="shared" si="0"/>
        <v>100</v>
      </c>
      <c r="P12" t="s">
        <v>862</v>
      </c>
      <c r="Q12">
        <v>6</v>
      </c>
      <c r="R12">
        <v>7</v>
      </c>
      <c r="S12">
        <v>8</v>
      </c>
    </row>
    <row r="13" spans="1:20" x14ac:dyDescent="0.4">
      <c r="A13" t="s">
        <v>39</v>
      </c>
      <c r="B13" t="s">
        <v>36</v>
      </c>
      <c r="C13" t="s">
        <v>40</v>
      </c>
      <c r="D13" t="s">
        <v>41</v>
      </c>
      <c r="E13">
        <v>1</v>
      </c>
      <c r="K13">
        <v>11</v>
      </c>
      <c r="L13">
        <f>COUNTIF(E2:E271,"=11")</f>
        <v>20</v>
      </c>
      <c r="M13">
        <f>COUNTIF(R3:S40,"=11")</f>
        <v>5</v>
      </c>
      <c r="N13">
        <f t="shared" si="0"/>
        <v>100</v>
      </c>
      <c r="P13" t="s">
        <v>863</v>
      </c>
      <c r="Q13">
        <v>6</v>
      </c>
      <c r="R13">
        <v>3</v>
      </c>
      <c r="S13">
        <v>4</v>
      </c>
    </row>
    <row r="14" spans="1:20" x14ac:dyDescent="0.4">
      <c r="A14" t="s">
        <v>42</v>
      </c>
      <c r="B14" t="s">
        <v>36</v>
      </c>
      <c r="C14" t="s">
        <v>43</v>
      </c>
      <c r="D14" t="s">
        <v>44</v>
      </c>
      <c r="E14">
        <v>2</v>
      </c>
      <c r="K14">
        <v>12</v>
      </c>
      <c r="L14">
        <f>COUNTIF(E2:E271,"=12")</f>
        <v>20</v>
      </c>
      <c r="M14">
        <f>COUNTIF(R3:S50,"=12")</f>
        <v>5</v>
      </c>
      <c r="N14">
        <f t="shared" si="0"/>
        <v>100</v>
      </c>
      <c r="P14" t="s">
        <v>864</v>
      </c>
      <c r="Q14">
        <v>5</v>
      </c>
      <c r="R14">
        <v>5</v>
      </c>
      <c r="S14">
        <v>13</v>
      </c>
    </row>
    <row r="15" spans="1:20" x14ac:dyDescent="0.4">
      <c r="A15" t="s">
        <v>45</v>
      </c>
      <c r="B15" t="s">
        <v>36</v>
      </c>
      <c r="C15" t="s">
        <v>46</v>
      </c>
      <c r="D15" t="s">
        <v>47</v>
      </c>
      <c r="E15">
        <v>9</v>
      </c>
      <c r="K15">
        <v>13</v>
      </c>
      <c r="L15">
        <f>COUNTIF(E2:E271,"=13")</f>
        <v>20</v>
      </c>
      <c r="M15">
        <f>COUNTIF(R3:S50,"=13")</f>
        <v>5</v>
      </c>
      <c r="N15">
        <f>IF(M15/$L$19*100&lt;=100,M15/$L$19*100,100)</f>
        <v>100</v>
      </c>
      <c r="P15" t="s">
        <v>865</v>
      </c>
      <c r="Q15">
        <v>5</v>
      </c>
      <c r="R15">
        <v>6</v>
      </c>
      <c r="S15">
        <v>7</v>
      </c>
    </row>
    <row r="16" spans="1:20" x14ac:dyDescent="0.4">
      <c r="A16" t="s">
        <v>48</v>
      </c>
      <c r="B16" t="s">
        <v>36</v>
      </c>
      <c r="C16" t="s">
        <v>49</v>
      </c>
      <c r="D16" t="s">
        <v>50</v>
      </c>
      <c r="E16">
        <v>1</v>
      </c>
      <c r="K16">
        <v>14</v>
      </c>
      <c r="L16">
        <f>COUNTIF(E2:E271,"=14")</f>
        <v>10</v>
      </c>
      <c r="M16">
        <f>COUNTIF(R3:T50,"=14")</f>
        <v>5</v>
      </c>
      <c r="N16">
        <f>IF(M16/$L$19*100&lt;=100,M16/$L$19*100,100)</f>
        <v>100</v>
      </c>
      <c r="P16" t="s">
        <v>866</v>
      </c>
      <c r="Q16">
        <v>6</v>
      </c>
      <c r="R16">
        <v>8</v>
      </c>
      <c r="S16">
        <v>3</v>
      </c>
    </row>
    <row r="17" spans="1:20" x14ac:dyDescent="0.4">
      <c r="A17" t="s">
        <v>51</v>
      </c>
      <c r="B17" t="s">
        <v>36</v>
      </c>
      <c r="C17" t="s">
        <v>52</v>
      </c>
      <c r="D17" t="s">
        <v>53</v>
      </c>
      <c r="E17">
        <v>1</v>
      </c>
      <c r="P17" t="s">
        <v>867</v>
      </c>
      <c r="Q17">
        <v>5</v>
      </c>
      <c r="R17">
        <v>4</v>
      </c>
      <c r="S17">
        <v>5</v>
      </c>
    </row>
    <row r="18" spans="1:20" x14ac:dyDescent="0.4">
      <c r="A18" t="s">
        <v>54</v>
      </c>
      <c r="B18" t="s">
        <v>36</v>
      </c>
      <c r="C18" t="s">
        <v>55</v>
      </c>
      <c r="D18" t="s">
        <v>56</v>
      </c>
      <c r="E18">
        <v>2</v>
      </c>
      <c r="K18" s="2" t="s">
        <v>858</v>
      </c>
      <c r="L18" s="2"/>
      <c r="M18" s="3"/>
      <c r="N18" s="3"/>
      <c r="P18" t="s">
        <v>868</v>
      </c>
      <c r="Q18">
        <v>4</v>
      </c>
      <c r="R18">
        <v>6</v>
      </c>
      <c r="S18">
        <v>7</v>
      </c>
    </row>
    <row r="19" spans="1:20" x14ac:dyDescent="0.4">
      <c r="A19" t="s">
        <v>57</v>
      </c>
      <c r="B19" t="s">
        <v>36</v>
      </c>
      <c r="C19" t="s">
        <v>58</v>
      </c>
      <c r="D19" t="s">
        <v>59</v>
      </c>
      <c r="E19">
        <v>9</v>
      </c>
      <c r="K19" t="s">
        <v>859</v>
      </c>
      <c r="L19">
        <v>5</v>
      </c>
      <c r="P19" t="s">
        <v>869</v>
      </c>
      <c r="Q19">
        <v>4</v>
      </c>
      <c r="R19">
        <v>8</v>
      </c>
      <c r="S19">
        <v>3</v>
      </c>
      <c r="T19">
        <v>14</v>
      </c>
    </row>
    <row r="20" spans="1:20" x14ac:dyDescent="0.4">
      <c r="A20" t="s">
        <v>60</v>
      </c>
      <c r="B20" t="s">
        <v>36</v>
      </c>
      <c r="C20" t="s">
        <v>61</v>
      </c>
      <c r="D20" t="s">
        <v>62</v>
      </c>
      <c r="E20">
        <v>9</v>
      </c>
      <c r="P20" t="s">
        <v>870</v>
      </c>
      <c r="Q20">
        <v>5</v>
      </c>
      <c r="R20">
        <v>5</v>
      </c>
      <c r="S20">
        <v>6</v>
      </c>
    </row>
    <row r="21" spans="1:20" x14ac:dyDescent="0.4">
      <c r="A21" t="s">
        <v>63</v>
      </c>
      <c r="B21" t="s">
        <v>36</v>
      </c>
      <c r="C21" t="s">
        <v>64</v>
      </c>
      <c r="D21" t="s">
        <v>65</v>
      </c>
      <c r="E21">
        <v>10</v>
      </c>
      <c r="P21" t="s">
        <v>871</v>
      </c>
      <c r="Q21">
        <v>6</v>
      </c>
      <c r="R21">
        <v>2</v>
      </c>
      <c r="S21">
        <v>3</v>
      </c>
    </row>
    <row r="22" spans="1:20" x14ac:dyDescent="0.4">
      <c r="A22" t="s">
        <v>66</v>
      </c>
      <c r="B22" t="s">
        <v>67</v>
      </c>
      <c r="C22" t="s">
        <v>68</v>
      </c>
      <c r="D22" t="s">
        <v>69</v>
      </c>
      <c r="E22">
        <v>1</v>
      </c>
      <c r="P22" t="s">
        <v>872</v>
      </c>
      <c r="Q22">
        <v>6</v>
      </c>
      <c r="R22">
        <v>7</v>
      </c>
      <c r="S22">
        <v>8</v>
      </c>
    </row>
    <row r="23" spans="1:20" x14ac:dyDescent="0.4">
      <c r="A23" t="s">
        <v>70</v>
      </c>
      <c r="B23" t="s">
        <v>67</v>
      </c>
      <c r="C23" t="s">
        <v>71</v>
      </c>
      <c r="D23" t="s">
        <v>72</v>
      </c>
      <c r="E23">
        <v>1</v>
      </c>
      <c r="P23" t="s">
        <v>873</v>
      </c>
      <c r="Q23">
        <v>35</v>
      </c>
      <c r="R23">
        <v>4</v>
      </c>
      <c r="S23">
        <v>5</v>
      </c>
    </row>
    <row r="24" spans="1:20" x14ac:dyDescent="0.4">
      <c r="A24" t="s">
        <v>73</v>
      </c>
      <c r="B24" t="s">
        <v>67</v>
      </c>
      <c r="C24" t="s">
        <v>74</v>
      </c>
      <c r="D24" t="s">
        <v>75</v>
      </c>
      <c r="E24">
        <v>2</v>
      </c>
      <c r="P24" t="s">
        <v>874</v>
      </c>
      <c r="Q24">
        <v>6</v>
      </c>
      <c r="R24">
        <v>6</v>
      </c>
      <c r="S24">
        <v>7</v>
      </c>
    </row>
    <row r="25" spans="1:20" x14ac:dyDescent="0.4">
      <c r="A25" t="s">
        <v>76</v>
      </c>
      <c r="B25" t="s">
        <v>67</v>
      </c>
      <c r="C25" t="s">
        <v>77</v>
      </c>
      <c r="D25" t="s">
        <v>78</v>
      </c>
      <c r="E25">
        <v>9</v>
      </c>
      <c r="P25" t="s">
        <v>875</v>
      </c>
      <c r="Q25">
        <v>3</v>
      </c>
      <c r="R25">
        <v>9</v>
      </c>
      <c r="S25">
        <v>10</v>
      </c>
    </row>
    <row r="26" spans="1:20" x14ac:dyDescent="0.4">
      <c r="A26" t="s">
        <v>79</v>
      </c>
      <c r="B26" t="s">
        <v>67</v>
      </c>
      <c r="C26" t="s">
        <v>80</v>
      </c>
      <c r="D26" t="s">
        <v>81</v>
      </c>
      <c r="E26">
        <v>1</v>
      </c>
      <c r="P26" t="s">
        <v>876</v>
      </c>
      <c r="Q26">
        <v>2</v>
      </c>
      <c r="R26">
        <v>9</v>
      </c>
      <c r="S26">
        <v>10</v>
      </c>
    </row>
    <row r="27" spans="1:20" x14ac:dyDescent="0.4">
      <c r="A27" t="s">
        <v>82</v>
      </c>
      <c r="B27" t="s">
        <v>67</v>
      </c>
      <c r="C27" t="s">
        <v>83</v>
      </c>
      <c r="D27" t="s">
        <v>84</v>
      </c>
      <c r="E27">
        <v>2</v>
      </c>
      <c r="P27" t="s">
        <v>877</v>
      </c>
      <c r="Q27">
        <v>4</v>
      </c>
      <c r="R27">
        <v>9</v>
      </c>
      <c r="S27">
        <v>10</v>
      </c>
    </row>
    <row r="28" spans="1:20" x14ac:dyDescent="0.4">
      <c r="A28" t="s">
        <v>85</v>
      </c>
      <c r="B28" t="s">
        <v>67</v>
      </c>
      <c r="C28" t="s">
        <v>86</v>
      </c>
      <c r="D28" t="s">
        <v>87</v>
      </c>
      <c r="E28">
        <v>2</v>
      </c>
      <c r="P28" t="s">
        <v>878</v>
      </c>
      <c r="Q28">
        <v>3</v>
      </c>
      <c r="R28">
        <v>9</v>
      </c>
      <c r="S28">
        <v>10</v>
      </c>
    </row>
    <row r="29" spans="1:20" x14ac:dyDescent="0.4">
      <c r="A29" t="s">
        <v>88</v>
      </c>
      <c r="B29" t="s">
        <v>67</v>
      </c>
      <c r="C29" t="s">
        <v>89</v>
      </c>
      <c r="D29" t="s">
        <v>90</v>
      </c>
      <c r="E29">
        <v>9</v>
      </c>
      <c r="P29" t="s">
        <v>879</v>
      </c>
      <c r="Q29">
        <v>3</v>
      </c>
      <c r="R29">
        <v>9</v>
      </c>
      <c r="S29">
        <v>10</v>
      </c>
    </row>
    <row r="30" spans="1:20" x14ac:dyDescent="0.4">
      <c r="A30" t="s">
        <v>91</v>
      </c>
      <c r="B30" t="s">
        <v>67</v>
      </c>
      <c r="C30" t="s">
        <v>92</v>
      </c>
      <c r="D30" t="s">
        <v>93</v>
      </c>
      <c r="E30">
        <v>9</v>
      </c>
      <c r="P30" t="s">
        <v>880</v>
      </c>
      <c r="Q30">
        <v>1</v>
      </c>
      <c r="R30">
        <v>11</v>
      </c>
      <c r="S30">
        <v>12</v>
      </c>
    </row>
    <row r="31" spans="1:20" x14ac:dyDescent="0.4">
      <c r="A31" t="s">
        <v>94</v>
      </c>
      <c r="B31" t="s">
        <v>67</v>
      </c>
      <c r="C31" t="s">
        <v>95</v>
      </c>
      <c r="D31" t="s">
        <v>96</v>
      </c>
      <c r="E31">
        <v>10</v>
      </c>
      <c r="P31" t="s">
        <v>881</v>
      </c>
      <c r="Q31">
        <v>1</v>
      </c>
      <c r="R31">
        <v>11</v>
      </c>
      <c r="S31">
        <v>12</v>
      </c>
    </row>
    <row r="32" spans="1:20" x14ac:dyDescent="0.4">
      <c r="A32" t="s">
        <v>97</v>
      </c>
      <c r="B32" t="s">
        <v>98</v>
      </c>
      <c r="C32" t="s">
        <v>99</v>
      </c>
      <c r="D32" t="s">
        <v>100</v>
      </c>
      <c r="E32">
        <v>1</v>
      </c>
      <c r="P32" t="s">
        <v>883</v>
      </c>
      <c r="Q32">
        <v>1</v>
      </c>
      <c r="R32">
        <v>11</v>
      </c>
      <c r="S32">
        <v>12</v>
      </c>
    </row>
    <row r="33" spans="1:19" x14ac:dyDescent="0.4">
      <c r="A33" t="s">
        <v>101</v>
      </c>
      <c r="B33" t="s">
        <v>98</v>
      </c>
      <c r="C33" t="s">
        <v>102</v>
      </c>
      <c r="D33" t="s">
        <v>103</v>
      </c>
      <c r="E33">
        <v>2</v>
      </c>
      <c r="P33" t="s">
        <v>884</v>
      </c>
      <c r="Q33">
        <v>6</v>
      </c>
      <c r="R33">
        <v>11</v>
      </c>
      <c r="S33">
        <v>12</v>
      </c>
    </row>
    <row r="34" spans="1:19" x14ac:dyDescent="0.4">
      <c r="A34" t="s">
        <v>104</v>
      </c>
      <c r="B34" t="s">
        <v>98</v>
      </c>
      <c r="C34" t="s">
        <v>105</v>
      </c>
      <c r="D34" t="s">
        <v>106</v>
      </c>
      <c r="E34">
        <v>2</v>
      </c>
      <c r="P34" t="s">
        <v>885</v>
      </c>
      <c r="Q34">
        <v>1</v>
      </c>
      <c r="R34">
        <v>11</v>
      </c>
      <c r="S34">
        <v>12</v>
      </c>
    </row>
    <row r="35" spans="1:19" x14ac:dyDescent="0.4">
      <c r="A35" t="s">
        <v>107</v>
      </c>
      <c r="B35" t="s">
        <v>98</v>
      </c>
      <c r="C35" t="s">
        <v>108</v>
      </c>
      <c r="D35" t="s">
        <v>109</v>
      </c>
      <c r="E35">
        <v>9</v>
      </c>
      <c r="P35" t="s">
        <v>886</v>
      </c>
      <c r="Q35">
        <v>1</v>
      </c>
      <c r="R35">
        <v>13</v>
      </c>
      <c r="S35">
        <v>14</v>
      </c>
    </row>
    <row r="36" spans="1:19" x14ac:dyDescent="0.4">
      <c r="A36" t="s">
        <v>110</v>
      </c>
      <c r="B36" t="s">
        <v>98</v>
      </c>
      <c r="C36" t="s">
        <v>111</v>
      </c>
      <c r="D36" t="s">
        <v>112</v>
      </c>
      <c r="E36">
        <v>1</v>
      </c>
      <c r="P36" t="s">
        <v>887</v>
      </c>
      <c r="Q36">
        <v>1</v>
      </c>
      <c r="R36">
        <v>13</v>
      </c>
      <c r="S36">
        <v>14</v>
      </c>
    </row>
    <row r="37" spans="1:19" x14ac:dyDescent="0.4">
      <c r="A37" t="s">
        <v>113</v>
      </c>
      <c r="B37" t="s">
        <v>98</v>
      </c>
      <c r="C37" t="s">
        <v>114</v>
      </c>
      <c r="D37" t="s">
        <v>115</v>
      </c>
      <c r="E37">
        <v>2</v>
      </c>
      <c r="P37" t="s">
        <v>888</v>
      </c>
      <c r="Q37">
        <v>6</v>
      </c>
      <c r="R37">
        <v>13</v>
      </c>
      <c r="S37">
        <v>14</v>
      </c>
    </row>
    <row r="38" spans="1:19" x14ac:dyDescent="0.4">
      <c r="A38" t="s">
        <v>116</v>
      </c>
      <c r="B38" t="s">
        <v>98</v>
      </c>
      <c r="C38" t="s">
        <v>117</v>
      </c>
      <c r="D38" t="s">
        <v>118</v>
      </c>
      <c r="E38">
        <v>2</v>
      </c>
    </row>
    <row r="39" spans="1:19" x14ac:dyDescent="0.4">
      <c r="A39" t="s">
        <v>119</v>
      </c>
      <c r="B39" t="s">
        <v>98</v>
      </c>
      <c r="C39" t="s">
        <v>120</v>
      </c>
      <c r="D39" t="s">
        <v>121</v>
      </c>
      <c r="E39">
        <v>9</v>
      </c>
    </row>
    <row r="40" spans="1:19" x14ac:dyDescent="0.4">
      <c r="A40" t="s">
        <v>122</v>
      </c>
      <c r="B40" t="s">
        <v>98</v>
      </c>
      <c r="C40" t="s">
        <v>123</v>
      </c>
      <c r="D40" t="s">
        <v>124</v>
      </c>
      <c r="E40">
        <v>9</v>
      </c>
    </row>
    <row r="41" spans="1:19" x14ac:dyDescent="0.4">
      <c r="A41" t="s">
        <v>125</v>
      </c>
      <c r="B41" t="s">
        <v>98</v>
      </c>
      <c r="C41" t="s">
        <v>126</v>
      </c>
      <c r="D41" t="s">
        <v>127</v>
      </c>
      <c r="E41">
        <v>10</v>
      </c>
    </row>
    <row r="42" spans="1:19" x14ac:dyDescent="0.4">
      <c r="A42" t="s">
        <v>128</v>
      </c>
      <c r="B42" t="s">
        <v>129</v>
      </c>
      <c r="C42" t="s">
        <v>130</v>
      </c>
      <c r="D42" t="s">
        <v>131</v>
      </c>
      <c r="E42">
        <v>1</v>
      </c>
    </row>
    <row r="43" spans="1:19" x14ac:dyDescent="0.4">
      <c r="A43" t="s">
        <v>132</v>
      </c>
      <c r="B43" t="s">
        <v>129</v>
      </c>
      <c r="C43" t="s">
        <v>133</v>
      </c>
      <c r="D43" t="s">
        <v>134</v>
      </c>
      <c r="E43">
        <v>2</v>
      </c>
    </row>
    <row r="44" spans="1:19" x14ac:dyDescent="0.4">
      <c r="A44" t="s">
        <v>135</v>
      </c>
      <c r="B44" t="s">
        <v>129</v>
      </c>
      <c r="C44" t="s">
        <v>136</v>
      </c>
      <c r="D44" t="s">
        <v>137</v>
      </c>
      <c r="E44">
        <v>2</v>
      </c>
    </row>
    <row r="45" spans="1:19" x14ac:dyDescent="0.4">
      <c r="A45" t="s">
        <v>138</v>
      </c>
      <c r="B45" t="s">
        <v>129</v>
      </c>
      <c r="C45" t="s">
        <v>139</v>
      </c>
      <c r="D45" t="s">
        <v>140</v>
      </c>
      <c r="E45">
        <v>9</v>
      </c>
    </row>
    <row r="46" spans="1:19" x14ac:dyDescent="0.4">
      <c r="A46" t="s">
        <v>141</v>
      </c>
      <c r="B46" t="s">
        <v>129</v>
      </c>
      <c r="C46" t="s">
        <v>142</v>
      </c>
      <c r="D46" t="s">
        <v>143</v>
      </c>
      <c r="E46">
        <v>1</v>
      </c>
    </row>
    <row r="47" spans="1:19" x14ac:dyDescent="0.4">
      <c r="A47" t="s">
        <v>144</v>
      </c>
      <c r="B47" t="s">
        <v>129</v>
      </c>
      <c r="C47" t="s">
        <v>145</v>
      </c>
      <c r="D47" t="s">
        <v>146</v>
      </c>
      <c r="E47">
        <v>2</v>
      </c>
    </row>
    <row r="48" spans="1:19" x14ac:dyDescent="0.4">
      <c r="A48" t="s">
        <v>147</v>
      </c>
      <c r="B48" t="s">
        <v>129</v>
      </c>
      <c r="C48" t="s">
        <v>148</v>
      </c>
      <c r="D48" t="s">
        <v>149</v>
      </c>
      <c r="E48">
        <v>2</v>
      </c>
    </row>
    <row r="49" spans="1:5" x14ac:dyDescent="0.4">
      <c r="A49" t="s">
        <v>150</v>
      </c>
      <c r="B49" t="s">
        <v>129</v>
      </c>
      <c r="C49" t="s">
        <v>151</v>
      </c>
      <c r="D49" t="s">
        <v>152</v>
      </c>
      <c r="E49">
        <v>9</v>
      </c>
    </row>
    <row r="50" spans="1:5" x14ac:dyDescent="0.4">
      <c r="A50" t="s">
        <v>153</v>
      </c>
      <c r="B50" t="s">
        <v>129</v>
      </c>
      <c r="C50" t="s">
        <v>154</v>
      </c>
      <c r="D50" t="s">
        <v>155</v>
      </c>
      <c r="E50">
        <v>9</v>
      </c>
    </row>
    <row r="51" spans="1:5" x14ac:dyDescent="0.4">
      <c r="A51" t="s">
        <v>156</v>
      </c>
      <c r="B51" t="s">
        <v>129</v>
      </c>
      <c r="C51" t="s">
        <v>157</v>
      </c>
      <c r="D51" t="s">
        <v>158</v>
      </c>
      <c r="E51">
        <v>10</v>
      </c>
    </row>
    <row r="52" spans="1:5" x14ac:dyDescent="0.4">
      <c r="A52" t="s">
        <v>159</v>
      </c>
      <c r="B52" t="s">
        <v>160</v>
      </c>
      <c r="C52" t="s">
        <v>161</v>
      </c>
      <c r="D52" t="s">
        <v>162</v>
      </c>
      <c r="E52">
        <v>1</v>
      </c>
    </row>
    <row r="53" spans="1:5" x14ac:dyDescent="0.4">
      <c r="A53" t="s">
        <v>163</v>
      </c>
      <c r="B53" t="s">
        <v>160</v>
      </c>
      <c r="C53" t="s">
        <v>164</v>
      </c>
      <c r="D53" t="s">
        <v>165</v>
      </c>
      <c r="E53">
        <v>2</v>
      </c>
    </row>
    <row r="54" spans="1:5" x14ac:dyDescent="0.4">
      <c r="A54" t="s">
        <v>166</v>
      </c>
      <c r="B54" t="s">
        <v>160</v>
      </c>
      <c r="C54" t="s">
        <v>167</v>
      </c>
      <c r="D54" t="s">
        <v>168</v>
      </c>
      <c r="E54">
        <v>2</v>
      </c>
    </row>
    <row r="55" spans="1:5" x14ac:dyDescent="0.4">
      <c r="A55" t="s">
        <v>169</v>
      </c>
      <c r="B55" t="s">
        <v>160</v>
      </c>
      <c r="C55" t="s">
        <v>170</v>
      </c>
      <c r="D55" t="s">
        <v>171</v>
      </c>
      <c r="E55">
        <v>9</v>
      </c>
    </row>
    <row r="56" spans="1:5" x14ac:dyDescent="0.4">
      <c r="A56" t="s">
        <v>172</v>
      </c>
      <c r="B56" t="s">
        <v>160</v>
      </c>
      <c r="C56" t="s">
        <v>173</v>
      </c>
      <c r="D56" t="s">
        <v>174</v>
      </c>
      <c r="E56">
        <v>1</v>
      </c>
    </row>
    <row r="57" spans="1:5" x14ac:dyDescent="0.4">
      <c r="A57" t="s">
        <v>175</v>
      </c>
      <c r="B57" t="s">
        <v>160</v>
      </c>
      <c r="C57" t="s">
        <v>176</v>
      </c>
      <c r="D57" t="s">
        <v>177</v>
      </c>
      <c r="E57">
        <v>2</v>
      </c>
    </row>
    <row r="58" spans="1:5" x14ac:dyDescent="0.4">
      <c r="A58" t="s">
        <v>178</v>
      </c>
      <c r="B58" t="s">
        <v>160</v>
      </c>
      <c r="C58" t="s">
        <v>179</v>
      </c>
      <c r="D58" t="s">
        <v>180</v>
      </c>
      <c r="E58">
        <v>9</v>
      </c>
    </row>
    <row r="59" spans="1:5" x14ac:dyDescent="0.4">
      <c r="A59" t="s">
        <v>181</v>
      </c>
      <c r="B59" t="s">
        <v>160</v>
      </c>
      <c r="C59" t="s">
        <v>182</v>
      </c>
      <c r="D59" t="s">
        <v>183</v>
      </c>
      <c r="E59">
        <v>9</v>
      </c>
    </row>
    <row r="60" spans="1:5" x14ac:dyDescent="0.4">
      <c r="A60" t="s">
        <v>184</v>
      </c>
      <c r="B60" t="s">
        <v>160</v>
      </c>
      <c r="C60" t="s">
        <v>185</v>
      </c>
      <c r="D60" t="s">
        <v>186</v>
      </c>
      <c r="E60">
        <v>10</v>
      </c>
    </row>
    <row r="61" spans="1:5" x14ac:dyDescent="0.4">
      <c r="A61" t="s">
        <v>187</v>
      </c>
      <c r="B61" t="s">
        <v>160</v>
      </c>
      <c r="C61" t="s">
        <v>188</v>
      </c>
      <c r="D61" t="s">
        <v>189</v>
      </c>
      <c r="E61">
        <v>10</v>
      </c>
    </row>
    <row r="62" spans="1:5" x14ac:dyDescent="0.4">
      <c r="A62" t="s">
        <v>190</v>
      </c>
      <c r="B62" t="s">
        <v>191</v>
      </c>
      <c r="C62" t="s">
        <v>192</v>
      </c>
      <c r="D62" t="s">
        <v>193</v>
      </c>
      <c r="E62">
        <v>1</v>
      </c>
    </row>
    <row r="63" spans="1:5" x14ac:dyDescent="0.4">
      <c r="A63" t="s">
        <v>194</v>
      </c>
      <c r="B63" t="s">
        <v>191</v>
      </c>
      <c r="C63" t="s">
        <v>195</v>
      </c>
      <c r="D63" t="s">
        <v>196</v>
      </c>
      <c r="E63">
        <v>2</v>
      </c>
    </row>
    <row r="64" spans="1:5" x14ac:dyDescent="0.4">
      <c r="A64" t="s">
        <v>197</v>
      </c>
      <c r="B64" t="s">
        <v>191</v>
      </c>
      <c r="C64" t="s">
        <v>198</v>
      </c>
      <c r="D64" t="s">
        <v>199</v>
      </c>
      <c r="E64">
        <v>9</v>
      </c>
    </row>
    <row r="65" spans="1:5" x14ac:dyDescent="0.4">
      <c r="A65" t="s">
        <v>200</v>
      </c>
      <c r="B65" t="s">
        <v>191</v>
      </c>
      <c r="C65" t="s">
        <v>201</v>
      </c>
      <c r="D65" t="s">
        <v>202</v>
      </c>
      <c r="E65">
        <v>10</v>
      </c>
    </row>
    <row r="66" spans="1:5" x14ac:dyDescent="0.4">
      <c r="A66" t="s">
        <v>203</v>
      </c>
      <c r="B66" t="s">
        <v>191</v>
      </c>
      <c r="C66" t="s">
        <v>204</v>
      </c>
      <c r="D66" t="s">
        <v>205</v>
      </c>
      <c r="E66">
        <v>1</v>
      </c>
    </row>
    <row r="67" spans="1:5" x14ac:dyDescent="0.4">
      <c r="A67" t="s">
        <v>206</v>
      </c>
      <c r="B67" t="s">
        <v>191</v>
      </c>
      <c r="C67" t="s">
        <v>207</v>
      </c>
      <c r="D67" t="s">
        <v>208</v>
      </c>
      <c r="E67">
        <v>2</v>
      </c>
    </row>
    <row r="68" spans="1:5" x14ac:dyDescent="0.4">
      <c r="A68" t="s">
        <v>209</v>
      </c>
      <c r="B68" t="s">
        <v>191</v>
      </c>
      <c r="C68" t="s">
        <v>210</v>
      </c>
      <c r="D68" t="s">
        <v>211</v>
      </c>
      <c r="E68">
        <v>9</v>
      </c>
    </row>
    <row r="69" spans="1:5" x14ac:dyDescent="0.4">
      <c r="A69" t="s">
        <v>212</v>
      </c>
      <c r="B69" t="s">
        <v>191</v>
      </c>
      <c r="C69" t="s">
        <v>213</v>
      </c>
      <c r="D69" t="s">
        <v>214</v>
      </c>
      <c r="E69">
        <v>10</v>
      </c>
    </row>
    <row r="70" spans="1:5" x14ac:dyDescent="0.4">
      <c r="A70" t="s">
        <v>215</v>
      </c>
      <c r="B70" t="s">
        <v>191</v>
      </c>
      <c r="C70" t="s">
        <v>216</v>
      </c>
      <c r="D70" t="s">
        <v>217</v>
      </c>
      <c r="E70">
        <v>10</v>
      </c>
    </row>
    <row r="71" spans="1:5" x14ac:dyDescent="0.4">
      <c r="A71" t="s">
        <v>218</v>
      </c>
      <c r="B71" t="s">
        <v>191</v>
      </c>
      <c r="C71" t="s">
        <v>219</v>
      </c>
      <c r="D71" t="s">
        <v>220</v>
      </c>
      <c r="E71">
        <v>1</v>
      </c>
    </row>
    <row r="72" spans="1:5" x14ac:dyDescent="0.4">
      <c r="A72" t="s">
        <v>221</v>
      </c>
      <c r="B72" t="s">
        <v>222</v>
      </c>
      <c r="C72" t="s">
        <v>223</v>
      </c>
      <c r="D72" t="s">
        <v>224</v>
      </c>
      <c r="E72">
        <v>3</v>
      </c>
    </row>
    <row r="73" spans="1:5" x14ac:dyDescent="0.4">
      <c r="A73" t="s">
        <v>225</v>
      </c>
      <c r="B73" t="s">
        <v>222</v>
      </c>
      <c r="C73" t="s">
        <v>226</v>
      </c>
      <c r="D73" t="s">
        <v>227</v>
      </c>
      <c r="E73">
        <v>5</v>
      </c>
    </row>
    <row r="74" spans="1:5" x14ac:dyDescent="0.4">
      <c r="A74" t="s">
        <v>228</v>
      </c>
      <c r="B74" t="s">
        <v>222</v>
      </c>
      <c r="C74" t="s">
        <v>229</v>
      </c>
      <c r="D74" t="s">
        <v>230</v>
      </c>
      <c r="E74">
        <v>7</v>
      </c>
    </row>
    <row r="75" spans="1:5" x14ac:dyDescent="0.4">
      <c r="A75" t="s">
        <v>231</v>
      </c>
      <c r="B75" t="s">
        <v>222</v>
      </c>
      <c r="C75" t="s">
        <v>232</v>
      </c>
      <c r="D75" t="s">
        <v>233</v>
      </c>
      <c r="E75">
        <v>10</v>
      </c>
    </row>
    <row r="76" spans="1:5" x14ac:dyDescent="0.4">
      <c r="A76" t="s">
        <v>234</v>
      </c>
      <c r="B76" t="s">
        <v>222</v>
      </c>
      <c r="C76" t="s">
        <v>235</v>
      </c>
      <c r="D76" t="s">
        <v>236</v>
      </c>
      <c r="E76">
        <v>12</v>
      </c>
    </row>
    <row r="77" spans="1:5" x14ac:dyDescent="0.4">
      <c r="A77" t="s">
        <v>237</v>
      </c>
      <c r="B77" t="s">
        <v>222</v>
      </c>
      <c r="C77" t="s">
        <v>238</v>
      </c>
      <c r="D77" t="s">
        <v>239</v>
      </c>
      <c r="E77">
        <v>3</v>
      </c>
    </row>
    <row r="78" spans="1:5" x14ac:dyDescent="0.4">
      <c r="A78" t="s">
        <v>240</v>
      </c>
      <c r="B78" t="s">
        <v>222</v>
      </c>
      <c r="C78" t="s">
        <v>241</v>
      </c>
      <c r="D78" t="s">
        <v>242</v>
      </c>
      <c r="E78">
        <v>5</v>
      </c>
    </row>
    <row r="79" spans="1:5" x14ac:dyDescent="0.4">
      <c r="A79" t="s">
        <v>243</v>
      </c>
      <c r="B79" t="s">
        <v>222</v>
      </c>
      <c r="C79" t="s">
        <v>244</v>
      </c>
      <c r="D79" t="s">
        <v>245</v>
      </c>
      <c r="E79">
        <v>7</v>
      </c>
    </row>
    <row r="80" spans="1:5" x14ac:dyDescent="0.4">
      <c r="A80" t="s">
        <v>246</v>
      </c>
      <c r="B80" t="s">
        <v>222</v>
      </c>
      <c r="C80" t="s">
        <v>247</v>
      </c>
      <c r="D80" t="s">
        <v>248</v>
      </c>
      <c r="E80">
        <v>10</v>
      </c>
    </row>
    <row r="81" spans="1:5" x14ac:dyDescent="0.4">
      <c r="A81" t="s">
        <v>249</v>
      </c>
      <c r="B81" t="s">
        <v>222</v>
      </c>
      <c r="C81" t="s">
        <v>250</v>
      </c>
      <c r="D81" t="s">
        <v>251</v>
      </c>
      <c r="E81">
        <v>12</v>
      </c>
    </row>
    <row r="82" spans="1:5" x14ac:dyDescent="0.4">
      <c r="A82" t="s">
        <v>252</v>
      </c>
      <c r="B82" t="s">
        <v>253</v>
      </c>
      <c r="C82" t="s">
        <v>254</v>
      </c>
      <c r="D82" t="s">
        <v>255</v>
      </c>
      <c r="E82">
        <v>3</v>
      </c>
    </row>
    <row r="83" spans="1:5" x14ac:dyDescent="0.4">
      <c r="A83" t="s">
        <v>256</v>
      </c>
      <c r="B83" t="s">
        <v>253</v>
      </c>
      <c r="C83" t="s">
        <v>257</v>
      </c>
      <c r="D83" t="s">
        <v>258</v>
      </c>
      <c r="E83">
        <v>5</v>
      </c>
    </row>
    <row r="84" spans="1:5" x14ac:dyDescent="0.4">
      <c r="A84" t="s">
        <v>259</v>
      </c>
      <c r="B84" t="s">
        <v>253</v>
      </c>
      <c r="C84" t="s">
        <v>260</v>
      </c>
      <c r="D84" t="s">
        <v>261</v>
      </c>
      <c r="E84">
        <v>7</v>
      </c>
    </row>
    <row r="85" spans="1:5" x14ac:dyDescent="0.4">
      <c r="A85" t="s">
        <v>262</v>
      </c>
      <c r="B85" t="s">
        <v>253</v>
      </c>
      <c r="C85" t="s">
        <v>263</v>
      </c>
      <c r="D85" t="s">
        <v>264</v>
      </c>
      <c r="E85">
        <v>10</v>
      </c>
    </row>
    <row r="86" spans="1:5" x14ac:dyDescent="0.4">
      <c r="A86" t="s">
        <v>265</v>
      </c>
      <c r="B86" t="s">
        <v>253</v>
      </c>
      <c r="C86" t="s">
        <v>266</v>
      </c>
      <c r="D86" t="s">
        <v>267</v>
      </c>
      <c r="E86">
        <v>12</v>
      </c>
    </row>
    <row r="87" spans="1:5" x14ac:dyDescent="0.4">
      <c r="A87" t="s">
        <v>268</v>
      </c>
      <c r="B87" t="s">
        <v>253</v>
      </c>
      <c r="C87" t="s">
        <v>269</v>
      </c>
      <c r="D87" t="s">
        <v>270</v>
      </c>
      <c r="E87">
        <v>3</v>
      </c>
    </row>
    <row r="88" spans="1:5" x14ac:dyDescent="0.4">
      <c r="A88" t="s">
        <v>271</v>
      </c>
      <c r="B88" t="s">
        <v>253</v>
      </c>
      <c r="C88" t="s">
        <v>272</v>
      </c>
      <c r="D88" t="s">
        <v>273</v>
      </c>
      <c r="E88">
        <v>5</v>
      </c>
    </row>
    <row r="89" spans="1:5" x14ac:dyDescent="0.4">
      <c r="A89" t="s">
        <v>274</v>
      </c>
      <c r="B89" t="s">
        <v>253</v>
      </c>
      <c r="C89" t="s">
        <v>275</v>
      </c>
      <c r="D89" t="s">
        <v>276</v>
      </c>
      <c r="E89">
        <v>7</v>
      </c>
    </row>
    <row r="90" spans="1:5" x14ac:dyDescent="0.4">
      <c r="A90" t="s">
        <v>277</v>
      </c>
      <c r="B90" t="s">
        <v>253</v>
      </c>
      <c r="C90" t="s">
        <v>278</v>
      </c>
      <c r="D90" t="s">
        <v>279</v>
      </c>
      <c r="E90">
        <v>10</v>
      </c>
    </row>
    <row r="91" spans="1:5" x14ac:dyDescent="0.4">
      <c r="A91" t="s">
        <v>280</v>
      </c>
      <c r="B91" t="s">
        <v>253</v>
      </c>
      <c r="C91" t="s">
        <v>281</v>
      </c>
      <c r="D91" t="s">
        <v>282</v>
      </c>
      <c r="E91">
        <v>12</v>
      </c>
    </row>
    <row r="92" spans="1:5" x14ac:dyDescent="0.4">
      <c r="A92" t="s">
        <v>283</v>
      </c>
      <c r="B92" t="s">
        <v>284</v>
      </c>
      <c r="C92" t="s">
        <v>285</v>
      </c>
      <c r="D92" t="s">
        <v>286</v>
      </c>
      <c r="E92">
        <v>3</v>
      </c>
    </row>
    <row r="93" spans="1:5" x14ac:dyDescent="0.4">
      <c r="A93" t="s">
        <v>287</v>
      </c>
      <c r="B93" t="s">
        <v>284</v>
      </c>
      <c r="C93" t="s">
        <v>288</v>
      </c>
      <c r="D93" t="s">
        <v>289</v>
      </c>
      <c r="E93">
        <v>5</v>
      </c>
    </row>
    <row r="94" spans="1:5" x14ac:dyDescent="0.4">
      <c r="A94" t="s">
        <v>290</v>
      </c>
      <c r="B94" t="s">
        <v>284</v>
      </c>
      <c r="C94" t="s">
        <v>291</v>
      </c>
      <c r="D94" t="s">
        <v>292</v>
      </c>
      <c r="E94">
        <v>7</v>
      </c>
    </row>
    <row r="95" spans="1:5" x14ac:dyDescent="0.4">
      <c r="A95" t="s">
        <v>293</v>
      </c>
      <c r="B95" t="s">
        <v>284</v>
      </c>
      <c r="C95" t="s">
        <v>294</v>
      </c>
      <c r="D95" t="s">
        <v>295</v>
      </c>
      <c r="E95">
        <v>10</v>
      </c>
    </row>
    <row r="96" spans="1:5" x14ac:dyDescent="0.4">
      <c r="A96" t="s">
        <v>296</v>
      </c>
      <c r="B96" t="s">
        <v>284</v>
      </c>
      <c r="C96" t="s">
        <v>297</v>
      </c>
      <c r="D96" t="s">
        <v>298</v>
      </c>
      <c r="E96">
        <v>12</v>
      </c>
    </row>
    <row r="97" spans="1:5" x14ac:dyDescent="0.4">
      <c r="A97" t="s">
        <v>299</v>
      </c>
      <c r="B97" t="s">
        <v>284</v>
      </c>
      <c r="C97" t="s">
        <v>300</v>
      </c>
      <c r="D97" t="s">
        <v>301</v>
      </c>
      <c r="E97">
        <v>3</v>
      </c>
    </row>
    <row r="98" spans="1:5" x14ac:dyDescent="0.4">
      <c r="A98" t="s">
        <v>302</v>
      </c>
      <c r="B98" t="s">
        <v>284</v>
      </c>
      <c r="C98" t="s">
        <v>303</v>
      </c>
      <c r="D98" t="s">
        <v>304</v>
      </c>
      <c r="E98">
        <v>5</v>
      </c>
    </row>
    <row r="99" spans="1:5" x14ac:dyDescent="0.4">
      <c r="A99" t="s">
        <v>305</v>
      </c>
      <c r="B99" t="s">
        <v>284</v>
      </c>
      <c r="C99" t="s">
        <v>306</v>
      </c>
      <c r="D99" t="s">
        <v>307</v>
      </c>
      <c r="E99">
        <v>7</v>
      </c>
    </row>
    <row r="100" spans="1:5" x14ac:dyDescent="0.4">
      <c r="A100" t="s">
        <v>308</v>
      </c>
      <c r="B100" t="s">
        <v>284</v>
      </c>
      <c r="C100" t="s">
        <v>309</v>
      </c>
      <c r="D100" t="s">
        <v>310</v>
      </c>
      <c r="E100">
        <v>10</v>
      </c>
    </row>
    <row r="101" spans="1:5" x14ac:dyDescent="0.4">
      <c r="A101" t="s">
        <v>311</v>
      </c>
      <c r="B101" t="s">
        <v>284</v>
      </c>
      <c r="C101" t="s">
        <v>312</v>
      </c>
      <c r="D101" t="s">
        <v>313</v>
      </c>
      <c r="E101">
        <v>12</v>
      </c>
    </row>
    <row r="102" spans="1:5" x14ac:dyDescent="0.4">
      <c r="A102" t="s">
        <v>314</v>
      </c>
      <c r="B102" t="s">
        <v>315</v>
      </c>
      <c r="C102" t="s">
        <v>316</v>
      </c>
      <c r="D102" t="s">
        <v>317</v>
      </c>
      <c r="E102">
        <v>3</v>
      </c>
    </row>
    <row r="103" spans="1:5" x14ac:dyDescent="0.4">
      <c r="A103" t="s">
        <v>318</v>
      </c>
      <c r="B103" t="s">
        <v>315</v>
      </c>
      <c r="C103" t="s">
        <v>319</v>
      </c>
      <c r="D103" t="s">
        <v>320</v>
      </c>
      <c r="E103">
        <v>5</v>
      </c>
    </row>
    <row r="104" spans="1:5" x14ac:dyDescent="0.4">
      <c r="A104" t="s">
        <v>321</v>
      </c>
      <c r="B104" t="s">
        <v>315</v>
      </c>
      <c r="C104" t="s">
        <v>322</v>
      </c>
      <c r="D104" t="s">
        <v>323</v>
      </c>
      <c r="E104">
        <v>7</v>
      </c>
    </row>
    <row r="105" spans="1:5" x14ac:dyDescent="0.4">
      <c r="A105" t="s">
        <v>324</v>
      </c>
      <c r="B105" t="s">
        <v>315</v>
      </c>
      <c r="C105" t="s">
        <v>325</v>
      </c>
      <c r="D105" t="s">
        <v>326</v>
      </c>
      <c r="E105">
        <v>10</v>
      </c>
    </row>
    <row r="106" spans="1:5" x14ac:dyDescent="0.4">
      <c r="A106" t="s">
        <v>327</v>
      </c>
      <c r="B106" t="s">
        <v>315</v>
      </c>
      <c r="C106" t="s">
        <v>328</v>
      </c>
      <c r="D106" t="s">
        <v>329</v>
      </c>
      <c r="E106">
        <v>12</v>
      </c>
    </row>
    <row r="107" spans="1:5" x14ac:dyDescent="0.4">
      <c r="A107" t="s">
        <v>330</v>
      </c>
      <c r="B107" t="s">
        <v>315</v>
      </c>
      <c r="C107" t="s">
        <v>331</v>
      </c>
      <c r="D107" t="s">
        <v>332</v>
      </c>
      <c r="E107">
        <v>3</v>
      </c>
    </row>
    <row r="108" spans="1:5" x14ac:dyDescent="0.4">
      <c r="A108" t="s">
        <v>333</v>
      </c>
      <c r="B108" t="s">
        <v>315</v>
      </c>
      <c r="C108" t="s">
        <v>334</v>
      </c>
      <c r="D108" t="s">
        <v>335</v>
      </c>
      <c r="E108">
        <v>5</v>
      </c>
    </row>
    <row r="109" spans="1:5" x14ac:dyDescent="0.4">
      <c r="A109" t="s">
        <v>336</v>
      </c>
      <c r="B109" t="s">
        <v>315</v>
      </c>
      <c r="C109" t="s">
        <v>337</v>
      </c>
      <c r="D109" t="s">
        <v>338</v>
      </c>
      <c r="E109">
        <v>7</v>
      </c>
    </row>
    <row r="110" spans="1:5" x14ac:dyDescent="0.4">
      <c r="A110" t="s">
        <v>339</v>
      </c>
      <c r="B110" t="s">
        <v>315</v>
      </c>
      <c r="C110" t="s">
        <v>340</v>
      </c>
      <c r="D110" t="s">
        <v>341</v>
      </c>
      <c r="E110">
        <v>10</v>
      </c>
    </row>
    <row r="111" spans="1:5" x14ac:dyDescent="0.4">
      <c r="A111" t="s">
        <v>342</v>
      </c>
      <c r="B111" t="s">
        <v>315</v>
      </c>
      <c r="C111" t="s">
        <v>343</v>
      </c>
      <c r="D111" t="s">
        <v>344</v>
      </c>
      <c r="E111">
        <v>12</v>
      </c>
    </row>
    <row r="112" spans="1:5" x14ac:dyDescent="0.4">
      <c r="A112" t="s">
        <v>345</v>
      </c>
      <c r="B112" t="s">
        <v>346</v>
      </c>
      <c r="C112" t="s">
        <v>347</v>
      </c>
      <c r="D112" t="s">
        <v>348</v>
      </c>
      <c r="E112">
        <v>3</v>
      </c>
    </row>
    <row r="113" spans="1:5" x14ac:dyDescent="0.4">
      <c r="A113" t="s">
        <v>349</v>
      </c>
      <c r="B113" t="s">
        <v>346</v>
      </c>
      <c r="C113" t="s">
        <v>350</v>
      </c>
      <c r="D113" t="s">
        <v>351</v>
      </c>
      <c r="E113">
        <v>5</v>
      </c>
    </row>
    <row r="114" spans="1:5" x14ac:dyDescent="0.4">
      <c r="A114" t="s">
        <v>352</v>
      </c>
      <c r="B114" t="s">
        <v>346</v>
      </c>
      <c r="C114" t="s">
        <v>353</v>
      </c>
      <c r="D114" t="s">
        <v>354</v>
      </c>
      <c r="E114">
        <v>7</v>
      </c>
    </row>
    <row r="115" spans="1:5" x14ac:dyDescent="0.4">
      <c r="A115" t="s">
        <v>355</v>
      </c>
      <c r="B115" t="s">
        <v>346</v>
      </c>
      <c r="C115" t="s">
        <v>356</v>
      </c>
      <c r="D115" t="s">
        <v>357</v>
      </c>
      <c r="E115">
        <v>10</v>
      </c>
    </row>
    <row r="116" spans="1:5" x14ac:dyDescent="0.4">
      <c r="A116" t="s">
        <v>358</v>
      </c>
      <c r="B116" t="s">
        <v>346</v>
      </c>
      <c r="C116" t="s">
        <v>359</v>
      </c>
      <c r="D116" t="s">
        <v>360</v>
      </c>
      <c r="E116">
        <v>12</v>
      </c>
    </row>
    <row r="117" spans="1:5" x14ac:dyDescent="0.4">
      <c r="A117" t="s">
        <v>361</v>
      </c>
      <c r="B117" t="s">
        <v>346</v>
      </c>
      <c r="C117" t="s">
        <v>362</v>
      </c>
      <c r="D117" t="s">
        <v>363</v>
      </c>
      <c r="E117">
        <v>3</v>
      </c>
    </row>
    <row r="118" spans="1:5" x14ac:dyDescent="0.4">
      <c r="A118" t="s">
        <v>364</v>
      </c>
      <c r="B118" t="s">
        <v>346</v>
      </c>
      <c r="C118" t="s">
        <v>365</v>
      </c>
      <c r="D118" t="s">
        <v>366</v>
      </c>
      <c r="E118">
        <v>5</v>
      </c>
    </row>
    <row r="119" spans="1:5" x14ac:dyDescent="0.4">
      <c r="A119" t="s">
        <v>367</v>
      </c>
      <c r="B119" t="s">
        <v>346</v>
      </c>
      <c r="C119" t="s">
        <v>368</v>
      </c>
      <c r="D119" t="s">
        <v>369</v>
      </c>
      <c r="E119">
        <v>7</v>
      </c>
    </row>
    <row r="120" spans="1:5" x14ac:dyDescent="0.4">
      <c r="A120" t="s">
        <v>370</v>
      </c>
      <c r="B120" t="s">
        <v>346</v>
      </c>
      <c r="C120" t="s">
        <v>371</v>
      </c>
      <c r="D120" t="s">
        <v>372</v>
      </c>
      <c r="E120">
        <v>10</v>
      </c>
    </row>
    <row r="121" spans="1:5" x14ac:dyDescent="0.4">
      <c r="A121" t="s">
        <v>373</v>
      </c>
      <c r="B121" t="s">
        <v>346</v>
      </c>
      <c r="C121" t="s">
        <v>374</v>
      </c>
      <c r="D121" t="s">
        <v>375</v>
      </c>
      <c r="E121">
        <v>12</v>
      </c>
    </row>
    <row r="122" spans="1:5" x14ac:dyDescent="0.4">
      <c r="A122" t="s">
        <v>376</v>
      </c>
      <c r="B122" t="s">
        <v>377</v>
      </c>
      <c r="C122" t="s">
        <v>378</v>
      </c>
      <c r="D122" t="s">
        <v>379</v>
      </c>
      <c r="E122">
        <v>3</v>
      </c>
    </row>
    <row r="123" spans="1:5" x14ac:dyDescent="0.4">
      <c r="A123" t="s">
        <v>380</v>
      </c>
      <c r="B123" t="s">
        <v>377</v>
      </c>
      <c r="C123" t="s">
        <v>381</v>
      </c>
      <c r="D123" t="s">
        <v>382</v>
      </c>
      <c r="E123">
        <v>5</v>
      </c>
    </row>
    <row r="124" spans="1:5" x14ac:dyDescent="0.4">
      <c r="A124" t="s">
        <v>383</v>
      </c>
      <c r="B124" t="s">
        <v>377</v>
      </c>
      <c r="C124" t="s">
        <v>384</v>
      </c>
      <c r="D124" t="s">
        <v>385</v>
      </c>
      <c r="E124">
        <v>7</v>
      </c>
    </row>
    <row r="125" spans="1:5" x14ac:dyDescent="0.4">
      <c r="A125" t="s">
        <v>386</v>
      </c>
      <c r="B125" t="s">
        <v>377</v>
      </c>
      <c r="C125" t="s">
        <v>387</v>
      </c>
      <c r="D125" t="s">
        <v>388</v>
      </c>
      <c r="E125">
        <v>11</v>
      </c>
    </row>
    <row r="126" spans="1:5" x14ac:dyDescent="0.4">
      <c r="A126" t="s">
        <v>389</v>
      </c>
      <c r="B126" t="s">
        <v>377</v>
      </c>
      <c r="C126" t="s">
        <v>390</v>
      </c>
      <c r="D126" t="s">
        <v>391</v>
      </c>
      <c r="E126">
        <v>13</v>
      </c>
    </row>
    <row r="127" spans="1:5" x14ac:dyDescent="0.4">
      <c r="A127" t="s">
        <v>392</v>
      </c>
      <c r="B127" t="s">
        <v>377</v>
      </c>
      <c r="C127" t="s">
        <v>393</v>
      </c>
      <c r="D127" t="s">
        <v>394</v>
      </c>
      <c r="E127">
        <v>3</v>
      </c>
    </row>
    <row r="128" spans="1:5" x14ac:dyDescent="0.4">
      <c r="A128" t="s">
        <v>395</v>
      </c>
      <c r="B128" t="s">
        <v>377</v>
      </c>
      <c r="C128" t="s">
        <v>396</v>
      </c>
      <c r="D128" t="s">
        <v>397</v>
      </c>
      <c r="E128">
        <v>5</v>
      </c>
    </row>
    <row r="129" spans="1:5" x14ac:dyDescent="0.4">
      <c r="A129" t="s">
        <v>398</v>
      </c>
      <c r="B129" t="s">
        <v>377</v>
      </c>
      <c r="C129" t="s">
        <v>399</v>
      </c>
      <c r="D129" t="s">
        <v>400</v>
      </c>
      <c r="E129">
        <v>7</v>
      </c>
    </row>
    <row r="130" spans="1:5" x14ac:dyDescent="0.4">
      <c r="A130" t="s">
        <v>401</v>
      </c>
      <c r="B130" t="s">
        <v>377</v>
      </c>
      <c r="C130" t="s">
        <v>402</v>
      </c>
      <c r="D130" t="s">
        <v>403</v>
      </c>
      <c r="E130">
        <v>11</v>
      </c>
    </row>
    <row r="131" spans="1:5" x14ac:dyDescent="0.4">
      <c r="A131" t="s">
        <v>404</v>
      </c>
      <c r="B131" t="s">
        <v>377</v>
      </c>
      <c r="C131" t="s">
        <v>405</v>
      </c>
      <c r="D131" t="s">
        <v>406</v>
      </c>
      <c r="E131">
        <v>13</v>
      </c>
    </row>
    <row r="132" spans="1:5" x14ac:dyDescent="0.4">
      <c r="A132" t="s">
        <v>407</v>
      </c>
      <c r="B132" t="s">
        <v>408</v>
      </c>
      <c r="C132" t="s">
        <v>409</v>
      </c>
      <c r="D132" t="s">
        <v>410</v>
      </c>
      <c r="E132">
        <v>3</v>
      </c>
    </row>
    <row r="133" spans="1:5" x14ac:dyDescent="0.4">
      <c r="A133" t="s">
        <v>411</v>
      </c>
      <c r="B133" t="s">
        <v>408</v>
      </c>
      <c r="C133" t="s">
        <v>412</v>
      </c>
      <c r="D133" t="s">
        <v>413</v>
      </c>
      <c r="E133">
        <v>5</v>
      </c>
    </row>
    <row r="134" spans="1:5" x14ac:dyDescent="0.4">
      <c r="A134" t="s">
        <v>414</v>
      </c>
      <c r="B134" t="s">
        <v>408</v>
      </c>
      <c r="C134" t="s">
        <v>415</v>
      </c>
      <c r="D134" t="s">
        <v>416</v>
      </c>
      <c r="E134">
        <v>7</v>
      </c>
    </row>
    <row r="135" spans="1:5" x14ac:dyDescent="0.4">
      <c r="A135" t="s">
        <v>417</v>
      </c>
      <c r="B135" t="s">
        <v>408</v>
      </c>
      <c r="C135" t="s">
        <v>418</v>
      </c>
      <c r="D135" t="s">
        <v>419</v>
      </c>
      <c r="E135">
        <v>11</v>
      </c>
    </row>
    <row r="136" spans="1:5" x14ac:dyDescent="0.4">
      <c r="A136" t="s">
        <v>420</v>
      </c>
      <c r="B136" t="s">
        <v>408</v>
      </c>
      <c r="C136" t="s">
        <v>421</v>
      </c>
      <c r="D136" t="s">
        <v>422</v>
      </c>
      <c r="E136">
        <v>13</v>
      </c>
    </row>
    <row r="137" spans="1:5" x14ac:dyDescent="0.4">
      <c r="A137" t="s">
        <v>423</v>
      </c>
      <c r="B137" t="s">
        <v>408</v>
      </c>
      <c r="C137" t="s">
        <v>424</v>
      </c>
      <c r="D137" t="s">
        <v>425</v>
      </c>
      <c r="E137">
        <v>3</v>
      </c>
    </row>
    <row r="138" spans="1:5" x14ac:dyDescent="0.4">
      <c r="A138" t="s">
        <v>426</v>
      </c>
      <c r="B138" t="s">
        <v>408</v>
      </c>
      <c r="C138" t="s">
        <v>427</v>
      </c>
      <c r="D138" t="s">
        <v>428</v>
      </c>
      <c r="E138">
        <v>5</v>
      </c>
    </row>
    <row r="139" spans="1:5" x14ac:dyDescent="0.4">
      <c r="A139" t="s">
        <v>429</v>
      </c>
      <c r="B139" t="s">
        <v>408</v>
      </c>
      <c r="C139" t="s">
        <v>430</v>
      </c>
      <c r="D139" t="s">
        <v>431</v>
      </c>
      <c r="E139">
        <v>7</v>
      </c>
    </row>
    <row r="140" spans="1:5" x14ac:dyDescent="0.4">
      <c r="A140" t="s">
        <v>432</v>
      </c>
      <c r="B140" t="s">
        <v>408</v>
      </c>
      <c r="C140" t="s">
        <v>433</v>
      </c>
      <c r="D140" t="s">
        <v>434</v>
      </c>
      <c r="E140">
        <v>11</v>
      </c>
    </row>
    <row r="141" spans="1:5" x14ac:dyDescent="0.4">
      <c r="A141" t="s">
        <v>435</v>
      </c>
      <c r="B141" t="s">
        <v>408</v>
      </c>
      <c r="C141" t="s">
        <v>436</v>
      </c>
      <c r="D141" t="s">
        <v>437</v>
      </c>
      <c r="E141">
        <v>13</v>
      </c>
    </row>
    <row r="142" spans="1:5" x14ac:dyDescent="0.4">
      <c r="A142" t="s">
        <v>438</v>
      </c>
      <c r="B142" t="s">
        <v>439</v>
      </c>
      <c r="C142" t="s">
        <v>440</v>
      </c>
      <c r="D142" t="s">
        <v>441</v>
      </c>
      <c r="E142">
        <v>3</v>
      </c>
    </row>
    <row r="143" spans="1:5" x14ac:dyDescent="0.4">
      <c r="A143" t="s">
        <v>442</v>
      </c>
      <c r="B143" t="s">
        <v>439</v>
      </c>
      <c r="C143" t="s">
        <v>443</v>
      </c>
      <c r="D143" t="s">
        <v>444</v>
      </c>
      <c r="E143">
        <v>5</v>
      </c>
    </row>
    <row r="144" spans="1:5" x14ac:dyDescent="0.4">
      <c r="A144" t="s">
        <v>445</v>
      </c>
      <c r="B144" t="s">
        <v>439</v>
      </c>
      <c r="C144" t="s">
        <v>446</v>
      </c>
      <c r="D144" t="s">
        <v>447</v>
      </c>
      <c r="E144">
        <v>7</v>
      </c>
    </row>
    <row r="145" spans="1:5" x14ac:dyDescent="0.4">
      <c r="A145" t="s">
        <v>448</v>
      </c>
      <c r="B145" t="s">
        <v>439</v>
      </c>
      <c r="C145" t="s">
        <v>449</v>
      </c>
      <c r="D145" t="s">
        <v>450</v>
      </c>
      <c r="E145">
        <v>11</v>
      </c>
    </row>
    <row r="146" spans="1:5" x14ac:dyDescent="0.4">
      <c r="A146" t="s">
        <v>451</v>
      </c>
      <c r="B146" t="s">
        <v>439</v>
      </c>
      <c r="C146" t="s">
        <v>452</v>
      </c>
      <c r="D146" t="s">
        <v>453</v>
      </c>
      <c r="E146">
        <v>13</v>
      </c>
    </row>
    <row r="147" spans="1:5" x14ac:dyDescent="0.4">
      <c r="A147" t="s">
        <v>454</v>
      </c>
      <c r="B147" t="s">
        <v>439</v>
      </c>
      <c r="C147" t="s">
        <v>455</v>
      </c>
      <c r="D147" t="s">
        <v>456</v>
      </c>
      <c r="E147">
        <v>3</v>
      </c>
    </row>
    <row r="148" spans="1:5" x14ac:dyDescent="0.4">
      <c r="A148" t="s">
        <v>457</v>
      </c>
      <c r="B148" t="s">
        <v>439</v>
      </c>
      <c r="C148" t="s">
        <v>458</v>
      </c>
      <c r="D148" t="s">
        <v>459</v>
      </c>
      <c r="E148">
        <v>5</v>
      </c>
    </row>
    <row r="149" spans="1:5" x14ac:dyDescent="0.4">
      <c r="A149" t="s">
        <v>460</v>
      </c>
      <c r="B149" t="s">
        <v>439</v>
      </c>
      <c r="C149" t="s">
        <v>461</v>
      </c>
      <c r="D149" t="s">
        <v>462</v>
      </c>
      <c r="E149">
        <v>7</v>
      </c>
    </row>
    <row r="150" spans="1:5" x14ac:dyDescent="0.4">
      <c r="A150" t="s">
        <v>463</v>
      </c>
      <c r="B150" t="s">
        <v>439</v>
      </c>
      <c r="C150" t="s">
        <v>464</v>
      </c>
      <c r="D150" t="s">
        <v>465</v>
      </c>
      <c r="E150">
        <v>11</v>
      </c>
    </row>
    <row r="151" spans="1:5" x14ac:dyDescent="0.4">
      <c r="A151" t="s">
        <v>466</v>
      </c>
      <c r="B151" t="s">
        <v>439</v>
      </c>
      <c r="C151" t="s">
        <v>467</v>
      </c>
      <c r="D151" t="s">
        <v>468</v>
      </c>
      <c r="E151">
        <v>13</v>
      </c>
    </row>
    <row r="152" spans="1:5" x14ac:dyDescent="0.4">
      <c r="A152" t="s">
        <v>469</v>
      </c>
      <c r="B152" t="s">
        <v>470</v>
      </c>
      <c r="C152" t="s">
        <v>471</v>
      </c>
      <c r="D152" t="s">
        <v>472</v>
      </c>
      <c r="E152">
        <v>3</v>
      </c>
    </row>
    <row r="153" spans="1:5" x14ac:dyDescent="0.4">
      <c r="A153" t="s">
        <v>473</v>
      </c>
      <c r="B153" t="s">
        <v>470</v>
      </c>
      <c r="C153" t="s">
        <v>474</v>
      </c>
      <c r="D153" t="s">
        <v>475</v>
      </c>
      <c r="E153">
        <v>5</v>
      </c>
    </row>
    <row r="154" spans="1:5" x14ac:dyDescent="0.4">
      <c r="A154" t="s">
        <v>476</v>
      </c>
      <c r="B154" t="s">
        <v>470</v>
      </c>
      <c r="C154" t="s">
        <v>477</v>
      </c>
      <c r="D154" t="s">
        <v>478</v>
      </c>
      <c r="E154">
        <v>7</v>
      </c>
    </row>
    <row r="155" spans="1:5" x14ac:dyDescent="0.4">
      <c r="A155" t="s">
        <v>479</v>
      </c>
      <c r="B155" t="s">
        <v>470</v>
      </c>
      <c r="C155" t="s">
        <v>480</v>
      </c>
      <c r="D155" t="s">
        <v>481</v>
      </c>
      <c r="E155">
        <v>11</v>
      </c>
    </row>
    <row r="156" spans="1:5" x14ac:dyDescent="0.4">
      <c r="A156" t="s">
        <v>482</v>
      </c>
      <c r="B156" t="s">
        <v>470</v>
      </c>
      <c r="C156" t="s">
        <v>483</v>
      </c>
      <c r="D156" t="s">
        <v>484</v>
      </c>
      <c r="E156">
        <v>13</v>
      </c>
    </row>
    <row r="157" spans="1:5" x14ac:dyDescent="0.4">
      <c r="A157" t="s">
        <v>485</v>
      </c>
      <c r="B157" t="s">
        <v>470</v>
      </c>
      <c r="C157" t="s">
        <v>486</v>
      </c>
      <c r="D157" t="s">
        <v>487</v>
      </c>
      <c r="E157">
        <v>3</v>
      </c>
    </row>
    <row r="158" spans="1:5" x14ac:dyDescent="0.4">
      <c r="A158" t="s">
        <v>488</v>
      </c>
      <c r="B158" t="s">
        <v>470</v>
      </c>
      <c r="C158" t="s">
        <v>489</v>
      </c>
      <c r="D158" t="s">
        <v>490</v>
      </c>
      <c r="E158">
        <v>5</v>
      </c>
    </row>
    <row r="159" spans="1:5" x14ac:dyDescent="0.4">
      <c r="A159" t="s">
        <v>491</v>
      </c>
      <c r="B159" t="s">
        <v>470</v>
      </c>
      <c r="C159" t="s">
        <v>492</v>
      </c>
      <c r="D159" t="s">
        <v>493</v>
      </c>
      <c r="E159">
        <v>7</v>
      </c>
    </row>
    <row r="160" spans="1:5" x14ac:dyDescent="0.4">
      <c r="A160" t="s">
        <v>494</v>
      </c>
      <c r="B160" t="s">
        <v>470</v>
      </c>
      <c r="C160" t="s">
        <v>495</v>
      </c>
      <c r="D160" t="s">
        <v>496</v>
      </c>
      <c r="E160">
        <v>11</v>
      </c>
    </row>
    <row r="161" spans="1:5" x14ac:dyDescent="0.4">
      <c r="A161" t="s">
        <v>497</v>
      </c>
      <c r="B161" t="s">
        <v>470</v>
      </c>
      <c r="C161" t="s">
        <v>498</v>
      </c>
      <c r="D161" t="s">
        <v>499</v>
      </c>
      <c r="E161">
        <v>13</v>
      </c>
    </row>
    <row r="162" spans="1:5" x14ac:dyDescent="0.4">
      <c r="A162" t="s">
        <v>500</v>
      </c>
      <c r="B162" t="s">
        <v>501</v>
      </c>
      <c r="C162" t="s">
        <v>502</v>
      </c>
      <c r="D162" t="s">
        <v>503</v>
      </c>
      <c r="E162">
        <v>3</v>
      </c>
    </row>
    <row r="163" spans="1:5" x14ac:dyDescent="0.4">
      <c r="A163" t="s">
        <v>504</v>
      </c>
      <c r="B163" t="s">
        <v>501</v>
      </c>
      <c r="C163" t="s">
        <v>505</v>
      </c>
      <c r="D163" t="s">
        <v>506</v>
      </c>
      <c r="E163">
        <v>5</v>
      </c>
    </row>
    <row r="164" spans="1:5" x14ac:dyDescent="0.4">
      <c r="A164" t="s">
        <v>507</v>
      </c>
      <c r="B164" t="s">
        <v>501</v>
      </c>
      <c r="C164" t="s">
        <v>508</v>
      </c>
      <c r="D164" t="s">
        <v>509</v>
      </c>
      <c r="E164">
        <v>7</v>
      </c>
    </row>
    <row r="165" spans="1:5" x14ac:dyDescent="0.4">
      <c r="A165" t="s">
        <v>510</v>
      </c>
      <c r="B165" t="s">
        <v>501</v>
      </c>
      <c r="C165" t="s">
        <v>511</v>
      </c>
      <c r="D165" t="s">
        <v>512</v>
      </c>
      <c r="E165">
        <v>11</v>
      </c>
    </row>
    <row r="166" spans="1:5" x14ac:dyDescent="0.4">
      <c r="A166" t="s">
        <v>513</v>
      </c>
      <c r="B166" t="s">
        <v>501</v>
      </c>
      <c r="C166" t="s">
        <v>514</v>
      </c>
      <c r="D166" t="s">
        <v>515</v>
      </c>
      <c r="E166">
        <v>13</v>
      </c>
    </row>
    <row r="167" spans="1:5" x14ac:dyDescent="0.4">
      <c r="A167" t="s">
        <v>516</v>
      </c>
      <c r="B167" t="s">
        <v>501</v>
      </c>
      <c r="C167" t="s">
        <v>517</v>
      </c>
      <c r="D167" t="s">
        <v>518</v>
      </c>
      <c r="E167">
        <v>3</v>
      </c>
    </row>
    <row r="168" spans="1:5" x14ac:dyDescent="0.4">
      <c r="A168" t="s">
        <v>519</v>
      </c>
      <c r="B168" t="s">
        <v>501</v>
      </c>
      <c r="C168" t="s">
        <v>520</v>
      </c>
      <c r="D168" t="s">
        <v>521</v>
      </c>
      <c r="E168">
        <v>5</v>
      </c>
    </row>
    <row r="169" spans="1:5" x14ac:dyDescent="0.4">
      <c r="A169" t="s">
        <v>522</v>
      </c>
      <c r="B169" t="s">
        <v>501</v>
      </c>
      <c r="C169" t="s">
        <v>523</v>
      </c>
      <c r="D169" t="s">
        <v>524</v>
      </c>
      <c r="E169">
        <v>7</v>
      </c>
    </row>
    <row r="170" spans="1:5" x14ac:dyDescent="0.4">
      <c r="A170" t="s">
        <v>525</v>
      </c>
      <c r="B170" t="s">
        <v>501</v>
      </c>
      <c r="C170" t="s">
        <v>526</v>
      </c>
      <c r="D170" t="s">
        <v>527</v>
      </c>
      <c r="E170">
        <v>11</v>
      </c>
    </row>
    <row r="171" spans="1:5" x14ac:dyDescent="0.4">
      <c r="A171" t="s">
        <v>528</v>
      </c>
      <c r="B171" t="s">
        <v>501</v>
      </c>
      <c r="C171" t="s">
        <v>529</v>
      </c>
      <c r="D171" t="s">
        <v>530</v>
      </c>
      <c r="E171">
        <v>13</v>
      </c>
    </row>
    <row r="172" spans="1:5" x14ac:dyDescent="0.4">
      <c r="A172" t="s">
        <v>531</v>
      </c>
      <c r="B172" t="s">
        <v>532</v>
      </c>
      <c r="C172" t="s">
        <v>533</v>
      </c>
      <c r="D172" t="s">
        <v>534</v>
      </c>
      <c r="E172">
        <v>4</v>
      </c>
    </row>
    <row r="173" spans="1:5" x14ac:dyDescent="0.4">
      <c r="A173" t="s">
        <v>535</v>
      </c>
      <c r="B173" t="s">
        <v>532</v>
      </c>
      <c r="C173" t="s">
        <v>536</v>
      </c>
      <c r="D173" t="s">
        <v>537</v>
      </c>
      <c r="E173">
        <v>6</v>
      </c>
    </row>
    <row r="174" spans="1:5" x14ac:dyDescent="0.4">
      <c r="A174" t="s">
        <v>538</v>
      </c>
      <c r="B174" t="s">
        <v>532</v>
      </c>
      <c r="C174" t="s">
        <v>539</v>
      </c>
      <c r="D174" t="s">
        <v>540</v>
      </c>
      <c r="E174">
        <v>8</v>
      </c>
    </row>
    <row r="175" spans="1:5" x14ac:dyDescent="0.4">
      <c r="A175" t="s">
        <v>541</v>
      </c>
      <c r="B175" t="s">
        <v>532</v>
      </c>
      <c r="C175" t="s">
        <v>542</v>
      </c>
      <c r="D175" t="s">
        <v>543</v>
      </c>
      <c r="E175">
        <v>11</v>
      </c>
    </row>
    <row r="176" spans="1:5" x14ac:dyDescent="0.4">
      <c r="A176" t="s">
        <v>544</v>
      </c>
      <c r="B176" t="s">
        <v>532</v>
      </c>
      <c r="C176" t="s">
        <v>545</v>
      </c>
      <c r="D176" t="s">
        <v>546</v>
      </c>
      <c r="E176">
        <v>13</v>
      </c>
    </row>
    <row r="177" spans="1:5" x14ac:dyDescent="0.4">
      <c r="A177" t="s">
        <v>547</v>
      </c>
      <c r="B177" t="s">
        <v>532</v>
      </c>
      <c r="C177" t="s">
        <v>548</v>
      </c>
      <c r="D177" t="s">
        <v>549</v>
      </c>
      <c r="E177">
        <v>4</v>
      </c>
    </row>
    <row r="178" spans="1:5" x14ac:dyDescent="0.4">
      <c r="A178" t="s">
        <v>550</v>
      </c>
      <c r="B178" t="s">
        <v>532</v>
      </c>
      <c r="C178" t="s">
        <v>551</v>
      </c>
      <c r="D178" t="s">
        <v>552</v>
      </c>
      <c r="E178">
        <v>6</v>
      </c>
    </row>
    <row r="179" spans="1:5" x14ac:dyDescent="0.4">
      <c r="A179" t="s">
        <v>553</v>
      </c>
      <c r="B179" t="s">
        <v>532</v>
      </c>
      <c r="C179" t="s">
        <v>554</v>
      </c>
      <c r="D179" t="s">
        <v>555</v>
      </c>
      <c r="E179">
        <v>8</v>
      </c>
    </row>
    <row r="180" spans="1:5" x14ac:dyDescent="0.4">
      <c r="A180" t="s">
        <v>556</v>
      </c>
      <c r="B180" t="s">
        <v>532</v>
      </c>
      <c r="C180" t="s">
        <v>557</v>
      </c>
      <c r="D180" t="s">
        <v>558</v>
      </c>
      <c r="E180">
        <v>11</v>
      </c>
    </row>
    <row r="181" spans="1:5" x14ac:dyDescent="0.4">
      <c r="A181" t="s">
        <v>559</v>
      </c>
      <c r="B181" t="s">
        <v>532</v>
      </c>
      <c r="C181" t="s">
        <v>560</v>
      </c>
      <c r="D181" t="s">
        <v>561</v>
      </c>
      <c r="E181">
        <v>13</v>
      </c>
    </row>
    <row r="182" spans="1:5" x14ac:dyDescent="0.4">
      <c r="A182" t="s">
        <v>562</v>
      </c>
      <c r="B182" t="s">
        <v>563</v>
      </c>
      <c r="C182" t="s">
        <v>564</v>
      </c>
      <c r="D182" t="s">
        <v>565</v>
      </c>
      <c r="E182">
        <v>4</v>
      </c>
    </row>
    <row r="183" spans="1:5" x14ac:dyDescent="0.4">
      <c r="A183" t="s">
        <v>566</v>
      </c>
      <c r="B183" t="s">
        <v>563</v>
      </c>
      <c r="C183" t="s">
        <v>567</v>
      </c>
      <c r="D183" t="s">
        <v>568</v>
      </c>
      <c r="E183">
        <v>6</v>
      </c>
    </row>
    <row r="184" spans="1:5" x14ac:dyDescent="0.4">
      <c r="A184" t="s">
        <v>569</v>
      </c>
      <c r="B184" t="s">
        <v>563</v>
      </c>
      <c r="C184" t="s">
        <v>570</v>
      </c>
      <c r="D184" t="s">
        <v>571</v>
      </c>
      <c r="E184">
        <v>8</v>
      </c>
    </row>
    <row r="185" spans="1:5" x14ac:dyDescent="0.4">
      <c r="A185" t="s">
        <v>572</v>
      </c>
      <c r="B185" t="s">
        <v>563</v>
      </c>
      <c r="C185" t="s">
        <v>573</v>
      </c>
      <c r="D185" t="s">
        <v>574</v>
      </c>
      <c r="E185">
        <v>11</v>
      </c>
    </row>
    <row r="186" spans="1:5" x14ac:dyDescent="0.4">
      <c r="A186" t="s">
        <v>575</v>
      </c>
      <c r="B186" t="s">
        <v>563</v>
      </c>
      <c r="C186" t="s">
        <v>576</v>
      </c>
      <c r="D186" t="s">
        <v>577</v>
      </c>
      <c r="E186">
        <v>13</v>
      </c>
    </row>
    <row r="187" spans="1:5" x14ac:dyDescent="0.4">
      <c r="A187" t="s">
        <v>578</v>
      </c>
      <c r="B187" t="s">
        <v>563</v>
      </c>
      <c r="C187" t="s">
        <v>579</v>
      </c>
      <c r="D187" t="s">
        <v>580</v>
      </c>
      <c r="E187">
        <v>4</v>
      </c>
    </row>
    <row r="188" spans="1:5" x14ac:dyDescent="0.4">
      <c r="A188" t="s">
        <v>581</v>
      </c>
      <c r="B188" t="s">
        <v>563</v>
      </c>
      <c r="C188" t="s">
        <v>582</v>
      </c>
      <c r="D188" t="s">
        <v>583</v>
      </c>
      <c r="E188">
        <v>6</v>
      </c>
    </row>
    <row r="189" spans="1:5" x14ac:dyDescent="0.4">
      <c r="A189" t="s">
        <v>584</v>
      </c>
      <c r="B189" t="s">
        <v>563</v>
      </c>
      <c r="C189" t="s">
        <v>585</v>
      </c>
      <c r="D189" t="s">
        <v>586</v>
      </c>
      <c r="E189">
        <v>8</v>
      </c>
    </row>
    <row r="190" spans="1:5" x14ac:dyDescent="0.4">
      <c r="A190" t="s">
        <v>587</v>
      </c>
      <c r="B190" t="s">
        <v>563</v>
      </c>
      <c r="C190" t="s">
        <v>588</v>
      </c>
      <c r="D190" t="s">
        <v>589</v>
      </c>
      <c r="E190">
        <v>11</v>
      </c>
    </row>
    <row r="191" spans="1:5" x14ac:dyDescent="0.4">
      <c r="A191" t="s">
        <v>590</v>
      </c>
      <c r="B191" t="s">
        <v>563</v>
      </c>
      <c r="C191" t="s">
        <v>591</v>
      </c>
      <c r="D191" t="s">
        <v>592</v>
      </c>
      <c r="E191">
        <v>13</v>
      </c>
    </row>
    <row r="192" spans="1:5" x14ac:dyDescent="0.4">
      <c r="A192" t="s">
        <v>593</v>
      </c>
      <c r="B192" t="s">
        <v>594</v>
      </c>
      <c r="C192" t="s">
        <v>595</v>
      </c>
      <c r="D192" t="s">
        <v>596</v>
      </c>
      <c r="E192">
        <v>4</v>
      </c>
    </row>
    <row r="193" spans="1:5" x14ac:dyDescent="0.4">
      <c r="A193" t="s">
        <v>597</v>
      </c>
      <c r="B193" t="s">
        <v>594</v>
      </c>
      <c r="C193" t="s">
        <v>598</v>
      </c>
      <c r="D193" t="s">
        <v>599</v>
      </c>
      <c r="E193">
        <v>6</v>
      </c>
    </row>
    <row r="194" spans="1:5" x14ac:dyDescent="0.4">
      <c r="A194" t="s">
        <v>600</v>
      </c>
      <c r="B194" t="s">
        <v>594</v>
      </c>
      <c r="C194" t="s">
        <v>601</v>
      </c>
      <c r="D194" t="s">
        <v>602</v>
      </c>
      <c r="E194">
        <v>8</v>
      </c>
    </row>
    <row r="195" spans="1:5" x14ac:dyDescent="0.4">
      <c r="A195" t="s">
        <v>603</v>
      </c>
      <c r="B195" t="s">
        <v>594</v>
      </c>
      <c r="C195" t="s">
        <v>604</v>
      </c>
      <c r="D195" t="s">
        <v>605</v>
      </c>
      <c r="E195">
        <v>11</v>
      </c>
    </row>
    <row r="196" spans="1:5" x14ac:dyDescent="0.4">
      <c r="A196" t="s">
        <v>606</v>
      </c>
      <c r="B196" t="s">
        <v>594</v>
      </c>
      <c r="C196" t="s">
        <v>607</v>
      </c>
      <c r="D196" t="s">
        <v>608</v>
      </c>
      <c r="E196">
        <v>13</v>
      </c>
    </row>
    <row r="197" spans="1:5" x14ac:dyDescent="0.4">
      <c r="A197" t="s">
        <v>609</v>
      </c>
      <c r="B197" t="s">
        <v>594</v>
      </c>
      <c r="C197" t="s">
        <v>610</v>
      </c>
      <c r="D197" t="s">
        <v>611</v>
      </c>
      <c r="E197">
        <v>4</v>
      </c>
    </row>
    <row r="198" spans="1:5" x14ac:dyDescent="0.4">
      <c r="A198" t="s">
        <v>612</v>
      </c>
      <c r="B198" t="s">
        <v>594</v>
      </c>
      <c r="C198" t="s">
        <v>613</v>
      </c>
      <c r="D198" t="s">
        <v>614</v>
      </c>
      <c r="E198">
        <v>6</v>
      </c>
    </row>
    <row r="199" spans="1:5" x14ac:dyDescent="0.4">
      <c r="A199" t="s">
        <v>615</v>
      </c>
      <c r="B199" t="s">
        <v>594</v>
      </c>
      <c r="C199" t="s">
        <v>616</v>
      </c>
      <c r="D199" t="s">
        <v>617</v>
      </c>
      <c r="E199">
        <v>8</v>
      </c>
    </row>
    <row r="200" spans="1:5" x14ac:dyDescent="0.4">
      <c r="A200" t="s">
        <v>618</v>
      </c>
      <c r="B200" t="s">
        <v>594</v>
      </c>
      <c r="C200" t="s">
        <v>619</v>
      </c>
      <c r="D200" t="s">
        <v>620</v>
      </c>
      <c r="E200">
        <v>11</v>
      </c>
    </row>
    <row r="201" spans="1:5" x14ac:dyDescent="0.4">
      <c r="A201" t="s">
        <v>621</v>
      </c>
      <c r="B201" t="s">
        <v>594</v>
      </c>
      <c r="C201" t="s">
        <v>622</v>
      </c>
      <c r="D201" t="s">
        <v>623</v>
      </c>
      <c r="E201">
        <v>13</v>
      </c>
    </row>
    <row r="202" spans="1:5" x14ac:dyDescent="0.4">
      <c r="A202" t="s">
        <v>624</v>
      </c>
      <c r="B202" t="s">
        <v>625</v>
      </c>
      <c r="C202" t="s">
        <v>626</v>
      </c>
      <c r="D202" t="s">
        <v>627</v>
      </c>
      <c r="E202">
        <v>4</v>
      </c>
    </row>
    <row r="203" spans="1:5" x14ac:dyDescent="0.4">
      <c r="A203" t="s">
        <v>628</v>
      </c>
      <c r="B203" t="s">
        <v>625</v>
      </c>
      <c r="C203" t="s">
        <v>629</v>
      </c>
      <c r="D203" t="s">
        <v>630</v>
      </c>
      <c r="E203">
        <v>6</v>
      </c>
    </row>
    <row r="204" spans="1:5" x14ac:dyDescent="0.4">
      <c r="A204" t="s">
        <v>631</v>
      </c>
      <c r="B204" t="s">
        <v>625</v>
      </c>
      <c r="C204" t="s">
        <v>632</v>
      </c>
      <c r="D204" t="s">
        <v>633</v>
      </c>
      <c r="E204">
        <v>8</v>
      </c>
    </row>
    <row r="205" spans="1:5" x14ac:dyDescent="0.4">
      <c r="A205" t="s">
        <v>634</v>
      </c>
      <c r="B205" t="s">
        <v>625</v>
      </c>
      <c r="C205" t="s">
        <v>635</v>
      </c>
      <c r="D205" t="s">
        <v>636</v>
      </c>
      <c r="E205">
        <v>11</v>
      </c>
    </row>
    <row r="206" spans="1:5" x14ac:dyDescent="0.4">
      <c r="A206" t="s">
        <v>637</v>
      </c>
      <c r="B206" t="s">
        <v>625</v>
      </c>
      <c r="C206" t="s">
        <v>638</v>
      </c>
      <c r="D206" t="s">
        <v>639</v>
      </c>
      <c r="E206">
        <v>13</v>
      </c>
    </row>
    <row r="207" spans="1:5" x14ac:dyDescent="0.4">
      <c r="A207" t="s">
        <v>640</v>
      </c>
      <c r="B207" t="s">
        <v>625</v>
      </c>
      <c r="C207" t="s">
        <v>641</v>
      </c>
      <c r="D207" t="s">
        <v>642</v>
      </c>
      <c r="E207">
        <v>4</v>
      </c>
    </row>
    <row r="208" spans="1:5" x14ac:dyDescent="0.4">
      <c r="A208" t="s">
        <v>643</v>
      </c>
      <c r="B208" t="s">
        <v>625</v>
      </c>
      <c r="C208" t="s">
        <v>644</v>
      </c>
      <c r="D208" t="s">
        <v>645</v>
      </c>
      <c r="E208">
        <v>6</v>
      </c>
    </row>
    <row r="209" spans="1:5" x14ac:dyDescent="0.4">
      <c r="A209" t="s">
        <v>646</v>
      </c>
      <c r="B209" t="s">
        <v>625</v>
      </c>
      <c r="C209" t="s">
        <v>647</v>
      </c>
      <c r="D209" t="s">
        <v>648</v>
      </c>
      <c r="E209">
        <v>8</v>
      </c>
    </row>
    <row r="210" spans="1:5" x14ac:dyDescent="0.4">
      <c r="A210" t="s">
        <v>649</v>
      </c>
      <c r="B210" t="s">
        <v>625</v>
      </c>
      <c r="C210" t="s">
        <v>650</v>
      </c>
      <c r="D210" t="s">
        <v>651</v>
      </c>
      <c r="E210">
        <v>11</v>
      </c>
    </row>
    <row r="211" spans="1:5" x14ac:dyDescent="0.4">
      <c r="A211" t="s">
        <v>652</v>
      </c>
      <c r="B211" t="s">
        <v>625</v>
      </c>
      <c r="C211" t="s">
        <v>653</v>
      </c>
      <c r="D211" t="s">
        <v>654</v>
      </c>
      <c r="E211">
        <v>13</v>
      </c>
    </row>
    <row r="212" spans="1:5" x14ac:dyDescent="0.4">
      <c r="A212" t="s">
        <v>655</v>
      </c>
      <c r="B212" t="s">
        <v>656</v>
      </c>
      <c r="C212" t="s">
        <v>657</v>
      </c>
      <c r="D212" t="s">
        <v>658</v>
      </c>
      <c r="E212">
        <v>4</v>
      </c>
    </row>
    <row r="213" spans="1:5" x14ac:dyDescent="0.4">
      <c r="A213" t="s">
        <v>659</v>
      </c>
      <c r="B213" t="s">
        <v>656</v>
      </c>
      <c r="C213" t="s">
        <v>660</v>
      </c>
      <c r="D213" t="s">
        <v>661</v>
      </c>
      <c r="E213">
        <v>6</v>
      </c>
    </row>
    <row r="214" spans="1:5" x14ac:dyDescent="0.4">
      <c r="A214" t="s">
        <v>662</v>
      </c>
      <c r="B214" t="s">
        <v>656</v>
      </c>
      <c r="C214" t="s">
        <v>663</v>
      </c>
      <c r="D214" t="s">
        <v>664</v>
      </c>
      <c r="E214">
        <v>8</v>
      </c>
    </row>
    <row r="215" spans="1:5" x14ac:dyDescent="0.4">
      <c r="A215" t="s">
        <v>665</v>
      </c>
      <c r="B215" t="s">
        <v>656</v>
      </c>
      <c r="C215" t="s">
        <v>666</v>
      </c>
      <c r="D215" t="s">
        <v>667</v>
      </c>
      <c r="E215">
        <v>11</v>
      </c>
    </row>
    <row r="216" spans="1:5" x14ac:dyDescent="0.4">
      <c r="A216" t="s">
        <v>668</v>
      </c>
      <c r="B216" t="s">
        <v>656</v>
      </c>
      <c r="C216" t="s">
        <v>669</v>
      </c>
      <c r="D216" t="s">
        <v>670</v>
      </c>
      <c r="E216">
        <v>13</v>
      </c>
    </row>
    <row r="217" spans="1:5" x14ac:dyDescent="0.4">
      <c r="A217" t="s">
        <v>671</v>
      </c>
      <c r="B217" t="s">
        <v>656</v>
      </c>
      <c r="C217" t="s">
        <v>672</v>
      </c>
      <c r="D217" t="s">
        <v>673</v>
      </c>
      <c r="E217">
        <v>4</v>
      </c>
    </row>
    <row r="218" spans="1:5" x14ac:dyDescent="0.4">
      <c r="A218" t="s">
        <v>674</v>
      </c>
      <c r="B218" t="s">
        <v>656</v>
      </c>
      <c r="C218" t="s">
        <v>675</v>
      </c>
      <c r="D218" t="s">
        <v>676</v>
      </c>
      <c r="E218">
        <v>6</v>
      </c>
    </row>
    <row r="219" spans="1:5" x14ac:dyDescent="0.4">
      <c r="A219" t="s">
        <v>677</v>
      </c>
      <c r="B219" t="s">
        <v>656</v>
      </c>
      <c r="C219" t="s">
        <v>678</v>
      </c>
      <c r="D219" t="s">
        <v>679</v>
      </c>
      <c r="E219">
        <v>8</v>
      </c>
    </row>
    <row r="220" spans="1:5" x14ac:dyDescent="0.4">
      <c r="A220" t="s">
        <v>680</v>
      </c>
      <c r="B220" t="s">
        <v>656</v>
      </c>
      <c r="C220" t="s">
        <v>681</v>
      </c>
      <c r="D220" t="s">
        <v>682</v>
      </c>
      <c r="E220">
        <v>11</v>
      </c>
    </row>
    <row r="221" spans="1:5" x14ac:dyDescent="0.4">
      <c r="A221" t="s">
        <v>683</v>
      </c>
      <c r="B221" t="s">
        <v>656</v>
      </c>
      <c r="C221" t="s">
        <v>684</v>
      </c>
      <c r="D221" t="s">
        <v>685</v>
      </c>
      <c r="E221">
        <v>13</v>
      </c>
    </row>
    <row r="222" spans="1:5" x14ac:dyDescent="0.4">
      <c r="A222" t="s">
        <v>686</v>
      </c>
      <c r="B222" t="s">
        <v>687</v>
      </c>
      <c r="C222" t="s">
        <v>688</v>
      </c>
      <c r="D222" t="s">
        <v>689</v>
      </c>
      <c r="E222">
        <v>4</v>
      </c>
    </row>
    <row r="223" spans="1:5" x14ac:dyDescent="0.4">
      <c r="A223" t="s">
        <v>690</v>
      </c>
      <c r="B223" t="s">
        <v>687</v>
      </c>
      <c r="C223" t="s">
        <v>691</v>
      </c>
      <c r="D223" t="s">
        <v>692</v>
      </c>
      <c r="E223">
        <v>6</v>
      </c>
    </row>
    <row r="224" spans="1:5" x14ac:dyDescent="0.4">
      <c r="A224" t="s">
        <v>693</v>
      </c>
      <c r="B224" t="s">
        <v>687</v>
      </c>
      <c r="C224" t="s">
        <v>694</v>
      </c>
      <c r="D224" t="s">
        <v>695</v>
      </c>
      <c r="E224">
        <v>8</v>
      </c>
    </row>
    <row r="225" spans="1:5" x14ac:dyDescent="0.4">
      <c r="A225" t="s">
        <v>696</v>
      </c>
      <c r="B225" t="s">
        <v>687</v>
      </c>
      <c r="C225" t="s">
        <v>697</v>
      </c>
      <c r="D225" t="s">
        <v>698</v>
      </c>
      <c r="E225">
        <v>12</v>
      </c>
    </row>
    <row r="226" spans="1:5" x14ac:dyDescent="0.4">
      <c r="A226" t="s">
        <v>699</v>
      </c>
      <c r="B226" t="s">
        <v>687</v>
      </c>
      <c r="C226" t="s">
        <v>700</v>
      </c>
      <c r="D226" t="s">
        <v>701</v>
      </c>
      <c r="E226">
        <v>14</v>
      </c>
    </row>
    <row r="227" spans="1:5" x14ac:dyDescent="0.4">
      <c r="A227" t="s">
        <v>702</v>
      </c>
      <c r="B227" t="s">
        <v>687</v>
      </c>
      <c r="C227" t="s">
        <v>703</v>
      </c>
      <c r="D227" t="s">
        <v>704</v>
      </c>
      <c r="E227">
        <v>4</v>
      </c>
    </row>
    <row r="228" spans="1:5" x14ac:dyDescent="0.4">
      <c r="A228" t="s">
        <v>705</v>
      </c>
      <c r="B228" t="s">
        <v>687</v>
      </c>
      <c r="C228" t="s">
        <v>706</v>
      </c>
      <c r="D228" t="s">
        <v>707</v>
      </c>
      <c r="E228">
        <v>6</v>
      </c>
    </row>
    <row r="229" spans="1:5" x14ac:dyDescent="0.4">
      <c r="A229" t="s">
        <v>708</v>
      </c>
      <c r="B229" t="s">
        <v>687</v>
      </c>
      <c r="C229" t="s">
        <v>709</v>
      </c>
      <c r="D229" t="s">
        <v>710</v>
      </c>
      <c r="E229">
        <v>8</v>
      </c>
    </row>
    <row r="230" spans="1:5" x14ac:dyDescent="0.4">
      <c r="A230" t="s">
        <v>711</v>
      </c>
      <c r="B230" t="s">
        <v>687</v>
      </c>
      <c r="C230" t="s">
        <v>712</v>
      </c>
      <c r="D230" t="s">
        <v>713</v>
      </c>
      <c r="E230">
        <v>12</v>
      </c>
    </row>
    <row r="231" spans="1:5" x14ac:dyDescent="0.4">
      <c r="A231" t="s">
        <v>714</v>
      </c>
      <c r="B231" t="s">
        <v>687</v>
      </c>
      <c r="C231" t="s">
        <v>715</v>
      </c>
      <c r="D231" t="s">
        <v>716</v>
      </c>
      <c r="E231">
        <v>14</v>
      </c>
    </row>
    <row r="232" spans="1:5" x14ac:dyDescent="0.4">
      <c r="A232" t="s">
        <v>717</v>
      </c>
      <c r="B232" t="s">
        <v>718</v>
      </c>
      <c r="C232" t="s">
        <v>719</v>
      </c>
      <c r="D232" t="s">
        <v>720</v>
      </c>
      <c r="E232">
        <v>4</v>
      </c>
    </row>
    <row r="233" spans="1:5" x14ac:dyDescent="0.4">
      <c r="A233" t="s">
        <v>721</v>
      </c>
      <c r="B233" t="s">
        <v>718</v>
      </c>
      <c r="C233" t="s">
        <v>722</v>
      </c>
      <c r="D233" t="s">
        <v>723</v>
      </c>
      <c r="E233">
        <v>6</v>
      </c>
    </row>
    <row r="234" spans="1:5" x14ac:dyDescent="0.4">
      <c r="A234" t="s">
        <v>724</v>
      </c>
      <c r="B234" t="s">
        <v>718</v>
      </c>
      <c r="C234" t="s">
        <v>725</v>
      </c>
      <c r="D234" t="s">
        <v>726</v>
      </c>
      <c r="E234">
        <v>8</v>
      </c>
    </row>
    <row r="235" spans="1:5" x14ac:dyDescent="0.4">
      <c r="A235" t="s">
        <v>727</v>
      </c>
      <c r="B235" t="s">
        <v>718</v>
      </c>
      <c r="C235" t="s">
        <v>728</v>
      </c>
      <c r="D235" t="s">
        <v>729</v>
      </c>
      <c r="E235">
        <v>12</v>
      </c>
    </row>
    <row r="236" spans="1:5" x14ac:dyDescent="0.4">
      <c r="A236" t="s">
        <v>730</v>
      </c>
      <c r="B236" t="s">
        <v>718</v>
      </c>
      <c r="C236" t="s">
        <v>731</v>
      </c>
      <c r="D236" t="s">
        <v>732</v>
      </c>
      <c r="E236">
        <v>14</v>
      </c>
    </row>
    <row r="237" spans="1:5" x14ac:dyDescent="0.4">
      <c r="A237" t="s">
        <v>733</v>
      </c>
      <c r="B237" t="s">
        <v>718</v>
      </c>
      <c r="C237" t="s">
        <v>734</v>
      </c>
      <c r="D237" t="s">
        <v>735</v>
      </c>
      <c r="E237">
        <v>4</v>
      </c>
    </row>
    <row r="238" spans="1:5" x14ac:dyDescent="0.4">
      <c r="A238" t="s">
        <v>736</v>
      </c>
      <c r="B238" t="s">
        <v>718</v>
      </c>
      <c r="C238" t="s">
        <v>737</v>
      </c>
      <c r="D238" t="s">
        <v>738</v>
      </c>
      <c r="E238">
        <v>6</v>
      </c>
    </row>
    <row r="239" spans="1:5" x14ac:dyDescent="0.4">
      <c r="A239" t="s">
        <v>739</v>
      </c>
      <c r="B239" t="s">
        <v>718</v>
      </c>
      <c r="C239" t="s">
        <v>740</v>
      </c>
      <c r="D239" t="s">
        <v>741</v>
      </c>
      <c r="E239">
        <v>8</v>
      </c>
    </row>
    <row r="240" spans="1:5" x14ac:dyDescent="0.4">
      <c r="A240" t="s">
        <v>742</v>
      </c>
      <c r="B240" t="s">
        <v>718</v>
      </c>
      <c r="C240" t="s">
        <v>743</v>
      </c>
      <c r="D240" t="s">
        <v>744</v>
      </c>
      <c r="E240">
        <v>12</v>
      </c>
    </row>
    <row r="241" spans="1:5" x14ac:dyDescent="0.4">
      <c r="A241" t="s">
        <v>745</v>
      </c>
      <c r="B241" t="s">
        <v>718</v>
      </c>
      <c r="C241" t="s">
        <v>746</v>
      </c>
      <c r="D241" t="s">
        <v>747</v>
      </c>
      <c r="E241">
        <v>14</v>
      </c>
    </row>
    <row r="242" spans="1:5" x14ac:dyDescent="0.4">
      <c r="A242" t="s">
        <v>748</v>
      </c>
      <c r="B242" t="s">
        <v>749</v>
      </c>
      <c r="C242" t="s">
        <v>750</v>
      </c>
      <c r="D242" t="s">
        <v>751</v>
      </c>
      <c r="E242">
        <v>4</v>
      </c>
    </row>
    <row r="243" spans="1:5" x14ac:dyDescent="0.4">
      <c r="A243" t="s">
        <v>752</v>
      </c>
      <c r="B243" t="s">
        <v>749</v>
      </c>
      <c r="C243" t="s">
        <v>753</v>
      </c>
      <c r="D243" t="s">
        <v>754</v>
      </c>
      <c r="E243">
        <v>6</v>
      </c>
    </row>
    <row r="244" spans="1:5" x14ac:dyDescent="0.4">
      <c r="A244" t="s">
        <v>755</v>
      </c>
      <c r="B244" t="s">
        <v>749</v>
      </c>
      <c r="C244" t="s">
        <v>756</v>
      </c>
      <c r="D244" t="s">
        <v>757</v>
      </c>
      <c r="E244">
        <v>8</v>
      </c>
    </row>
    <row r="245" spans="1:5" x14ac:dyDescent="0.4">
      <c r="A245" t="s">
        <v>758</v>
      </c>
      <c r="B245" t="s">
        <v>749</v>
      </c>
      <c r="C245" t="s">
        <v>759</v>
      </c>
      <c r="D245" t="s">
        <v>760</v>
      </c>
      <c r="E245">
        <v>12</v>
      </c>
    </row>
    <row r="246" spans="1:5" x14ac:dyDescent="0.4">
      <c r="A246" t="s">
        <v>761</v>
      </c>
      <c r="B246" t="s">
        <v>749</v>
      </c>
      <c r="C246" t="s">
        <v>762</v>
      </c>
      <c r="D246" t="s">
        <v>763</v>
      </c>
      <c r="E246">
        <v>14</v>
      </c>
    </row>
    <row r="247" spans="1:5" x14ac:dyDescent="0.4">
      <c r="A247" t="s">
        <v>764</v>
      </c>
      <c r="B247" t="s">
        <v>749</v>
      </c>
      <c r="C247" t="s">
        <v>765</v>
      </c>
      <c r="D247" t="s">
        <v>766</v>
      </c>
      <c r="E247">
        <v>4</v>
      </c>
    </row>
    <row r="248" spans="1:5" x14ac:dyDescent="0.4">
      <c r="A248" t="s">
        <v>767</v>
      </c>
      <c r="B248" t="s">
        <v>749</v>
      </c>
      <c r="C248" t="s">
        <v>768</v>
      </c>
      <c r="D248" t="s">
        <v>769</v>
      </c>
      <c r="E248">
        <v>6</v>
      </c>
    </row>
    <row r="249" spans="1:5" x14ac:dyDescent="0.4">
      <c r="A249" t="s">
        <v>770</v>
      </c>
      <c r="B249" t="s">
        <v>749</v>
      </c>
      <c r="C249" t="s">
        <v>771</v>
      </c>
      <c r="D249" t="s">
        <v>772</v>
      </c>
      <c r="E249">
        <v>8</v>
      </c>
    </row>
    <row r="250" spans="1:5" x14ac:dyDescent="0.4">
      <c r="A250" t="s">
        <v>773</v>
      </c>
      <c r="B250" t="s">
        <v>749</v>
      </c>
      <c r="C250" t="s">
        <v>774</v>
      </c>
      <c r="D250" t="s">
        <v>775</v>
      </c>
      <c r="E250">
        <v>12</v>
      </c>
    </row>
    <row r="251" spans="1:5" x14ac:dyDescent="0.4">
      <c r="A251" t="s">
        <v>776</v>
      </c>
      <c r="B251" t="s">
        <v>749</v>
      </c>
      <c r="C251" t="s">
        <v>777</v>
      </c>
      <c r="D251" t="s">
        <v>778</v>
      </c>
      <c r="E251">
        <v>14</v>
      </c>
    </row>
    <row r="252" spans="1:5" x14ac:dyDescent="0.4">
      <c r="A252" t="s">
        <v>779</v>
      </c>
      <c r="B252" t="s">
        <v>780</v>
      </c>
      <c r="C252" t="s">
        <v>781</v>
      </c>
      <c r="D252" t="s">
        <v>782</v>
      </c>
      <c r="E252">
        <v>4</v>
      </c>
    </row>
    <row r="253" spans="1:5" x14ac:dyDescent="0.4">
      <c r="A253" t="s">
        <v>783</v>
      </c>
      <c r="B253" t="s">
        <v>780</v>
      </c>
      <c r="C253" t="s">
        <v>784</v>
      </c>
      <c r="D253" t="s">
        <v>785</v>
      </c>
      <c r="E253">
        <v>6</v>
      </c>
    </row>
    <row r="254" spans="1:5" x14ac:dyDescent="0.4">
      <c r="A254" t="s">
        <v>786</v>
      </c>
      <c r="B254" t="s">
        <v>780</v>
      </c>
      <c r="C254" t="s">
        <v>787</v>
      </c>
      <c r="D254" t="s">
        <v>788</v>
      </c>
      <c r="E254">
        <v>8</v>
      </c>
    </row>
    <row r="255" spans="1:5" x14ac:dyDescent="0.4">
      <c r="A255" t="s">
        <v>789</v>
      </c>
      <c r="B255" t="s">
        <v>780</v>
      </c>
      <c r="C255" t="s">
        <v>790</v>
      </c>
      <c r="D255" t="s">
        <v>791</v>
      </c>
      <c r="E255">
        <v>12</v>
      </c>
    </row>
    <row r="256" spans="1:5" x14ac:dyDescent="0.4">
      <c r="A256" t="s">
        <v>792</v>
      </c>
      <c r="B256" t="s">
        <v>780</v>
      </c>
      <c r="C256" t="s">
        <v>793</v>
      </c>
      <c r="D256" t="s">
        <v>794</v>
      </c>
      <c r="E256">
        <v>14</v>
      </c>
    </row>
    <row r="257" spans="1:5" x14ac:dyDescent="0.4">
      <c r="A257" t="s">
        <v>795</v>
      </c>
      <c r="B257" t="s">
        <v>780</v>
      </c>
      <c r="C257" t="s">
        <v>796</v>
      </c>
      <c r="D257" t="s">
        <v>797</v>
      </c>
      <c r="E257">
        <v>4</v>
      </c>
    </row>
    <row r="258" spans="1:5" x14ac:dyDescent="0.4">
      <c r="A258" t="s">
        <v>798</v>
      </c>
      <c r="B258" t="s">
        <v>780</v>
      </c>
      <c r="C258" t="s">
        <v>799</v>
      </c>
      <c r="D258" t="s">
        <v>800</v>
      </c>
      <c r="E258">
        <v>6</v>
      </c>
    </row>
    <row r="259" spans="1:5" x14ac:dyDescent="0.4">
      <c r="A259" t="s">
        <v>801</v>
      </c>
      <c r="B259" t="s">
        <v>780</v>
      </c>
      <c r="C259" t="s">
        <v>802</v>
      </c>
      <c r="D259" t="s">
        <v>803</v>
      </c>
      <c r="E259">
        <v>8</v>
      </c>
    </row>
    <row r="260" spans="1:5" x14ac:dyDescent="0.4">
      <c r="A260" t="s">
        <v>804</v>
      </c>
      <c r="B260" t="s">
        <v>780</v>
      </c>
      <c r="C260" t="s">
        <v>805</v>
      </c>
      <c r="D260" t="s">
        <v>806</v>
      </c>
      <c r="E260">
        <v>12</v>
      </c>
    </row>
    <row r="261" spans="1:5" x14ac:dyDescent="0.4">
      <c r="A261" t="s">
        <v>807</v>
      </c>
      <c r="B261" t="s">
        <v>780</v>
      </c>
      <c r="C261" t="s">
        <v>808</v>
      </c>
      <c r="D261" t="s">
        <v>809</v>
      </c>
      <c r="E261">
        <v>14</v>
      </c>
    </row>
    <row r="262" spans="1:5" x14ac:dyDescent="0.4">
      <c r="A262" t="s">
        <v>810</v>
      </c>
      <c r="B262" t="s">
        <v>811</v>
      </c>
      <c r="C262" t="s">
        <v>812</v>
      </c>
      <c r="D262" t="s">
        <v>813</v>
      </c>
      <c r="E262">
        <v>4</v>
      </c>
    </row>
    <row r="263" spans="1:5" x14ac:dyDescent="0.4">
      <c r="A263" t="s">
        <v>814</v>
      </c>
      <c r="B263" t="s">
        <v>811</v>
      </c>
      <c r="C263" t="s">
        <v>815</v>
      </c>
      <c r="D263" t="s">
        <v>816</v>
      </c>
      <c r="E263">
        <v>6</v>
      </c>
    </row>
    <row r="264" spans="1:5" x14ac:dyDescent="0.4">
      <c r="A264" t="s">
        <v>817</v>
      </c>
      <c r="B264" t="s">
        <v>811</v>
      </c>
      <c r="C264" t="s">
        <v>818</v>
      </c>
      <c r="D264" t="s">
        <v>819</v>
      </c>
      <c r="E264">
        <v>8</v>
      </c>
    </row>
    <row r="265" spans="1:5" x14ac:dyDescent="0.4">
      <c r="A265" t="s">
        <v>820</v>
      </c>
      <c r="B265" t="s">
        <v>811</v>
      </c>
      <c r="C265" t="s">
        <v>821</v>
      </c>
      <c r="D265" t="s">
        <v>822</v>
      </c>
      <c r="E265">
        <v>12</v>
      </c>
    </row>
    <row r="266" spans="1:5" x14ac:dyDescent="0.4">
      <c r="A266" t="s">
        <v>823</v>
      </c>
      <c r="B266" t="s">
        <v>811</v>
      </c>
      <c r="C266" t="s">
        <v>824</v>
      </c>
      <c r="D266" t="s">
        <v>825</v>
      </c>
      <c r="E266">
        <v>14</v>
      </c>
    </row>
    <row r="267" spans="1:5" x14ac:dyDescent="0.4">
      <c r="A267" t="s">
        <v>826</v>
      </c>
      <c r="B267" t="s">
        <v>811</v>
      </c>
      <c r="C267" t="s">
        <v>827</v>
      </c>
      <c r="D267" t="s">
        <v>828</v>
      </c>
      <c r="E267">
        <v>4</v>
      </c>
    </row>
    <row r="268" spans="1:5" x14ac:dyDescent="0.4">
      <c r="A268" t="s">
        <v>829</v>
      </c>
      <c r="B268" t="s">
        <v>811</v>
      </c>
      <c r="C268" t="s">
        <v>830</v>
      </c>
      <c r="D268" t="s">
        <v>831</v>
      </c>
      <c r="E268">
        <v>6</v>
      </c>
    </row>
    <row r="269" spans="1:5" x14ac:dyDescent="0.4">
      <c r="A269" t="s">
        <v>832</v>
      </c>
      <c r="B269" t="s">
        <v>811</v>
      </c>
      <c r="C269" t="s">
        <v>833</v>
      </c>
      <c r="D269" t="s">
        <v>834</v>
      </c>
      <c r="E269">
        <v>8</v>
      </c>
    </row>
    <row r="270" spans="1:5" x14ac:dyDescent="0.4">
      <c r="A270" t="s">
        <v>835</v>
      </c>
      <c r="B270" t="s">
        <v>811</v>
      </c>
      <c r="C270" t="s">
        <v>836</v>
      </c>
      <c r="D270" t="s">
        <v>837</v>
      </c>
      <c r="E270">
        <v>12</v>
      </c>
    </row>
    <row r="271" spans="1:5" x14ac:dyDescent="0.4">
      <c r="A271" t="s">
        <v>838</v>
      </c>
      <c r="B271" t="s">
        <v>811</v>
      </c>
      <c r="C271" t="s">
        <v>839</v>
      </c>
      <c r="D271" t="s">
        <v>840</v>
      </c>
      <c r="E271">
        <v>14</v>
      </c>
    </row>
  </sheetData>
  <phoneticPr fontId="18"/>
  <conditionalFormatting sqref="N3:N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{2B7A8DF7-CC51-4061-A632-CC6792CC85AA}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A8DF7-CC51-4061-A632-CC6792CC8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web-list-calc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 有哉</dc:creator>
  <cp:lastModifiedBy>稲垣 有哉</cp:lastModifiedBy>
  <dcterms:created xsi:type="dcterms:W3CDTF">2020-01-19T07:33:37Z</dcterms:created>
  <dcterms:modified xsi:type="dcterms:W3CDTF">2020-01-29T07:31:47Z</dcterms:modified>
</cp:coreProperties>
</file>