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iyuki/プレ卒研/"/>
    </mc:Choice>
  </mc:AlternateContent>
  <xr:revisionPtr revIDLastSave="0" documentId="13_ncr:1_{4A63CE95-BA48-9D48-B5C0-E8D267DA587F}" xr6:coauthVersionLast="36" xr6:coauthVersionMax="36" xr10:uidLastSave="{00000000-0000-0000-0000-000000000000}"/>
  <bookViews>
    <workbookView xWindow="0" yWindow="0" windowWidth="28800" windowHeight="18000" firstSheet="1" activeTab="10" xr2:uid="{18755480-12E3-FD46-A242-2E60931100D9}"/>
  </bookViews>
  <sheets>
    <sheet name="◯コロナ国内" sheetId="10" r:id="rId1"/>
    <sheet name="◯コロナ東京" sheetId="11" r:id="rId2"/>
    <sheet name="◯観光地の人流" sheetId="13" r:id="rId3"/>
    <sheet name="◯人流の推移" sheetId="12" r:id="rId4"/>
    <sheet name="◯改札通過" sheetId="2" r:id="rId5"/>
    <sheet name="◯都営地下鉄の利用者数の推移" sheetId="9" r:id="rId6"/>
    <sheet name="◯他都道府県への外出者" sheetId="6" r:id="rId7"/>
    <sheet name="◯自粛率" sheetId="3" r:id="rId8"/>
    <sheet name="◯緊急事態宣言" sheetId="4" r:id="rId9"/>
    <sheet name="◯人流の動向" sheetId="5" r:id="rId10"/>
    <sheet name="◯観光客(GW)" sheetId="8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5" i="10"/>
  <c r="E166" i="10"/>
  <c r="E167" i="10"/>
  <c r="E168" i="10"/>
  <c r="E169" i="10"/>
  <c r="E170" i="10"/>
  <c r="E171" i="10"/>
  <c r="E172" i="10"/>
  <c r="E173" i="10"/>
  <c r="E174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25" i="10"/>
  <c r="E126" i="10"/>
  <c r="E127" i="10"/>
  <c r="E128" i="10"/>
  <c r="E129" i="10"/>
  <c r="E130" i="10"/>
  <c r="E131" i="10"/>
  <c r="E124" i="10"/>
  <c r="D3" i="10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</calcChain>
</file>

<file path=xl/sharedStrings.xml><?xml version="1.0" encoding="utf-8"?>
<sst xmlns="http://schemas.openxmlformats.org/spreadsheetml/2006/main" count="451" uniqueCount="349">
  <si>
    <t>感染者数(東京)</t>
    <phoneticPr fontId="1"/>
  </si>
  <si>
    <t>新規感染者数(東京)</t>
    <phoneticPr fontId="1"/>
  </si>
  <si>
    <t>死亡者数(東京)</t>
    <rPh sb="0" eb="3">
      <t>シボウsy</t>
    </rPh>
    <phoneticPr fontId="1"/>
  </si>
  <si>
    <t>新規死亡者数(東京)</t>
    <rPh sb="0" eb="1">
      <t>ト</t>
    </rPh>
    <phoneticPr fontId="1"/>
  </si>
  <si>
    <t>感染者数(日本)</t>
    <phoneticPr fontId="1"/>
  </si>
  <si>
    <t>新規感染者数(日本)</t>
    <phoneticPr fontId="1"/>
  </si>
  <si>
    <t>死亡者数(日本)</t>
    <rPh sb="0" eb="2">
      <t>ニホn</t>
    </rPh>
    <phoneticPr fontId="1"/>
  </si>
  <si>
    <t>新規死亡者数(日本)</t>
    <rPh sb="0" eb="2">
      <t>シンk</t>
    </rPh>
    <phoneticPr fontId="1"/>
  </si>
  <si>
    <t>駅の改札通過人数の推移（前年比）</t>
    <rPh sb="0" eb="1">
      <t>エk</t>
    </rPh>
    <phoneticPr fontId="1"/>
  </si>
  <si>
    <t xml:space="preserve">4月7日 火 </t>
  </si>
  <si>
    <t xml:space="preserve">4月8日 水 </t>
  </si>
  <si>
    <t xml:space="preserve">4月9日 木 </t>
  </si>
  <si>
    <t xml:space="preserve">4月10日 金 </t>
  </si>
  <si>
    <t xml:space="preserve">4月11日 土 </t>
  </si>
  <si>
    <t xml:space="preserve">4月12日 日 </t>
  </si>
  <si>
    <t xml:space="preserve">4月13日 月 </t>
  </si>
  <si>
    <t xml:space="preserve">4月14日 火 </t>
  </si>
  <si>
    <t xml:space="preserve">4月15日 水 </t>
  </si>
  <si>
    <t xml:space="preserve">4月16日 木 </t>
  </si>
  <si>
    <t xml:space="preserve">4月17日 金 </t>
  </si>
  <si>
    <t xml:space="preserve">4月18日 土 </t>
  </si>
  <si>
    <t xml:space="preserve">4月19日 日 </t>
  </si>
  <si>
    <t xml:space="preserve">4月20日 月 </t>
  </si>
  <si>
    <t xml:space="preserve">4月21日 火 </t>
  </si>
  <si>
    <t xml:space="preserve">4月22日 水 </t>
  </si>
  <si>
    <t xml:space="preserve">4月23日 木 </t>
  </si>
  <si>
    <t xml:space="preserve">4月24日 金 </t>
  </si>
  <si>
    <t xml:space="preserve">4月25日 土 </t>
  </si>
  <si>
    <t xml:space="preserve">4月26日 日 </t>
  </si>
  <si>
    <t xml:space="preserve">4月27日 月 </t>
  </si>
  <si>
    <t xml:space="preserve">4月28日 火 </t>
  </si>
  <si>
    <t xml:space="preserve">4月29日 水 </t>
  </si>
  <si>
    <t xml:space="preserve">4月30日 木 </t>
  </si>
  <si>
    <t xml:space="preserve">月1日 金 </t>
  </si>
  <si>
    <t xml:space="preserve">5月2日 土 </t>
  </si>
  <si>
    <t xml:space="preserve">5月3日 日 </t>
  </si>
  <si>
    <t xml:space="preserve">5月4日 月 </t>
  </si>
  <si>
    <t xml:space="preserve">5月5日 火 </t>
  </si>
  <si>
    <t xml:space="preserve">5月6日 水 </t>
  </si>
  <si>
    <t xml:space="preserve">5月7日 木 </t>
  </si>
  <si>
    <t xml:space="preserve">5月8日 金 </t>
  </si>
  <si>
    <t xml:space="preserve">5月9日 土 </t>
  </si>
  <si>
    <t xml:space="preserve">5月10日 日 </t>
  </si>
  <si>
    <t xml:space="preserve">5月11日 月 </t>
  </si>
  <si>
    <t xml:space="preserve">5月12日 火 </t>
    <phoneticPr fontId="1"/>
  </si>
  <si>
    <t xml:space="preserve">5月13日 水 </t>
  </si>
  <si>
    <t xml:space="preserve">札幌駅 </t>
  </si>
  <si>
    <t xml:space="preserve">JR北海道 </t>
  </si>
  <si>
    <t xml:space="preserve">東京駅 </t>
  </si>
  <si>
    <t xml:space="preserve">JR東日本 </t>
  </si>
  <si>
    <t xml:space="preserve">新宿駅 </t>
  </si>
  <si>
    <t xml:space="preserve">〃 </t>
  </si>
  <si>
    <t xml:space="preserve">渋谷駅 </t>
  </si>
  <si>
    <t xml:space="preserve">池袋駅 </t>
  </si>
  <si>
    <t xml:space="preserve">上野駅 </t>
  </si>
  <si>
    <t xml:space="preserve">横浜駅 </t>
  </si>
  <si>
    <t xml:space="preserve">大宮駅 </t>
  </si>
  <si>
    <t xml:space="preserve">千葉駅 </t>
  </si>
  <si>
    <t xml:space="preserve">東京メトロ 全駅 </t>
  </si>
  <si>
    <t xml:space="preserve">東京メトロ </t>
  </si>
  <si>
    <t xml:space="preserve">大手町駅 </t>
  </si>
  <si>
    <t xml:space="preserve">名古屋駅 </t>
  </si>
  <si>
    <t xml:space="preserve">JR東海 </t>
  </si>
  <si>
    <t xml:space="preserve">京都駅 </t>
  </si>
  <si>
    <t xml:space="preserve">JR西日本 </t>
  </si>
  <si>
    <t xml:space="preserve">大阪駅 </t>
  </si>
  <si>
    <t xml:space="preserve">三ノ宮駅 </t>
  </si>
  <si>
    <t xml:space="preserve">博多駅 </t>
  </si>
  <si>
    <t xml:space="preserve">JR九州 </t>
  </si>
  <si>
    <t>https://corona.go.jp</t>
  </si>
  <si>
    <t>都道府県</t>
    <phoneticPr fontId="1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</si>
  <si>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</si>
  <si>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</si>
  <si>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</si>
  <si>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</si>
  <si>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</si>
  <si>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</si>
  <si>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</si>
  <si>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</si>
  <si>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</si>
  <si>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</si>
  <si>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</si>
  <si>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</si>
  <si>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</si>
  <si>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</si>
  <si>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</si>
  <si>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</si>
  <si>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</si>
  <si>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</si>
  <si>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</si>
  <si>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</si>
  <si>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</si>
  <si>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</si>
  <si>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</si>
  <si>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</si>
  <si>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</si>
  <si>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</si>
  <si>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</si>
  <si>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</si>
  <si>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</si>
  <si>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</si>
  <si>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</si>
  <si>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</si>
  <si>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</si>
  <si>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</si>
  <si>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</si>
  <si>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</si>
  <si>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</si>
  <si>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</si>
  <si>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</si>
  <si>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</si>
  <si>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</si>
  <si>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</si>
  <si>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</si>
  <si>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</si>
  <si>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</si>
  <si>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</si>
  <si>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</si>
  <si>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※４月19日と26日は小数点第２位以下切り捨て。５月10日は小数点第２位以下四捨五入</t>
  </si>
  <si>
    <t>※４月20日と27日は小数点第２位以下切り捨て。５月10日は小数点第２位以下四捨五入</t>
  </si>
  <si>
    <t>https://www3.nhk.or.jp/news/special/coronavirus/selfrestraint/</t>
  </si>
  <si>
    <t>緊急事態宣言</t>
    <rPh sb="0" eb="6">
      <t>キンキュ</t>
    </rPh>
    <phoneticPr fontId="1"/>
  </si>
  <si>
    <t>特定警戒都道府県</t>
  </si>
  <si>
    <t xml:space="preserve">都道府県 </t>
  </si>
  <si>
    <t xml:space="preserve">エリア </t>
  </si>
  <si>
    <r>
      <t xml:space="preserve">感染拡大前比 </t>
    </r>
    <r>
      <rPr>
        <sz val="6"/>
        <color theme="1"/>
        <rFont val="游ゴシック"/>
        <family val="3"/>
        <charset val="128"/>
        <scheme val="minor"/>
      </rPr>
      <t xml:space="preserve">【1/18~2/14の15時台休日平均との比較】 </t>
    </r>
  </si>
  <si>
    <r>
      <t xml:space="preserve">緊急事態宣言前比 </t>
    </r>
    <r>
      <rPr>
        <sz val="6"/>
        <color theme="1"/>
        <rFont val="游ゴシック"/>
        <family val="3"/>
        <charset val="128"/>
        <scheme val="minor"/>
      </rPr>
      <t xml:space="preserve">【4/7(火)の15時台との比較】 </t>
    </r>
  </si>
  <si>
    <r>
      <t xml:space="preserve">前日比 </t>
    </r>
    <r>
      <rPr>
        <sz val="6"/>
        <color theme="1"/>
        <rFont val="游ゴシック"/>
        <family val="3"/>
        <charset val="128"/>
        <scheme val="minor"/>
      </rPr>
      <t xml:space="preserve">【6/07(日)の15時台との比較】 </t>
    </r>
  </si>
  <si>
    <r>
      <t xml:space="preserve">前年同月比 </t>
    </r>
    <r>
      <rPr>
        <sz val="6"/>
        <color theme="1"/>
        <rFont val="游ゴシック"/>
        <family val="3"/>
        <charset val="128"/>
        <scheme val="minor"/>
      </rPr>
      <t xml:space="preserve">【前年6月の15時台休日平均との比較】 </t>
    </r>
  </si>
  <si>
    <t xml:space="preserve">北海道 </t>
  </si>
  <si>
    <t xml:space="preserve">青森県 </t>
  </si>
  <si>
    <t xml:space="preserve">青森駅 </t>
  </si>
  <si>
    <t xml:space="preserve">岩手県 </t>
  </si>
  <si>
    <t xml:space="preserve">盛岡駅北 </t>
  </si>
  <si>
    <t xml:space="preserve">宮城県 </t>
  </si>
  <si>
    <t xml:space="preserve">仙台駅西 </t>
  </si>
  <si>
    <t xml:space="preserve">秋田県 </t>
  </si>
  <si>
    <t xml:space="preserve">秋田駅 </t>
  </si>
  <si>
    <t xml:space="preserve">山形県 </t>
  </si>
  <si>
    <t xml:space="preserve">山形駅 </t>
  </si>
  <si>
    <t xml:space="preserve">福島県 </t>
  </si>
  <si>
    <t xml:space="preserve">福島駅 </t>
  </si>
  <si>
    <t xml:space="preserve">茨城県 </t>
  </si>
  <si>
    <t xml:space="preserve">水戸駅 </t>
  </si>
  <si>
    <t xml:space="preserve">栃木県 </t>
  </si>
  <si>
    <t xml:space="preserve">宇都宮駅 </t>
  </si>
  <si>
    <t xml:space="preserve">群馬県 </t>
  </si>
  <si>
    <t xml:space="preserve">高崎駅西 </t>
  </si>
  <si>
    <t xml:space="preserve">埼玉県 </t>
  </si>
  <si>
    <t xml:space="preserve">大宮駅西 </t>
  </si>
  <si>
    <t xml:space="preserve">千葉県 </t>
  </si>
  <si>
    <t xml:space="preserve">東京都 </t>
  </si>
  <si>
    <t xml:space="preserve">神奈川県 </t>
  </si>
  <si>
    <t xml:space="preserve">新潟県 </t>
  </si>
  <si>
    <t xml:space="preserve">新潟駅 </t>
  </si>
  <si>
    <t xml:space="preserve">富山県 </t>
  </si>
  <si>
    <t xml:space="preserve">富山駅 </t>
  </si>
  <si>
    <t xml:space="preserve">石川県 </t>
  </si>
  <si>
    <t xml:space="preserve">金沢駅 </t>
  </si>
  <si>
    <t xml:space="preserve">福井県 </t>
  </si>
  <si>
    <t xml:space="preserve">福井駅 </t>
  </si>
  <si>
    <t xml:space="preserve">山梨県 </t>
  </si>
  <si>
    <t xml:space="preserve">甲府駅南 </t>
  </si>
  <si>
    <t xml:space="preserve">長野県 </t>
  </si>
  <si>
    <t xml:space="preserve">長野駅 </t>
  </si>
  <si>
    <t xml:space="preserve">岐阜県 </t>
  </si>
  <si>
    <t xml:space="preserve">岐阜駅 </t>
  </si>
  <si>
    <t xml:space="preserve">静岡県 </t>
  </si>
  <si>
    <t xml:space="preserve">静岡駅 </t>
  </si>
  <si>
    <t xml:space="preserve">愛知県 </t>
  </si>
  <si>
    <t xml:space="preserve">三重県 </t>
  </si>
  <si>
    <t xml:space="preserve">津駅 </t>
  </si>
  <si>
    <t xml:space="preserve">滋賀県 </t>
  </si>
  <si>
    <t xml:space="preserve">草津駅西口 </t>
  </si>
  <si>
    <t xml:space="preserve">京都府 </t>
  </si>
  <si>
    <t xml:space="preserve">大阪府 </t>
  </si>
  <si>
    <t xml:space="preserve">梅田 </t>
  </si>
  <si>
    <t xml:space="preserve">兵庫県 </t>
  </si>
  <si>
    <t xml:space="preserve">奈良県 </t>
  </si>
  <si>
    <t xml:space="preserve">近鉄奈良駅 </t>
  </si>
  <si>
    <t xml:space="preserve">和歌山県 </t>
  </si>
  <si>
    <t xml:space="preserve">和歌山駅 </t>
  </si>
  <si>
    <t xml:space="preserve">鳥取県 </t>
  </si>
  <si>
    <t xml:space="preserve">晩稲 </t>
  </si>
  <si>
    <t xml:space="preserve">島根県 </t>
  </si>
  <si>
    <t xml:space="preserve">松江駅 </t>
  </si>
  <si>
    <t xml:space="preserve">岡山県 </t>
  </si>
  <si>
    <t xml:space="preserve">岡山駅 </t>
  </si>
  <si>
    <t xml:space="preserve">広島県 </t>
  </si>
  <si>
    <t xml:space="preserve">広島駅 </t>
  </si>
  <si>
    <t xml:space="preserve">山口県 </t>
  </si>
  <si>
    <t xml:space="preserve">下関駅 </t>
  </si>
  <si>
    <t xml:space="preserve">徳島県 </t>
  </si>
  <si>
    <t xml:space="preserve">徳島駅 </t>
  </si>
  <si>
    <t xml:space="preserve">香川県 </t>
  </si>
  <si>
    <t xml:space="preserve">高松市フェリー通り </t>
  </si>
  <si>
    <t xml:space="preserve">愛媛県 </t>
  </si>
  <si>
    <t xml:space="preserve">松山市駅東側 </t>
  </si>
  <si>
    <t xml:space="preserve">高知県 </t>
  </si>
  <si>
    <t xml:space="preserve">はりまや橋 </t>
  </si>
  <si>
    <t xml:space="preserve">福岡県 </t>
  </si>
  <si>
    <t xml:space="preserve">天神 </t>
  </si>
  <si>
    <t xml:space="preserve">佐賀県 </t>
  </si>
  <si>
    <t xml:space="preserve">佐賀駅 </t>
  </si>
  <si>
    <t xml:space="preserve">長崎県 </t>
  </si>
  <si>
    <t xml:space="preserve">長崎駅 </t>
  </si>
  <si>
    <t xml:space="preserve">熊本県 </t>
  </si>
  <si>
    <t xml:space="preserve">通町筋 </t>
  </si>
  <si>
    <t xml:space="preserve">大分県 </t>
  </si>
  <si>
    <t xml:space="preserve">大分駅付近 </t>
  </si>
  <si>
    <t xml:space="preserve">宮崎県 </t>
  </si>
  <si>
    <t xml:space="preserve">新別府町 </t>
  </si>
  <si>
    <t xml:space="preserve">鹿児島県 </t>
  </si>
  <si>
    <t xml:space="preserve">天文館 </t>
  </si>
  <si>
    <t xml:space="preserve">沖縄県 </t>
  </si>
  <si>
    <t xml:space="preserve">県庁前 </t>
  </si>
  <si>
    <t>宣言前</t>
    <rPh sb="0" eb="1">
      <t>マ</t>
    </rPh>
    <phoneticPr fontId="1"/>
  </si>
  <si>
    <t>感染拡大前</t>
    <phoneticPr fontId="1"/>
  </si>
  <si>
    <t xml:space="preserve">函館駅前周辺 </t>
  </si>
  <si>
    <t xml:space="preserve">▲80.9% </t>
  </si>
  <si>
    <t xml:space="preserve">▲71.6% </t>
  </si>
  <si>
    <t xml:space="preserve">▲97.1% </t>
  </si>
  <si>
    <t xml:space="preserve">伊勢神宮周辺 </t>
  </si>
  <si>
    <t xml:space="preserve">▲96.9% </t>
  </si>
  <si>
    <t xml:space="preserve">▲84.1% </t>
  </si>
  <si>
    <t xml:space="preserve">▲99.4% </t>
  </si>
  <si>
    <t xml:space="preserve">浅草雷門周辺 </t>
  </si>
  <si>
    <t xml:space="preserve">▲90.2% </t>
  </si>
  <si>
    <t xml:space="preserve">▲79.8% </t>
  </si>
  <si>
    <t xml:space="preserve">▲97.5% </t>
  </si>
  <si>
    <t xml:space="preserve">京都円山公園周辺 </t>
  </si>
  <si>
    <t xml:space="preserve">▲90.4% </t>
  </si>
  <si>
    <t xml:space="preserve">▲73.5% </t>
  </si>
  <si>
    <t xml:space="preserve">日光東照宮周辺 </t>
  </si>
  <si>
    <t xml:space="preserve">▲90.0% </t>
  </si>
  <si>
    <t xml:space="preserve">▲58.5% </t>
  </si>
  <si>
    <t xml:space="preserve">▲97.6% </t>
  </si>
  <si>
    <t xml:space="preserve">神戸市 メリケンパーク周辺 </t>
  </si>
  <si>
    <t xml:space="preserve">▲85.2% </t>
  </si>
  <si>
    <t xml:space="preserve">▲77.7% </t>
  </si>
  <si>
    <t xml:space="preserve">▲95.7% </t>
  </si>
  <si>
    <t xml:space="preserve">江の島周辺 </t>
  </si>
  <si>
    <t xml:space="preserve">▲78.2% </t>
  </si>
  <si>
    <t xml:space="preserve">▲61.9% </t>
  </si>
  <si>
    <t xml:space="preserve">▲96.2% </t>
  </si>
  <si>
    <t xml:space="preserve">広島市本通り周辺 </t>
  </si>
  <si>
    <t xml:space="preserve">▲75.0% </t>
  </si>
  <si>
    <t xml:space="preserve">▲66.9% </t>
  </si>
  <si>
    <t xml:space="preserve">▲96.1% </t>
  </si>
  <si>
    <t xml:space="preserve">金沢市兼六園周辺 </t>
  </si>
  <si>
    <t xml:space="preserve">▲95.2% </t>
  </si>
  <si>
    <t xml:space="preserve">▲78.7% </t>
  </si>
  <si>
    <t xml:space="preserve">▲99.6% </t>
  </si>
  <si>
    <t xml:space="preserve">道後温泉周辺 </t>
  </si>
  <si>
    <t xml:space="preserve">▲84.3% </t>
  </si>
  <si>
    <t xml:space="preserve">▲55.8% </t>
  </si>
  <si>
    <t xml:space="preserve">▲98.8% </t>
  </si>
  <si>
    <t xml:space="preserve">軽井沢駅周辺 </t>
  </si>
  <si>
    <t xml:space="preserve">▲92.7% </t>
  </si>
  <si>
    <t xml:space="preserve">▲74.4% </t>
  </si>
  <si>
    <t xml:space="preserve">▲96.6% </t>
  </si>
  <si>
    <t xml:space="preserve">由布院周辺 </t>
  </si>
  <si>
    <t xml:space="preserve">▲67.7% </t>
  </si>
  <si>
    <t xml:space="preserve">▲40.6% </t>
  </si>
  <si>
    <t xml:space="preserve">▲91.2% </t>
  </si>
  <si>
    <t>対象スポット</t>
    <rPh sb="0" eb="2">
      <t>タ</t>
    </rPh>
    <phoneticPr fontId="1"/>
  </si>
  <si>
    <t>トータル</t>
    <phoneticPr fontId="1"/>
  </si>
  <si>
    <t>対前年比</t>
    <rPh sb="0" eb="1">
      <t>タ</t>
    </rPh>
    <phoneticPr fontId="1"/>
  </si>
  <si>
    <t>県内</t>
    <rPh sb="0" eb="2">
      <t>ケンア</t>
    </rPh>
    <phoneticPr fontId="1"/>
  </si>
  <si>
    <t>県外</t>
    <rPh sb="0" eb="2">
      <t>ケンガ</t>
    </rPh>
    <phoneticPr fontId="1"/>
  </si>
  <si>
    <r>
      <t>前年GWと比較した各観光地の来訪者増減状況</t>
    </r>
    <r>
      <rPr>
        <sz val="8"/>
        <color rgb="FF444444"/>
        <rFont val="游ゴシック"/>
        <family val="3"/>
        <charset val="128"/>
        <scheme val="minor"/>
      </rPr>
      <t xml:space="preserve">* </t>
    </r>
  </si>
  <si>
    <t>~</t>
    <phoneticPr fontId="1"/>
  </si>
  <si>
    <t>都営地下鉄の利用者の推移</t>
    <rPh sb="0" eb="2">
      <t>トエ</t>
    </rPh>
    <phoneticPr fontId="1"/>
  </si>
  <si>
    <t>6:30~7:30</t>
    <phoneticPr fontId="1"/>
  </si>
  <si>
    <t>7:30~9:30</t>
    <phoneticPr fontId="1"/>
  </si>
  <si>
    <t>9:30~10:30</t>
    <phoneticPr fontId="1"/>
  </si>
  <si>
    <t>%</t>
    <phoneticPr fontId="1"/>
  </si>
  <si>
    <t>日付</t>
    <rPh sb="0" eb="2">
      <t>ヒヅk</t>
    </rPh>
    <phoneticPr fontId="1"/>
  </si>
  <si>
    <t>すすきの駅</t>
  </si>
  <si>
    <t>大通駅</t>
  </si>
  <si>
    <t>中央弘前駅&lt;br&gt;（鍛冶町）</t>
  </si>
  <si>
    <t>勾当台公園駅&lt;br&gt;（国分町）</t>
  </si>
  <si>
    <t>東武宇都宮駅&lt;br&gt;（オリオン通り、ユニオン通り）</t>
  </si>
  <si>
    <t>中央前橋駅&lt;br&gt;（千代田町）</t>
  </si>
  <si>
    <t>渋谷駅</t>
  </si>
  <si>
    <t>渋谷センター街</t>
  </si>
  <si>
    <t>原宿駅</t>
  </si>
  <si>
    <t>新宿　歌舞伎町</t>
  </si>
  <si>
    <t>池袋駅</t>
  </si>
  <si>
    <t>東京駅</t>
  </si>
  <si>
    <t>新橋駅</t>
  </si>
  <si>
    <t>品川駅</t>
  </si>
  <si>
    <t>上野駅</t>
  </si>
  <si>
    <t>銀座駅</t>
  </si>
  <si>
    <t>六本木駅</t>
  </si>
  <si>
    <t>吉祥寺駅</t>
  </si>
  <si>
    <t>元町・中華街駅</t>
  </si>
  <si>
    <t>桜木町駅</t>
  </si>
  <si>
    <t>関内駅</t>
  </si>
  <si>
    <t>浜松駅&lt;br&gt;（千歳町）</t>
  </si>
  <si>
    <t>栄駅</t>
  </si>
  <si>
    <t>伏見駅</t>
  </si>
  <si>
    <t>河原町駅</t>
  </si>
  <si>
    <t>心斎橋駅</t>
  </si>
  <si>
    <t>なんば駅</t>
  </si>
  <si>
    <t>北新地駅</t>
  </si>
  <si>
    <t>田町駅&lt;br&gt;（田町、中央町、柳町）</t>
  </si>
  <si>
    <t>八丁堀駅&lt;br&gt;（八丁堀、紙屋町）</t>
  </si>
  <si>
    <t>瓦町駅&lt;br&gt;（常磐町商店街、南新町商店街、田町商店街）</t>
  </si>
  <si>
    <t>博多駅</t>
  </si>
  <si>
    <t>中洲川端駅</t>
  </si>
  <si>
    <t>観光通り駅&lt;br&gt;（浜町、銅座町）</t>
  </si>
  <si>
    <t>牧志駅</t>
  </si>
  <si>
    <t>日にち</t>
    <phoneticPr fontId="1"/>
  </si>
  <si>
    <t>駅名</t>
    <rPh sb="0" eb="2">
      <t>エk</t>
    </rPh>
    <phoneticPr fontId="1"/>
  </si>
  <si>
    <t>前日との比較</t>
    <rPh sb="0" eb="2">
      <t>ゼンジt</t>
    </rPh>
    <phoneticPr fontId="1"/>
  </si>
  <si>
    <t>宣言前</t>
    <phoneticPr fontId="1"/>
  </si>
  <si>
    <t>19時台</t>
    <rPh sb="0" eb="2">
      <t>ジダ</t>
    </rPh>
    <phoneticPr fontId="1"/>
  </si>
  <si>
    <t>15時台</t>
    <rPh sb="0" eb="1">
      <t>ジダ</t>
    </rPh>
    <phoneticPr fontId="1"/>
  </si>
  <si>
    <t>函館駅前周辺</t>
  </si>
  <si>
    <t>小樽運河周辺</t>
  </si>
  <si>
    <t>浅草雷門周辺</t>
  </si>
  <si>
    <t>日光東照宮周辺</t>
  </si>
  <si>
    <t>江の島周辺</t>
  </si>
  <si>
    <t>鎌倉駅周辺</t>
  </si>
  <si>
    <t>箱根湯本駅周辺</t>
  </si>
  <si>
    <t>金沢市 兼六園周辺</t>
  </si>
  <si>
    <t>松本駅周辺</t>
  </si>
  <si>
    <t>軽井沢駅周辺</t>
  </si>
  <si>
    <t>浜名湖内浦湾周辺 </t>
  </si>
  <si>
    <t>伊勢神宮周辺</t>
  </si>
  <si>
    <t>京都円山公園周辺</t>
  </si>
  <si>
    <t>神戸市メリケンパーク周辺</t>
  </si>
  <si>
    <t>淡路島 明石海峡大橋周辺</t>
  </si>
  <si>
    <t>奈良市 大和西大寺周辺</t>
  </si>
  <si>
    <t>広島市 本通り周辺</t>
  </si>
  <si>
    <t>道後温泉周辺</t>
  </si>
  <si>
    <t>長崎市 観光通り周辺</t>
  </si>
  <si>
    <t>由布院周辺</t>
  </si>
  <si>
    <t>石垣島 ゆいロード周辺</t>
  </si>
  <si>
    <t>場所</t>
    <rPh sb="0" eb="2">
      <t>バsy</t>
    </rPh>
    <phoneticPr fontId="1"/>
  </si>
  <si>
    <t>前年同月比</t>
    <phoneticPr fontId="1"/>
  </si>
  <si>
    <t>感染拡大前</t>
    <rPh sb="0" eb="1">
      <t>マ</t>
    </rPh>
    <phoneticPr fontId="1"/>
  </si>
  <si>
    <t>陽性者数</t>
    <phoneticPr fontId="1"/>
  </si>
  <si>
    <t>陰性者数</t>
    <phoneticPr fontId="1"/>
  </si>
  <si>
    <t>検査人数</t>
    <phoneticPr fontId="1"/>
  </si>
  <si>
    <t>検査人数累計</t>
    <phoneticPr fontId="1"/>
  </si>
  <si>
    <t>陽性率</t>
    <phoneticPr fontId="1"/>
  </si>
  <si>
    <t>PCR 検査（東京）</t>
    <rPh sb="0" eb="1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</si>
</sst>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333333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u/>
      <sz val="12"/>
      <color theme="10"/>
      <name val="游ゴシック"/>
      <family val="3"/>
      <charset val="128"/>
      <scheme val="minor"/>
    </font>
    <font>
      <b/>
      <sz val="12"/>
      <color rgb="FFFFFFFF"/>
      <name val="游ゴシック"/>
      <family val="3"/>
      <charset val="128"/>
      <scheme val="minor"/>
    </font>
    <font>
      <sz val="12"/>
      <color rgb="FF2D2D2D"/>
      <name val="游ゴシック"/>
      <family val="3"/>
      <charset val="128"/>
      <scheme val="minor"/>
    </font>
    <font>
      <sz val="12"/>
      <color rgb="FF3C3C39"/>
      <name val="Verdana"/>
      <family val="2"/>
    </font>
    <font>
      <sz val="12"/>
      <color rgb="FFFFFFFF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2"/>
      <color rgb="FF444444"/>
      <name val="游ゴシック"/>
      <family val="3"/>
      <charset val="128"/>
      <scheme val="minor"/>
    </font>
    <font>
      <sz val="12"/>
      <color rgb="FFBF3F11"/>
      <name val="游ゴシック"/>
      <family val="3"/>
      <charset val="128"/>
      <scheme val="minor"/>
    </font>
    <font>
      <sz val="8"/>
      <color rgb="FF444444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rgb="FF4D4D4D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56" fontId="0" fillId="0" borderId="0" xfId="0" applyNumberForma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10" fontId="3" fillId="0" borderId="0" xfId="0" applyNumberFormat="1" applyFont="1">
      <alignment vertical="center"/>
    </xf>
    <xf numFmtId="0" fontId="5" fillId="0" borderId="0" xfId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56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56" fontId="2" fillId="0" borderId="0" xfId="0" applyNumberFormat="1" applyFont="1" applyAlignment="1">
      <alignment horizontal="center" vertical="center"/>
    </xf>
    <xf numFmtId="56" fontId="9" fillId="0" borderId="0" xfId="0" applyNumberFormat="1" applyFont="1">
      <alignment vertical="center"/>
    </xf>
    <xf numFmtId="0" fontId="1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56" fontId="2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0" fontId="1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56" fontId="3" fillId="0" borderId="0" xfId="0" applyNumberFormat="1" applyFont="1" applyAlignment="1">
      <alignment horizontal="center" vertical="center"/>
    </xf>
    <xf numFmtId="56" fontId="1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9" fontId="2" fillId="0" borderId="0" xfId="0" applyNumberFormat="1" applyFont="1">
      <alignment vertical="center"/>
    </xf>
    <xf numFmtId="0" fontId="16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8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>
      <alignment vertical="center"/>
    </xf>
    <xf numFmtId="0" fontId="19" fillId="0" borderId="0" xfId="0" applyFont="1">
      <alignment vertical="center"/>
    </xf>
    <xf numFmtId="56" fontId="2" fillId="0" borderId="0" xfId="0" applyNumberFormat="1" applyFont="1">
      <alignment vertical="center"/>
    </xf>
    <xf numFmtId="56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56" fontId="17" fillId="0" borderId="0" xfId="0" applyNumberFormat="1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10</xdr:col>
      <xdr:colOff>533400</xdr:colOff>
      <xdr:row>36</xdr:row>
      <xdr:rowOff>67977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EAA5CEC-1D5F-204F-BC83-0D256215A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000"/>
          <a:ext cx="10058400" cy="28619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10</xdr:col>
      <xdr:colOff>533400</xdr:colOff>
      <xdr:row>48</xdr:row>
      <xdr:rowOff>211015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565B6B3-D07B-624B-BE33-8EB587E1C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52000"/>
          <a:ext cx="10058400" cy="27510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6</xdr:col>
      <xdr:colOff>368300</xdr:colOff>
      <xdr:row>31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8D9BFF9-1A56-924A-A2A8-ACD121797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80000"/>
          <a:ext cx="6083300" cy="1346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10</xdr:col>
      <xdr:colOff>533400</xdr:colOff>
      <xdr:row>55</xdr:row>
      <xdr:rowOff>250259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A0287AB-61A2-3F44-92AD-1F416FBAA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954000"/>
          <a:ext cx="10058400" cy="12662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10</xdr:col>
      <xdr:colOff>533400</xdr:colOff>
      <xdr:row>30</xdr:row>
      <xdr:rowOff>210385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ED2EB06-B21D-A146-8833-FF84BD570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66000"/>
          <a:ext cx="10058400" cy="464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BCF8-D4C1-764B-8E94-3F83AF9F6E12}">
  <dimension ref="A1:E398"/>
  <sheetViews>
    <sheetView workbookViewId="0">
      <selection activeCell="D176" sqref="D176"/>
    </sheetView>
  </sheetViews>
  <sheetFormatPr baseColWidth="10" defaultRowHeight="20"/>
  <cols>
    <col min="1" max="1" width="10.85546875" style="1" customWidth="1"/>
    <col min="2" max="5" width="15.7109375" style="3" customWidth="1"/>
  </cols>
  <sheetData>
    <row r="1" spans="1:5">
      <c r="B1" s="2" t="s">
        <v>4</v>
      </c>
      <c r="C1" s="2" t="s">
        <v>5</v>
      </c>
      <c r="D1" s="2" t="s">
        <v>6</v>
      </c>
      <c r="E1" s="2" t="s">
        <v>7</v>
      </c>
    </row>
    <row r="2" spans="1:5">
      <c r="A2" s="4">
        <v>43845</v>
      </c>
      <c r="B2" s="3">
        <v>1</v>
      </c>
      <c r="C2" s="3">
        <v>1</v>
      </c>
      <c r="D2" s="3">
        <v>0</v>
      </c>
      <c r="E2" s="3">
        <v>0</v>
      </c>
    </row>
    <row r="3" spans="1:5">
      <c r="A3" s="4">
        <v>43846</v>
      </c>
      <c r="B3" s="3">
        <f>B2+C3</f>
        <v>1</v>
      </c>
      <c r="C3" s="3">
        <v>0</v>
      </c>
      <c r="D3" s="3">
        <f>D2+E3</f>
        <v>0</v>
      </c>
      <c r="E3" s="3">
        <v>0</v>
      </c>
    </row>
    <row r="4" spans="1:5">
      <c r="A4" s="4">
        <v>43847</v>
      </c>
      <c r="B4" s="3">
        <f t="shared" ref="B4:B38" si="0">B3+C4</f>
        <v>1</v>
      </c>
      <c r="C4" s="3">
        <v>0</v>
      </c>
      <c r="D4" s="3">
        <f t="shared" ref="D4:D67" si="1">D3+E4</f>
        <v>0</v>
      </c>
      <c r="E4" s="3">
        <v>0</v>
      </c>
    </row>
    <row r="5" spans="1:5">
      <c r="A5" s="4">
        <v>43848</v>
      </c>
      <c r="B5" s="3">
        <f t="shared" si="0"/>
        <v>1</v>
      </c>
      <c r="C5" s="3">
        <v>0</v>
      </c>
      <c r="D5" s="3">
        <f t="shared" si="1"/>
        <v>0</v>
      </c>
      <c r="E5" s="3">
        <v>0</v>
      </c>
    </row>
    <row r="6" spans="1:5">
      <c r="A6" s="4">
        <v>43849</v>
      </c>
      <c r="B6" s="3">
        <f t="shared" si="0"/>
        <v>1</v>
      </c>
      <c r="C6" s="3">
        <v>0</v>
      </c>
      <c r="D6" s="3">
        <f t="shared" si="1"/>
        <v>0</v>
      </c>
      <c r="E6" s="3">
        <v>0</v>
      </c>
    </row>
    <row r="7" spans="1:5">
      <c r="A7" s="4">
        <v>43850</v>
      </c>
      <c r="B7" s="3">
        <f t="shared" si="0"/>
        <v>1</v>
      </c>
      <c r="C7" s="3">
        <v>0</v>
      </c>
      <c r="D7" s="3">
        <f t="shared" si="1"/>
        <v>0</v>
      </c>
      <c r="E7" s="3">
        <v>0</v>
      </c>
    </row>
    <row r="8" spans="1:5">
      <c r="A8" s="4">
        <v>43851</v>
      </c>
      <c r="B8" s="3">
        <f t="shared" si="0"/>
        <v>1</v>
      </c>
      <c r="C8" s="3">
        <v>0</v>
      </c>
      <c r="D8" s="3">
        <f t="shared" si="1"/>
        <v>0</v>
      </c>
      <c r="E8" s="3">
        <v>0</v>
      </c>
    </row>
    <row r="9" spans="1:5">
      <c r="A9" s="4">
        <v>43852</v>
      </c>
      <c r="B9" s="3">
        <f t="shared" si="0"/>
        <v>1</v>
      </c>
      <c r="C9" s="3">
        <v>0</v>
      </c>
      <c r="D9" s="3">
        <f t="shared" si="1"/>
        <v>0</v>
      </c>
      <c r="E9" s="3">
        <v>0</v>
      </c>
    </row>
    <row r="10" spans="1:5">
      <c r="A10" s="4">
        <v>43853</v>
      </c>
      <c r="B10" s="3">
        <f t="shared" si="0"/>
        <v>1</v>
      </c>
      <c r="C10" s="3">
        <v>0</v>
      </c>
      <c r="D10" s="3">
        <f t="shared" si="1"/>
        <v>0</v>
      </c>
      <c r="E10" s="3">
        <v>0</v>
      </c>
    </row>
    <row r="11" spans="1:5">
      <c r="A11" s="4">
        <v>43854</v>
      </c>
      <c r="B11" s="3">
        <f t="shared" si="0"/>
        <v>2</v>
      </c>
      <c r="C11" s="3">
        <v>1</v>
      </c>
      <c r="D11" s="3">
        <f t="shared" si="1"/>
        <v>0</v>
      </c>
      <c r="E11" s="3">
        <v>0</v>
      </c>
    </row>
    <row r="12" spans="1:5">
      <c r="A12" s="4">
        <v>43855</v>
      </c>
      <c r="B12" s="3">
        <f t="shared" si="0"/>
        <v>3</v>
      </c>
      <c r="C12" s="3">
        <v>1</v>
      </c>
      <c r="D12" s="3">
        <f t="shared" si="1"/>
        <v>0</v>
      </c>
      <c r="E12" s="3">
        <v>0</v>
      </c>
    </row>
    <row r="13" spans="1:5">
      <c r="A13" s="4">
        <v>43856</v>
      </c>
      <c r="B13" s="3">
        <f t="shared" si="0"/>
        <v>4</v>
      </c>
      <c r="C13" s="3">
        <v>1</v>
      </c>
      <c r="D13" s="3">
        <f t="shared" si="1"/>
        <v>0</v>
      </c>
      <c r="E13" s="3">
        <v>0</v>
      </c>
    </row>
    <row r="14" spans="1:5">
      <c r="A14" s="4">
        <v>43857</v>
      </c>
      <c r="B14" s="3">
        <f t="shared" si="0"/>
        <v>4</v>
      </c>
      <c r="C14" s="3">
        <v>0</v>
      </c>
      <c r="D14" s="3">
        <f t="shared" si="1"/>
        <v>0</v>
      </c>
      <c r="E14" s="3">
        <v>0</v>
      </c>
    </row>
    <row r="15" spans="1:5">
      <c r="A15" s="4">
        <v>43858</v>
      </c>
      <c r="B15" s="3">
        <f t="shared" si="0"/>
        <v>7</v>
      </c>
      <c r="C15" s="3">
        <v>3</v>
      </c>
      <c r="D15" s="3">
        <f t="shared" si="1"/>
        <v>0</v>
      </c>
      <c r="E15" s="3">
        <v>0</v>
      </c>
    </row>
    <row r="16" spans="1:5">
      <c r="A16" s="4">
        <v>43859</v>
      </c>
      <c r="B16" s="3">
        <f t="shared" si="0"/>
        <v>8</v>
      </c>
      <c r="C16" s="3">
        <v>1</v>
      </c>
      <c r="D16" s="3">
        <f t="shared" si="1"/>
        <v>0</v>
      </c>
      <c r="E16" s="3">
        <v>0</v>
      </c>
    </row>
    <row r="17" spans="1:5">
      <c r="A17" s="4">
        <v>43860</v>
      </c>
      <c r="B17" s="3">
        <f t="shared" si="0"/>
        <v>11</v>
      </c>
      <c r="C17" s="3">
        <v>3</v>
      </c>
      <c r="D17" s="3">
        <f t="shared" si="1"/>
        <v>0</v>
      </c>
      <c r="E17" s="3">
        <v>0</v>
      </c>
    </row>
    <row r="18" spans="1:5">
      <c r="A18" s="4">
        <v>43861</v>
      </c>
      <c r="B18" s="3">
        <f t="shared" si="0"/>
        <v>12</v>
      </c>
      <c r="C18" s="3">
        <v>1</v>
      </c>
      <c r="D18" s="3">
        <f t="shared" si="1"/>
        <v>0</v>
      </c>
      <c r="E18" s="3">
        <v>0</v>
      </c>
    </row>
    <row r="19" spans="1:5">
      <c r="A19" s="4">
        <v>43862</v>
      </c>
      <c r="B19" s="3">
        <f t="shared" si="0"/>
        <v>12</v>
      </c>
      <c r="C19" s="3">
        <v>0</v>
      </c>
      <c r="D19" s="3">
        <f t="shared" si="1"/>
        <v>0</v>
      </c>
      <c r="E19" s="3">
        <v>0</v>
      </c>
    </row>
    <row r="20" spans="1:5">
      <c r="A20" s="4">
        <v>43863</v>
      </c>
      <c r="B20" s="3">
        <f t="shared" si="0"/>
        <v>12</v>
      </c>
      <c r="C20" s="3">
        <v>0</v>
      </c>
      <c r="D20" s="3">
        <f t="shared" si="1"/>
        <v>0</v>
      </c>
      <c r="E20" s="3">
        <v>0</v>
      </c>
    </row>
    <row r="21" spans="1:5">
      <c r="A21" s="4">
        <v>43864</v>
      </c>
      <c r="B21" s="3">
        <f t="shared" si="0"/>
        <v>12</v>
      </c>
      <c r="C21" s="3">
        <v>0</v>
      </c>
      <c r="D21" s="3">
        <f t="shared" si="1"/>
        <v>0</v>
      </c>
      <c r="E21" s="3">
        <v>0</v>
      </c>
    </row>
    <row r="22" spans="1:5">
      <c r="A22" s="4">
        <v>43865</v>
      </c>
      <c r="B22" s="3">
        <f t="shared" si="0"/>
        <v>14</v>
      </c>
      <c r="C22" s="3">
        <v>2</v>
      </c>
      <c r="D22" s="3">
        <f t="shared" si="1"/>
        <v>0</v>
      </c>
      <c r="E22" s="3">
        <v>0</v>
      </c>
    </row>
    <row r="23" spans="1:5">
      <c r="A23" s="4">
        <v>43866</v>
      </c>
      <c r="B23" s="3">
        <f t="shared" si="0"/>
        <v>16</v>
      </c>
      <c r="C23" s="3">
        <v>2</v>
      </c>
      <c r="D23" s="3">
        <f t="shared" si="1"/>
        <v>0</v>
      </c>
      <c r="E23" s="3">
        <v>0</v>
      </c>
    </row>
    <row r="24" spans="1:5">
      <c r="A24" s="4">
        <v>43867</v>
      </c>
      <c r="B24" s="3">
        <f t="shared" si="0"/>
        <v>16</v>
      </c>
      <c r="C24" s="3">
        <v>0</v>
      </c>
      <c r="D24" s="3">
        <f t="shared" si="1"/>
        <v>0</v>
      </c>
      <c r="E24" s="3">
        <v>0</v>
      </c>
    </row>
    <row r="25" spans="1:5">
      <c r="A25" s="4">
        <v>43868</v>
      </c>
      <c r="B25" s="3">
        <f t="shared" si="0"/>
        <v>16</v>
      </c>
      <c r="C25" s="3">
        <v>0</v>
      </c>
      <c r="D25" s="3">
        <f t="shared" si="1"/>
        <v>0</v>
      </c>
      <c r="E25" s="3">
        <v>0</v>
      </c>
    </row>
    <row r="26" spans="1:5">
      <c r="A26" s="4">
        <v>43869</v>
      </c>
      <c r="B26" s="3">
        <f t="shared" si="0"/>
        <v>16</v>
      </c>
      <c r="C26" s="3">
        <v>0</v>
      </c>
      <c r="D26" s="3">
        <f t="shared" si="1"/>
        <v>0</v>
      </c>
      <c r="E26" s="3">
        <v>0</v>
      </c>
    </row>
    <row r="27" spans="1:5">
      <c r="A27" s="4">
        <v>43870</v>
      </c>
      <c r="B27" s="3">
        <f t="shared" si="0"/>
        <v>16</v>
      </c>
      <c r="C27" s="3">
        <v>0</v>
      </c>
      <c r="D27" s="3">
        <f t="shared" si="1"/>
        <v>0</v>
      </c>
      <c r="E27" s="3">
        <v>0</v>
      </c>
    </row>
    <row r="28" spans="1:5">
      <c r="A28" s="4">
        <v>43871</v>
      </c>
      <c r="B28" s="3">
        <f t="shared" si="0"/>
        <v>16</v>
      </c>
      <c r="C28" s="3">
        <v>0</v>
      </c>
      <c r="D28" s="3">
        <f t="shared" si="1"/>
        <v>0</v>
      </c>
      <c r="E28" s="3">
        <v>0</v>
      </c>
    </row>
    <row r="29" spans="1:5">
      <c r="A29" s="4">
        <v>43872</v>
      </c>
      <c r="B29" s="3">
        <f t="shared" si="0"/>
        <v>16</v>
      </c>
      <c r="C29" s="3">
        <v>0</v>
      </c>
      <c r="D29" s="3">
        <f>D28+E29</f>
        <v>0</v>
      </c>
      <c r="E29" s="3">
        <v>0</v>
      </c>
    </row>
    <row r="30" spans="1:5">
      <c r="A30" s="4">
        <v>43873</v>
      </c>
      <c r="B30" s="3">
        <f t="shared" si="0"/>
        <v>17</v>
      </c>
      <c r="C30" s="3">
        <v>1</v>
      </c>
      <c r="D30" s="3">
        <f t="shared" si="1"/>
        <v>0</v>
      </c>
      <c r="E30" s="3">
        <v>0</v>
      </c>
    </row>
    <row r="31" spans="1:5">
      <c r="A31" s="4">
        <v>43874</v>
      </c>
      <c r="B31" s="3">
        <f t="shared" si="0"/>
        <v>21</v>
      </c>
      <c r="C31" s="3">
        <v>4</v>
      </c>
      <c r="D31" s="3">
        <f t="shared" si="1"/>
        <v>1</v>
      </c>
      <c r="E31" s="3">
        <v>1</v>
      </c>
    </row>
    <row r="32" spans="1:5">
      <c r="A32" s="4">
        <v>43875</v>
      </c>
      <c r="B32" s="3">
        <f t="shared" si="0"/>
        <v>21</v>
      </c>
      <c r="C32" s="3">
        <v>0</v>
      </c>
      <c r="D32" s="3">
        <f t="shared" si="1"/>
        <v>1</v>
      </c>
      <c r="E32" s="3">
        <v>0</v>
      </c>
    </row>
    <row r="33" spans="1:5">
      <c r="A33" s="4">
        <v>43876</v>
      </c>
      <c r="B33" s="3">
        <f t="shared" si="0"/>
        <v>21</v>
      </c>
      <c r="C33" s="3">
        <v>0</v>
      </c>
      <c r="D33" s="3">
        <f t="shared" si="1"/>
        <v>1</v>
      </c>
      <c r="E33" s="3">
        <v>0</v>
      </c>
    </row>
    <row r="34" spans="1:5">
      <c r="A34" s="4">
        <v>43877</v>
      </c>
      <c r="B34" s="3">
        <f t="shared" si="0"/>
        <v>46</v>
      </c>
      <c r="C34" s="3">
        <v>25</v>
      </c>
      <c r="D34" s="3">
        <f t="shared" si="1"/>
        <v>1</v>
      </c>
      <c r="E34" s="3">
        <v>0</v>
      </c>
    </row>
    <row r="35" spans="1:5">
      <c r="A35" s="4">
        <v>43878</v>
      </c>
      <c r="B35" s="3">
        <f t="shared" si="0"/>
        <v>53</v>
      </c>
      <c r="C35" s="3">
        <v>7</v>
      </c>
      <c r="D35" s="3">
        <f t="shared" si="1"/>
        <v>1</v>
      </c>
      <c r="E35" s="3">
        <v>0</v>
      </c>
    </row>
    <row r="36" spans="1:5">
      <c r="A36" s="4">
        <v>43879</v>
      </c>
      <c r="B36" s="3">
        <f t="shared" si="0"/>
        <v>60</v>
      </c>
      <c r="C36" s="3">
        <v>7</v>
      </c>
      <c r="D36" s="3">
        <f t="shared" si="1"/>
        <v>1</v>
      </c>
      <c r="E36" s="3">
        <v>0</v>
      </c>
    </row>
    <row r="37" spans="1:5">
      <c r="A37" s="4">
        <v>43880</v>
      </c>
      <c r="B37" s="3">
        <f t="shared" si="0"/>
        <v>70</v>
      </c>
      <c r="C37" s="3">
        <v>10</v>
      </c>
      <c r="D37" s="3">
        <f t="shared" si="1"/>
        <v>1</v>
      </c>
      <c r="E37" s="3">
        <v>0</v>
      </c>
    </row>
    <row r="38" spans="1:5">
      <c r="A38" s="4">
        <v>43881</v>
      </c>
      <c r="B38" s="3">
        <f t="shared" si="0"/>
        <v>79</v>
      </c>
      <c r="C38" s="3">
        <v>9</v>
      </c>
      <c r="D38" s="3">
        <f t="shared" si="1"/>
        <v>1</v>
      </c>
      <c r="E38" s="3">
        <v>0</v>
      </c>
    </row>
    <row r="39" spans="1:5">
      <c r="A39" s="4">
        <v>43882</v>
      </c>
      <c r="B39" s="3">
        <f>B38+C39</f>
        <v>90</v>
      </c>
      <c r="C39" s="3">
        <v>11</v>
      </c>
      <c r="D39" s="3">
        <f t="shared" si="1"/>
        <v>1</v>
      </c>
      <c r="E39" s="3">
        <v>0</v>
      </c>
    </row>
    <row r="40" spans="1:5">
      <c r="A40" s="4">
        <v>43883</v>
      </c>
      <c r="B40" s="3">
        <f>B39+C40</f>
        <v>114</v>
      </c>
      <c r="C40" s="3">
        <v>24</v>
      </c>
      <c r="D40" s="3">
        <f t="shared" si="1"/>
        <v>1</v>
      </c>
      <c r="E40" s="3">
        <v>0</v>
      </c>
    </row>
    <row r="41" spans="1:5">
      <c r="A41" s="4">
        <v>43884</v>
      </c>
      <c r="B41" s="3">
        <f>B40+C41</f>
        <v>126</v>
      </c>
      <c r="C41" s="3">
        <v>12</v>
      </c>
      <c r="D41" s="3">
        <f t="shared" si="1"/>
        <v>1</v>
      </c>
      <c r="E41" s="3">
        <v>0</v>
      </c>
    </row>
    <row r="42" spans="1:5">
      <c r="A42" s="4">
        <v>43885</v>
      </c>
      <c r="B42" s="3">
        <f t="shared" ref="B42:B105" si="2">B41+C42</f>
        <v>140</v>
      </c>
      <c r="C42" s="3">
        <v>14</v>
      </c>
      <c r="D42" s="3">
        <f t="shared" si="1"/>
        <v>1</v>
      </c>
      <c r="E42" s="3">
        <v>0</v>
      </c>
    </row>
    <row r="43" spans="1:5">
      <c r="A43" s="4">
        <v>43886</v>
      </c>
      <c r="B43" s="3">
        <f t="shared" si="2"/>
        <v>149</v>
      </c>
      <c r="C43" s="3">
        <v>9</v>
      </c>
      <c r="D43" s="3">
        <f t="shared" si="1"/>
        <v>1</v>
      </c>
      <c r="E43" s="3">
        <v>0</v>
      </c>
    </row>
    <row r="44" spans="1:5">
      <c r="A44" s="4">
        <v>43887</v>
      </c>
      <c r="B44" s="3">
        <f t="shared" si="2"/>
        <v>171</v>
      </c>
      <c r="C44" s="3">
        <v>22</v>
      </c>
      <c r="D44" s="3">
        <f t="shared" si="1"/>
        <v>3</v>
      </c>
      <c r="E44" s="3">
        <v>2</v>
      </c>
    </row>
    <row r="45" spans="1:5">
      <c r="A45" s="4">
        <v>43888</v>
      </c>
      <c r="B45" s="3">
        <f t="shared" si="2"/>
        <v>195</v>
      </c>
      <c r="C45" s="3">
        <v>24</v>
      </c>
      <c r="D45" s="3">
        <f>D44+E45</f>
        <v>4</v>
      </c>
      <c r="E45" s="3">
        <v>1</v>
      </c>
    </row>
    <row r="46" spans="1:5">
      <c r="A46" s="4">
        <v>43889</v>
      </c>
      <c r="B46" s="3">
        <f t="shared" si="2"/>
        <v>215</v>
      </c>
      <c r="C46" s="3">
        <v>20</v>
      </c>
      <c r="D46" s="3">
        <f t="shared" si="1"/>
        <v>5</v>
      </c>
      <c r="E46" s="3">
        <v>1</v>
      </c>
    </row>
    <row r="47" spans="1:5">
      <c r="A47" s="4">
        <v>43890</v>
      </c>
      <c r="B47" s="3">
        <f t="shared" si="2"/>
        <v>224</v>
      </c>
      <c r="C47" s="3">
        <v>9</v>
      </c>
      <c r="D47" s="3">
        <f t="shared" si="1"/>
        <v>5</v>
      </c>
      <c r="E47" s="3">
        <v>0</v>
      </c>
    </row>
    <row r="48" spans="1:5">
      <c r="A48" s="4">
        <v>43891</v>
      </c>
      <c r="B48" s="3">
        <f t="shared" si="2"/>
        <v>239</v>
      </c>
      <c r="C48" s="3">
        <v>15</v>
      </c>
      <c r="D48" s="3">
        <f t="shared" si="1"/>
        <v>6</v>
      </c>
      <c r="E48" s="3">
        <v>1</v>
      </c>
    </row>
    <row r="49" spans="1:5">
      <c r="A49" s="4">
        <v>43892</v>
      </c>
      <c r="B49" s="3">
        <f t="shared" si="2"/>
        <v>253</v>
      </c>
      <c r="C49" s="3">
        <v>14</v>
      </c>
      <c r="D49" s="3">
        <f t="shared" si="1"/>
        <v>6</v>
      </c>
      <c r="E49" s="3">
        <v>0</v>
      </c>
    </row>
    <row r="50" spans="1:5">
      <c r="A50" s="4">
        <v>43893</v>
      </c>
      <c r="B50" s="3">
        <f t="shared" si="2"/>
        <v>269</v>
      </c>
      <c r="C50" s="3">
        <v>16</v>
      </c>
      <c r="D50" s="3">
        <f t="shared" si="1"/>
        <v>6</v>
      </c>
      <c r="E50" s="3">
        <v>0</v>
      </c>
    </row>
    <row r="51" spans="1:5">
      <c r="A51" s="4">
        <v>43894</v>
      </c>
      <c r="B51" s="3">
        <f t="shared" si="2"/>
        <v>302</v>
      </c>
      <c r="C51" s="3">
        <v>33</v>
      </c>
      <c r="D51" s="3">
        <f t="shared" si="1"/>
        <v>6</v>
      </c>
      <c r="E51" s="3">
        <v>0</v>
      </c>
    </row>
    <row r="52" spans="1:5">
      <c r="A52" s="4">
        <v>43895</v>
      </c>
      <c r="B52" s="3">
        <f t="shared" si="2"/>
        <v>333</v>
      </c>
      <c r="C52" s="3">
        <v>31</v>
      </c>
      <c r="D52" s="3">
        <f t="shared" si="1"/>
        <v>6</v>
      </c>
      <c r="E52" s="3">
        <v>0</v>
      </c>
    </row>
    <row r="53" spans="1:5">
      <c r="A53" s="4">
        <v>43896</v>
      </c>
      <c r="B53" s="3">
        <f t="shared" si="2"/>
        <v>392</v>
      </c>
      <c r="C53" s="3">
        <v>59</v>
      </c>
      <c r="D53" s="3">
        <f t="shared" si="1"/>
        <v>6</v>
      </c>
      <c r="E53" s="3">
        <v>0</v>
      </c>
    </row>
    <row r="54" spans="1:5">
      <c r="A54" s="4">
        <v>43897</v>
      </c>
      <c r="B54" s="3">
        <f t="shared" si="2"/>
        <v>439</v>
      </c>
      <c r="C54" s="3">
        <v>47</v>
      </c>
      <c r="D54" s="3">
        <f t="shared" si="1"/>
        <v>6</v>
      </c>
      <c r="E54" s="3">
        <v>0</v>
      </c>
    </row>
    <row r="55" spans="1:5">
      <c r="A55" s="4">
        <v>43898</v>
      </c>
      <c r="B55" s="3">
        <f t="shared" si="2"/>
        <v>472</v>
      </c>
      <c r="C55" s="3">
        <v>33</v>
      </c>
      <c r="D55" s="3">
        <f t="shared" si="1"/>
        <v>7</v>
      </c>
      <c r="E55" s="3">
        <v>1</v>
      </c>
    </row>
    <row r="56" spans="1:5">
      <c r="A56" s="4">
        <v>43899</v>
      </c>
      <c r="B56" s="3">
        <f t="shared" si="2"/>
        <v>498</v>
      </c>
      <c r="C56" s="3">
        <v>26</v>
      </c>
      <c r="D56" s="3">
        <f t="shared" si="1"/>
        <v>9</v>
      </c>
      <c r="E56" s="3">
        <v>2</v>
      </c>
    </row>
    <row r="57" spans="1:5">
      <c r="A57" s="4">
        <v>43900</v>
      </c>
      <c r="B57" s="3">
        <f t="shared" si="2"/>
        <v>552</v>
      </c>
      <c r="C57" s="3">
        <v>54</v>
      </c>
      <c r="D57" s="3">
        <f t="shared" si="1"/>
        <v>12</v>
      </c>
      <c r="E57" s="3">
        <v>3</v>
      </c>
    </row>
    <row r="58" spans="1:5">
      <c r="A58" s="4">
        <v>43901</v>
      </c>
      <c r="B58" s="3">
        <f t="shared" si="2"/>
        <v>604</v>
      </c>
      <c r="C58" s="3">
        <v>52</v>
      </c>
      <c r="D58" s="3">
        <f t="shared" si="1"/>
        <v>15</v>
      </c>
      <c r="E58" s="3">
        <v>3</v>
      </c>
    </row>
    <row r="59" spans="1:5">
      <c r="A59" s="4">
        <v>43902</v>
      </c>
      <c r="B59" s="3">
        <f t="shared" si="2"/>
        <v>659</v>
      </c>
      <c r="C59" s="3">
        <v>55</v>
      </c>
      <c r="D59" s="3">
        <f t="shared" si="1"/>
        <v>19</v>
      </c>
      <c r="E59" s="3">
        <v>4</v>
      </c>
    </row>
    <row r="60" spans="1:5">
      <c r="A60" s="4">
        <v>43903</v>
      </c>
      <c r="B60" s="3">
        <f t="shared" si="2"/>
        <v>699</v>
      </c>
      <c r="C60" s="3">
        <v>40</v>
      </c>
      <c r="D60" s="3">
        <f t="shared" si="1"/>
        <v>21</v>
      </c>
      <c r="E60" s="3">
        <v>2</v>
      </c>
    </row>
    <row r="61" spans="1:5">
      <c r="A61" s="4">
        <v>43904</v>
      </c>
      <c r="B61" s="3">
        <f t="shared" si="2"/>
        <v>762</v>
      </c>
      <c r="C61" s="3">
        <v>63</v>
      </c>
      <c r="D61" s="3">
        <f t="shared" si="1"/>
        <v>22</v>
      </c>
      <c r="E61" s="3">
        <v>1</v>
      </c>
    </row>
    <row r="62" spans="1:5">
      <c r="A62" s="4">
        <v>43905</v>
      </c>
      <c r="B62" s="3">
        <f t="shared" si="2"/>
        <v>794</v>
      </c>
      <c r="C62" s="3">
        <v>32</v>
      </c>
      <c r="D62" s="3">
        <f t="shared" si="1"/>
        <v>24</v>
      </c>
      <c r="E62" s="3">
        <v>2</v>
      </c>
    </row>
    <row r="63" spans="1:5">
      <c r="A63" s="4">
        <v>43906</v>
      </c>
      <c r="B63" s="3">
        <f t="shared" si="2"/>
        <v>809</v>
      </c>
      <c r="C63" s="3">
        <v>15</v>
      </c>
      <c r="D63" s="3">
        <f t="shared" si="1"/>
        <v>28</v>
      </c>
      <c r="E63" s="3">
        <v>4</v>
      </c>
    </row>
    <row r="64" spans="1:5">
      <c r="A64" s="4">
        <v>43907</v>
      </c>
      <c r="B64" s="3">
        <f t="shared" si="2"/>
        <v>853</v>
      </c>
      <c r="C64" s="3">
        <v>44</v>
      </c>
      <c r="D64" s="3">
        <f t="shared" si="1"/>
        <v>29</v>
      </c>
      <c r="E64" s="3">
        <v>1</v>
      </c>
    </row>
    <row r="65" spans="1:5">
      <c r="A65" s="4">
        <v>43908</v>
      </c>
      <c r="B65" s="3">
        <f t="shared" si="2"/>
        <v>892</v>
      </c>
      <c r="C65" s="3">
        <v>39</v>
      </c>
      <c r="D65" s="3">
        <f t="shared" si="1"/>
        <v>31</v>
      </c>
      <c r="E65" s="3">
        <v>2</v>
      </c>
    </row>
    <row r="66" spans="1:5">
      <c r="A66" s="4">
        <v>43909</v>
      </c>
      <c r="B66" s="3">
        <f t="shared" si="2"/>
        <v>928</v>
      </c>
      <c r="C66" s="3">
        <v>36</v>
      </c>
      <c r="D66" s="3">
        <f t="shared" si="1"/>
        <v>33</v>
      </c>
      <c r="E66" s="3">
        <v>2</v>
      </c>
    </row>
    <row r="67" spans="1:5">
      <c r="A67" s="4">
        <v>43910</v>
      </c>
      <c r="B67" s="3">
        <f t="shared" si="2"/>
        <v>981</v>
      </c>
      <c r="C67" s="3">
        <v>53</v>
      </c>
      <c r="D67" s="3">
        <f t="shared" si="1"/>
        <v>35</v>
      </c>
      <c r="E67" s="3">
        <v>2</v>
      </c>
    </row>
    <row r="68" spans="1:5">
      <c r="A68" s="4">
        <v>43911</v>
      </c>
      <c r="B68" s="3">
        <f t="shared" si="2"/>
        <v>1015</v>
      </c>
      <c r="C68" s="3">
        <v>34</v>
      </c>
      <c r="D68" s="3">
        <f t="shared" ref="D68:D123" si="3">D67+E68</f>
        <v>36</v>
      </c>
      <c r="E68" s="3">
        <v>1</v>
      </c>
    </row>
    <row r="69" spans="1:5">
      <c r="A69" s="4">
        <v>43912</v>
      </c>
      <c r="B69" s="3">
        <f t="shared" si="2"/>
        <v>1057</v>
      </c>
      <c r="C69" s="3">
        <v>42</v>
      </c>
      <c r="D69" s="3">
        <f t="shared" si="3"/>
        <v>41</v>
      </c>
      <c r="E69" s="3">
        <v>5</v>
      </c>
    </row>
    <row r="70" spans="1:5">
      <c r="A70" s="4">
        <v>43913</v>
      </c>
      <c r="B70" s="3">
        <f t="shared" si="2"/>
        <v>1095</v>
      </c>
      <c r="C70" s="3">
        <v>38</v>
      </c>
      <c r="D70" s="3">
        <f t="shared" si="3"/>
        <v>42</v>
      </c>
      <c r="E70" s="3">
        <v>1</v>
      </c>
    </row>
    <row r="71" spans="1:5">
      <c r="A71" s="4">
        <v>43914</v>
      </c>
      <c r="B71" s="3">
        <f t="shared" si="2"/>
        <v>1160</v>
      </c>
      <c r="C71" s="3">
        <v>65</v>
      </c>
      <c r="D71" s="3">
        <f t="shared" si="3"/>
        <v>43</v>
      </c>
      <c r="E71" s="3">
        <v>1</v>
      </c>
    </row>
    <row r="72" spans="1:5">
      <c r="A72" s="4">
        <v>43915</v>
      </c>
      <c r="B72" s="3">
        <f t="shared" si="2"/>
        <v>1253</v>
      </c>
      <c r="C72" s="3">
        <v>93</v>
      </c>
      <c r="D72" s="3">
        <f t="shared" si="3"/>
        <v>45</v>
      </c>
      <c r="E72" s="3">
        <v>2</v>
      </c>
    </row>
    <row r="73" spans="1:5">
      <c r="A73" s="4">
        <v>43916</v>
      </c>
      <c r="B73" s="3">
        <f t="shared" si="2"/>
        <v>1349</v>
      </c>
      <c r="C73" s="3">
        <v>96</v>
      </c>
      <c r="D73" s="3">
        <f t="shared" si="3"/>
        <v>46</v>
      </c>
      <c r="E73" s="3">
        <v>1</v>
      </c>
    </row>
    <row r="74" spans="1:5">
      <c r="A74" s="4">
        <v>43917</v>
      </c>
      <c r="B74" s="3">
        <f t="shared" si="2"/>
        <v>1453</v>
      </c>
      <c r="C74" s="3">
        <v>104</v>
      </c>
      <c r="D74" s="3">
        <f t="shared" si="3"/>
        <v>49</v>
      </c>
      <c r="E74" s="3">
        <v>3</v>
      </c>
    </row>
    <row r="75" spans="1:5">
      <c r="A75" s="4">
        <v>43918</v>
      </c>
      <c r="B75" s="3">
        <f t="shared" si="2"/>
        <v>1647</v>
      </c>
      <c r="C75" s="3">
        <v>194</v>
      </c>
      <c r="D75" s="3">
        <f t="shared" si="3"/>
        <v>52</v>
      </c>
      <c r="E75" s="3">
        <v>3</v>
      </c>
    </row>
    <row r="76" spans="1:5">
      <c r="A76" s="4">
        <v>43919</v>
      </c>
      <c r="B76" s="3">
        <f t="shared" si="2"/>
        <v>1820</v>
      </c>
      <c r="C76" s="3">
        <v>173</v>
      </c>
      <c r="D76" s="3">
        <f t="shared" si="3"/>
        <v>54</v>
      </c>
      <c r="E76" s="3">
        <v>2</v>
      </c>
    </row>
    <row r="77" spans="1:5">
      <c r="A77" s="4">
        <v>43920</v>
      </c>
      <c r="B77" s="3">
        <f t="shared" si="2"/>
        <v>1887</v>
      </c>
      <c r="C77" s="3">
        <v>67</v>
      </c>
      <c r="D77" s="3">
        <f t="shared" si="3"/>
        <v>56</v>
      </c>
      <c r="E77" s="3">
        <v>2</v>
      </c>
    </row>
    <row r="78" spans="1:5">
      <c r="A78" s="4">
        <v>43921</v>
      </c>
      <c r="B78" s="3">
        <f t="shared" si="2"/>
        <v>2107</v>
      </c>
      <c r="C78" s="3">
        <v>220</v>
      </c>
      <c r="D78" s="3">
        <f t="shared" si="3"/>
        <v>57</v>
      </c>
      <c r="E78" s="3">
        <v>1</v>
      </c>
    </row>
    <row r="79" spans="1:5">
      <c r="A79" s="4">
        <v>43922</v>
      </c>
      <c r="B79" s="3">
        <f t="shared" si="2"/>
        <v>2306</v>
      </c>
      <c r="C79" s="3">
        <v>199</v>
      </c>
      <c r="D79" s="3">
        <f t="shared" si="3"/>
        <v>60</v>
      </c>
      <c r="E79" s="3">
        <v>3</v>
      </c>
    </row>
    <row r="80" spans="1:5">
      <c r="A80" s="4">
        <v>43923</v>
      </c>
      <c r="B80" s="3">
        <f t="shared" si="2"/>
        <v>2541</v>
      </c>
      <c r="C80" s="3">
        <v>235</v>
      </c>
      <c r="D80" s="3">
        <f t="shared" si="3"/>
        <v>63</v>
      </c>
      <c r="E80" s="3">
        <v>3</v>
      </c>
    </row>
    <row r="81" spans="1:5">
      <c r="A81" s="4">
        <v>43924</v>
      </c>
      <c r="B81" s="3">
        <f t="shared" si="2"/>
        <v>2855</v>
      </c>
      <c r="C81" s="3">
        <v>314</v>
      </c>
      <c r="D81" s="3">
        <f t="shared" si="3"/>
        <v>69</v>
      </c>
      <c r="E81" s="3">
        <v>6</v>
      </c>
    </row>
    <row r="82" spans="1:5">
      <c r="A82" s="4">
        <v>43925</v>
      </c>
      <c r="B82" s="3">
        <f t="shared" si="2"/>
        <v>3191</v>
      </c>
      <c r="C82" s="3">
        <v>336</v>
      </c>
      <c r="D82" s="3">
        <f t="shared" si="3"/>
        <v>70</v>
      </c>
      <c r="E82" s="3">
        <v>1</v>
      </c>
    </row>
    <row r="83" spans="1:5">
      <c r="A83" s="4">
        <v>43926</v>
      </c>
      <c r="B83" s="3">
        <f t="shared" si="2"/>
        <v>3569</v>
      </c>
      <c r="C83" s="3">
        <v>378</v>
      </c>
      <c r="D83" s="3">
        <f t="shared" si="3"/>
        <v>73</v>
      </c>
      <c r="E83" s="3">
        <v>3</v>
      </c>
    </row>
    <row r="84" spans="1:5">
      <c r="A84" s="4">
        <v>43927</v>
      </c>
      <c r="B84" s="3">
        <f t="shared" si="2"/>
        <v>3817</v>
      </c>
      <c r="C84" s="3">
        <v>248</v>
      </c>
      <c r="D84" s="3">
        <f t="shared" si="3"/>
        <v>80</v>
      </c>
      <c r="E84" s="3">
        <v>7</v>
      </c>
    </row>
    <row r="85" spans="1:5">
      <c r="A85" s="4">
        <v>43928</v>
      </c>
      <c r="B85" s="3">
        <f t="shared" si="2"/>
        <v>4168</v>
      </c>
      <c r="C85" s="3">
        <v>351</v>
      </c>
      <c r="D85" s="3">
        <f t="shared" si="3"/>
        <v>81</v>
      </c>
      <c r="E85" s="3">
        <v>1</v>
      </c>
    </row>
    <row r="86" spans="1:5">
      <c r="A86" s="4">
        <v>43929</v>
      </c>
      <c r="B86" s="3">
        <f t="shared" si="2"/>
        <v>4667</v>
      </c>
      <c r="C86" s="3">
        <v>499</v>
      </c>
      <c r="D86" s="3">
        <f t="shared" si="3"/>
        <v>85</v>
      </c>
      <c r="E86" s="3">
        <v>4</v>
      </c>
    </row>
    <row r="87" spans="1:5">
      <c r="A87" s="4">
        <v>43930</v>
      </c>
      <c r="B87" s="3">
        <f t="shared" si="2"/>
        <v>5246</v>
      </c>
      <c r="C87" s="3">
        <v>579</v>
      </c>
      <c r="D87" s="3">
        <f t="shared" si="3"/>
        <v>88</v>
      </c>
      <c r="E87" s="3">
        <v>3</v>
      </c>
    </row>
    <row r="88" spans="1:5">
      <c r="A88" s="4">
        <v>43931</v>
      </c>
      <c r="B88" s="3">
        <f t="shared" si="2"/>
        <v>5902</v>
      </c>
      <c r="C88" s="3">
        <v>656</v>
      </c>
      <c r="D88" s="3">
        <f t="shared" si="3"/>
        <v>94</v>
      </c>
      <c r="E88" s="3">
        <v>6</v>
      </c>
    </row>
    <row r="89" spans="1:5">
      <c r="A89" s="4">
        <v>43932</v>
      </c>
      <c r="B89" s="3">
        <f t="shared" si="2"/>
        <v>6616</v>
      </c>
      <c r="C89" s="3">
        <v>714</v>
      </c>
      <c r="D89" s="3">
        <f t="shared" si="3"/>
        <v>98</v>
      </c>
      <c r="E89" s="3">
        <v>4</v>
      </c>
    </row>
    <row r="90" spans="1:5">
      <c r="A90" s="4">
        <v>43933</v>
      </c>
      <c r="B90" s="3">
        <f t="shared" si="2"/>
        <v>7123</v>
      </c>
      <c r="C90" s="3">
        <v>507</v>
      </c>
      <c r="D90" s="3">
        <f t="shared" si="3"/>
        <v>102</v>
      </c>
      <c r="E90" s="3">
        <v>4</v>
      </c>
    </row>
    <row r="91" spans="1:5">
      <c r="A91" s="4">
        <v>43934</v>
      </c>
      <c r="B91" s="3">
        <f t="shared" si="2"/>
        <v>7509</v>
      </c>
      <c r="C91" s="3">
        <v>386</v>
      </c>
      <c r="D91" s="3">
        <f t="shared" si="3"/>
        <v>132</v>
      </c>
      <c r="E91" s="3">
        <v>30</v>
      </c>
    </row>
    <row r="92" spans="1:5">
      <c r="A92" s="4">
        <v>43935</v>
      </c>
      <c r="B92" s="3">
        <f t="shared" si="2"/>
        <v>7964</v>
      </c>
      <c r="C92" s="3">
        <v>455</v>
      </c>
      <c r="D92" s="3">
        <f t="shared" si="3"/>
        <v>147</v>
      </c>
      <c r="E92" s="3">
        <v>15</v>
      </c>
    </row>
    <row r="93" spans="1:5">
      <c r="A93" s="4">
        <v>43936</v>
      </c>
      <c r="B93" s="3">
        <f t="shared" si="2"/>
        <v>8442</v>
      </c>
      <c r="C93" s="3">
        <v>478</v>
      </c>
      <c r="D93" s="3">
        <f t="shared" si="3"/>
        <v>170</v>
      </c>
      <c r="E93" s="3">
        <v>23</v>
      </c>
    </row>
    <row r="94" spans="1:5">
      <c r="A94" s="4">
        <v>43937</v>
      </c>
      <c r="B94" s="3">
        <f t="shared" si="2"/>
        <v>9027</v>
      </c>
      <c r="C94" s="3">
        <v>585</v>
      </c>
      <c r="D94" s="3">
        <f t="shared" si="3"/>
        <v>185</v>
      </c>
      <c r="E94" s="3">
        <v>15</v>
      </c>
    </row>
    <row r="95" spans="1:5">
      <c r="A95" s="4">
        <v>43938</v>
      </c>
      <c r="B95" s="3">
        <f t="shared" si="2"/>
        <v>9654</v>
      </c>
      <c r="C95" s="3">
        <v>627</v>
      </c>
      <c r="D95" s="3">
        <f t="shared" si="3"/>
        <v>198</v>
      </c>
      <c r="E95" s="3">
        <v>13</v>
      </c>
    </row>
    <row r="96" spans="1:5">
      <c r="A96" s="4">
        <v>43939</v>
      </c>
      <c r="B96" s="3">
        <f t="shared" si="2"/>
        <v>10219</v>
      </c>
      <c r="C96" s="3">
        <v>565</v>
      </c>
      <c r="D96" s="3">
        <f t="shared" si="3"/>
        <v>210</v>
      </c>
      <c r="E96" s="3">
        <v>12</v>
      </c>
    </row>
    <row r="97" spans="1:5">
      <c r="A97" s="4">
        <v>43940</v>
      </c>
      <c r="B97" s="3">
        <f t="shared" si="2"/>
        <v>10608</v>
      </c>
      <c r="C97" s="3">
        <v>389</v>
      </c>
      <c r="D97" s="3">
        <f t="shared" si="3"/>
        <v>223</v>
      </c>
      <c r="E97" s="3">
        <v>13</v>
      </c>
    </row>
    <row r="98" spans="1:5">
      <c r="A98" s="4">
        <v>43941</v>
      </c>
      <c r="B98" s="3">
        <f t="shared" si="2"/>
        <v>10974</v>
      </c>
      <c r="C98" s="3">
        <v>366</v>
      </c>
      <c r="D98" s="3">
        <f t="shared" si="3"/>
        <v>244</v>
      </c>
      <c r="E98" s="3">
        <v>21</v>
      </c>
    </row>
    <row r="99" spans="1:5">
      <c r="A99" s="4">
        <v>43942</v>
      </c>
      <c r="B99" s="3">
        <f t="shared" si="2"/>
        <v>11350</v>
      </c>
      <c r="C99" s="3">
        <v>376</v>
      </c>
      <c r="D99" s="3">
        <f t="shared" si="3"/>
        <v>277</v>
      </c>
      <c r="E99" s="3">
        <v>33</v>
      </c>
    </row>
    <row r="100" spans="1:5">
      <c r="A100" s="4">
        <v>43943</v>
      </c>
      <c r="B100" s="3">
        <f t="shared" si="2"/>
        <v>11772</v>
      </c>
      <c r="C100" s="3">
        <v>422</v>
      </c>
      <c r="D100" s="3">
        <f t="shared" si="3"/>
        <v>287</v>
      </c>
      <c r="E100" s="3">
        <v>10</v>
      </c>
    </row>
    <row r="101" spans="1:5">
      <c r="A101" s="4">
        <v>43944</v>
      </c>
      <c r="B101" s="3">
        <f t="shared" si="2"/>
        <v>12240</v>
      </c>
      <c r="C101" s="3">
        <v>468</v>
      </c>
      <c r="D101" s="3">
        <f t="shared" si="3"/>
        <v>317</v>
      </c>
      <c r="E101" s="3">
        <v>30</v>
      </c>
    </row>
    <row r="102" spans="1:5">
      <c r="A102" s="4">
        <v>43945</v>
      </c>
      <c r="B102" s="3">
        <f t="shared" si="2"/>
        <v>12681</v>
      </c>
      <c r="C102" s="3">
        <v>441</v>
      </c>
      <c r="D102" s="3">
        <f t="shared" si="3"/>
        <v>334</v>
      </c>
      <c r="E102" s="3">
        <v>17</v>
      </c>
    </row>
    <row r="103" spans="1:5">
      <c r="A103" s="4">
        <v>43946</v>
      </c>
      <c r="B103" s="3">
        <f t="shared" si="2"/>
        <v>13031</v>
      </c>
      <c r="C103" s="3">
        <v>350</v>
      </c>
      <c r="D103" s="3">
        <f t="shared" si="3"/>
        <v>348</v>
      </c>
      <c r="E103" s="3">
        <v>14</v>
      </c>
    </row>
    <row r="104" spans="1:5">
      <c r="A104" s="4">
        <v>43947</v>
      </c>
      <c r="B104" s="3">
        <f t="shared" si="2"/>
        <v>13232</v>
      </c>
      <c r="C104" s="3">
        <v>201</v>
      </c>
      <c r="D104" s="3">
        <f t="shared" si="3"/>
        <v>351</v>
      </c>
      <c r="E104" s="3">
        <v>3</v>
      </c>
    </row>
    <row r="105" spans="1:5">
      <c r="A105" s="4">
        <v>43948</v>
      </c>
      <c r="B105" s="3">
        <f t="shared" si="2"/>
        <v>13422</v>
      </c>
      <c r="C105" s="3">
        <v>190</v>
      </c>
      <c r="D105" s="3">
        <f t="shared" si="3"/>
        <v>376</v>
      </c>
      <c r="E105" s="3">
        <v>25</v>
      </c>
    </row>
    <row r="106" spans="1:5">
      <c r="A106" s="4">
        <v>43949</v>
      </c>
      <c r="B106" s="3">
        <f t="shared" ref="B106:B123" si="4">B105+C106</f>
        <v>13695</v>
      </c>
      <c r="C106" s="3">
        <v>273</v>
      </c>
      <c r="D106" s="3">
        <f t="shared" si="3"/>
        <v>389</v>
      </c>
      <c r="E106" s="3">
        <v>13</v>
      </c>
    </row>
    <row r="107" spans="1:5">
      <c r="A107" s="4">
        <v>43950</v>
      </c>
      <c r="B107" s="3">
        <f t="shared" si="4"/>
        <v>13929</v>
      </c>
      <c r="C107" s="3">
        <v>234</v>
      </c>
      <c r="D107" s="3">
        <f t="shared" si="3"/>
        <v>415</v>
      </c>
      <c r="E107" s="3">
        <v>26</v>
      </c>
    </row>
    <row r="108" spans="1:5">
      <c r="A108" s="4">
        <v>43951</v>
      </c>
      <c r="B108" s="3">
        <f t="shared" si="4"/>
        <v>14120</v>
      </c>
      <c r="C108" s="3">
        <v>191</v>
      </c>
      <c r="D108" s="3">
        <f t="shared" si="3"/>
        <v>432</v>
      </c>
      <c r="E108" s="3">
        <v>17</v>
      </c>
    </row>
    <row r="109" spans="1:5">
      <c r="A109" s="4">
        <v>43952</v>
      </c>
      <c r="B109" s="3">
        <f t="shared" si="4"/>
        <v>14383</v>
      </c>
      <c r="C109" s="3">
        <v>263</v>
      </c>
      <c r="D109" s="3">
        <f t="shared" si="3"/>
        <v>458</v>
      </c>
      <c r="E109" s="3">
        <v>26</v>
      </c>
    </row>
    <row r="110" spans="1:5">
      <c r="A110" s="4">
        <v>43953</v>
      </c>
      <c r="B110" s="3">
        <f t="shared" si="4"/>
        <v>14677</v>
      </c>
      <c r="C110" s="3">
        <v>294</v>
      </c>
      <c r="D110" s="3">
        <f t="shared" si="3"/>
        <v>492</v>
      </c>
      <c r="E110" s="3">
        <v>34</v>
      </c>
    </row>
    <row r="111" spans="1:5">
      <c r="A111" s="4">
        <v>43954</v>
      </c>
      <c r="B111" s="3">
        <f t="shared" si="4"/>
        <v>14895</v>
      </c>
      <c r="C111" s="3">
        <v>218</v>
      </c>
      <c r="D111" s="3">
        <f t="shared" si="3"/>
        <v>510</v>
      </c>
      <c r="E111" s="3">
        <v>18</v>
      </c>
    </row>
    <row r="112" spans="1:5">
      <c r="A112" s="4">
        <v>43955</v>
      </c>
      <c r="B112" s="3">
        <f t="shared" si="4"/>
        <v>15069</v>
      </c>
      <c r="C112" s="3">
        <v>174</v>
      </c>
      <c r="D112" s="3">
        <f t="shared" si="3"/>
        <v>521</v>
      </c>
      <c r="E112" s="3">
        <v>11</v>
      </c>
    </row>
    <row r="113" spans="1:5">
      <c r="A113" s="4">
        <v>43956</v>
      </c>
      <c r="B113" s="3">
        <f t="shared" si="4"/>
        <v>15192</v>
      </c>
      <c r="C113" s="3">
        <v>123</v>
      </c>
      <c r="D113" s="3">
        <f t="shared" si="3"/>
        <v>543</v>
      </c>
      <c r="E113" s="3">
        <v>22</v>
      </c>
    </row>
    <row r="114" spans="1:5">
      <c r="A114" s="4">
        <v>43957</v>
      </c>
      <c r="B114" s="3">
        <f t="shared" si="4"/>
        <v>15300</v>
      </c>
      <c r="C114" s="3">
        <v>108</v>
      </c>
      <c r="D114" s="3">
        <f t="shared" si="3"/>
        <v>551</v>
      </c>
      <c r="E114" s="3">
        <v>8</v>
      </c>
    </row>
    <row r="115" spans="1:5">
      <c r="A115" s="4">
        <v>43958</v>
      </c>
      <c r="B115" s="3">
        <f t="shared" si="4"/>
        <v>15382</v>
      </c>
      <c r="C115" s="3">
        <v>82</v>
      </c>
      <c r="D115" s="3">
        <f t="shared" si="3"/>
        <v>557</v>
      </c>
      <c r="E115" s="3">
        <v>6</v>
      </c>
    </row>
    <row r="116" spans="1:5">
      <c r="A116" s="4">
        <v>43959</v>
      </c>
      <c r="B116" s="3">
        <f t="shared" si="4"/>
        <v>15483</v>
      </c>
      <c r="C116" s="3">
        <v>101</v>
      </c>
      <c r="D116" s="3">
        <f t="shared" si="3"/>
        <v>600</v>
      </c>
      <c r="E116" s="3">
        <v>43</v>
      </c>
    </row>
    <row r="117" spans="1:5">
      <c r="A117" s="4">
        <v>43960</v>
      </c>
      <c r="B117" s="3">
        <f t="shared" si="4"/>
        <v>15581</v>
      </c>
      <c r="C117" s="3">
        <v>98</v>
      </c>
      <c r="D117" s="3">
        <f t="shared" si="3"/>
        <v>613</v>
      </c>
      <c r="E117" s="3">
        <v>13</v>
      </c>
    </row>
    <row r="118" spans="1:5">
      <c r="A118" s="4">
        <v>43961</v>
      </c>
      <c r="B118" s="3">
        <f t="shared" si="4"/>
        <v>15630</v>
      </c>
      <c r="C118" s="3">
        <v>49</v>
      </c>
      <c r="D118" s="3">
        <f t="shared" si="3"/>
        <v>621</v>
      </c>
      <c r="E118" s="3">
        <v>8</v>
      </c>
    </row>
    <row r="119" spans="1:5">
      <c r="A119" s="4">
        <v>43962</v>
      </c>
      <c r="B119" s="3">
        <f t="shared" si="4"/>
        <v>15706</v>
      </c>
      <c r="C119" s="3">
        <v>76</v>
      </c>
      <c r="D119" s="3">
        <f t="shared" si="3"/>
        <v>643</v>
      </c>
      <c r="E119" s="3">
        <v>22</v>
      </c>
    </row>
    <row r="120" spans="1:5">
      <c r="A120" s="4">
        <v>43963</v>
      </c>
      <c r="B120" s="3">
        <f t="shared" si="4"/>
        <v>15854</v>
      </c>
      <c r="C120" s="3">
        <v>148</v>
      </c>
      <c r="D120" s="3">
        <f t="shared" si="3"/>
        <v>668</v>
      </c>
      <c r="E120" s="3">
        <v>25</v>
      </c>
    </row>
    <row r="121" spans="1:5">
      <c r="A121" s="4">
        <v>43964</v>
      </c>
      <c r="B121" s="3">
        <f t="shared" si="4"/>
        <v>15908</v>
      </c>
      <c r="C121" s="3">
        <v>54</v>
      </c>
      <c r="D121" s="3">
        <f t="shared" si="3"/>
        <v>687</v>
      </c>
      <c r="E121" s="3">
        <v>19</v>
      </c>
    </row>
    <row r="122" spans="1:5">
      <c r="A122" s="4">
        <v>43965</v>
      </c>
      <c r="B122" s="3">
        <f t="shared" si="4"/>
        <v>16022</v>
      </c>
      <c r="C122" s="3">
        <v>114</v>
      </c>
      <c r="D122" s="3">
        <f t="shared" si="3"/>
        <v>710</v>
      </c>
      <c r="E122" s="3">
        <v>23</v>
      </c>
    </row>
    <row r="123" spans="1:5">
      <c r="A123" s="4">
        <v>43966</v>
      </c>
      <c r="B123" s="3">
        <f t="shared" si="4"/>
        <v>16066</v>
      </c>
      <c r="C123" s="3">
        <v>44</v>
      </c>
      <c r="D123" s="3">
        <f t="shared" si="3"/>
        <v>725</v>
      </c>
      <c r="E123" s="3">
        <v>15</v>
      </c>
    </row>
    <row r="124" spans="1:5">
      <c r="A124" s="4">
        <v>43967</v>
      </c>
      <c r="B124">
        <v>16112</v>
      </c>
      <c r="C124">
        <v>57</v>
      </c>
      <c r="D124">
        <v>744</v>
      </c>
      <c r="E124" s="3">
        <f>D124-D123</f>
        <v>19</v>
      </c>
    </row>
    <row r="125" spans="1:5">
      <c r="A125" s="4">
        <v>43968</v>
      </c>
      <c r="B125">
        <v>16132</v>
      </c>
      <c r="C125">
        <v>28</v>
      </c>
      <c r="D125">
        <v>749</v>
      </c>
      <c r="E125" s="3">
        <f t="shared" ref="E125:E174" si="5">D125-D124</f>
        <v>5</v>
      </c>
    </row>
    <row r="126" spans="1:5">
      <c r="A126" s="4">
        <v>43969</v>
      </c>
      <c r="B126">
        <v>16192</v>
      </c>
      <c r="C126">
        <v>30</v>
      </c>
      <c r="D126">
        <v>763</v>
      </c>
      <c r="E126" s="3">
        <f t="shared" si="5"/>
        <v>14</v>
      </c>
    </row>
    <row r="127" spans="1:5">
      <c r="A127" s="4">
        <v>43970</v>
      </c>
      <c r="B127">
        <v>16212</v>
      </c>
      <c r="C127">
        <v>31</v>
      </c>
      <c r="D127">
        <v>771</v>
      </c>
      <c r="E127" s="3">
        <f t="shared" si="5"/>
        <v>8</v>
      </c>
    </row>
    <row r="128" spans="1:5">
      <c r="A128" s="4">
        <v>43971</v>
      </c>
      <c r="B128">
        <v>16251</v>
      </c>
      <c r="C128">
        <v>37</v>
      </c>
      <c r="D128">
        <v>777</v>
      </c>
      <c r="E128" s="3">
        <f t="shared" si="5"/>
        <v>6</v>
      </c>
    </row>
    <row r="129" spans="1:5">
      <c r="A129" s="4">
        <v>43972</v>
      </c>
      <c r="B129">
        <v>16339</v>
      </c>
      <c r="C129">
        <v>43</v>
      </c>
      <c r="D129">
        <v>796</v>
      </c>
      <c r="E129" s="3">
        <f t="shared" si="5"/>
        <v>19</v>
      </c>
    </row>
    <row r="130" spans="1:5">
      <c r="A130" s="4">
        <v>43973</v>
      </c>
      <c r="B130">
        <v>16362</v>
      </c>
      <c r="C130">
        <v>30</v>
      </c>
      <c r="D130">
        <v>808</v>
      </c>
      <c r="E130" s="3">
        <f t="shared" si="5"/>
        <v>12</v>
      </c>
    </row>
    <row r="131" spans="1:5">
      <c r="A131" s="4">
        <v>43974</v>
      </c>
      <c r="B131">
        <v>16375</v>
      </c>
      <c r="C131">
        <v>28</v>
      </c>
      <c r="D131">
        <v>820</v>
      </c>
      <c r="E131" s="3">
        <f t="shared" si="5"/>
        <v>12</v>
      </c>
    </row>
    <row r="132" spans="1:5">
      <c r="A132" s="4">
        <v>43975</v>
      </c>
      <c r="B132">
        <v>16404</v>
      </c>
      <c r="C132">
        <v>40</v>
      </c>
      <c r="D132">
        <v>830</v>
      </c>
      <c r="E132" s="3">
        <f t="shared" si="5"/>
        <v>10</v>
      </c>
    </row>
    <row r="133" spans="1:5">
      <c r="A133" s="4">
        <v>43976</v>
      </c>
      <c r="B133">
        <v>16445</v>
      </c>
      <c r="C133">
        <v>20</v>
      </c>
      <c r="D133">
        <v>846</v>
      </c>
      <c r="E133" s="3">
        <f t="shared" si="5"/>
        <v>16</v>
      </c>
    </row>
    <row r="134" spans="1:5">
      <c r="A134" s="4">
        <v>43977</v>
      </c>
      <c r="B134">
        <v>16469</v>
      </c>
      <c r="C134">
        <v>28</v>
      </c>
      <c r="D134">
        <v>858</v>
      </c>
      <c r="E134" s="3">
        <f t="shared" si="5"/>
        <v>12</v>
      </c>
    </row>
    <row r="135" spans="1:5">
      <c r="A135" s="4">
        <v>43978</v>
      </c>
      <c r="B135">
        <v>16498</v>
      </c>
      <c r="C135">
        <v>38</v>
      </c>
      <c r="D135">
        <v>867</v>
      </c>
      <c r="E135" s="3">
        <f t="shared" si="5"/>
        <v>9</v>
      </c>
    </row>
    <row r="136" spans="1:5">
      <c r="A136" s="4">
        <v>43979</v>
      </c>
      <c r="B136">
        <v>16532</v>
      </c>
      <c r="C136">
        <v>61</v>
      </c>
      <c r="D136">
        <v>874</v>
      </c>
      <c r="E136" s="3">
        <f t="shared" si="5"/>
        <v>7</v>
      </c>
    </row>
    <row r="137" spans="1:5">
      <c r="A137" s="4">
        <v>43980</v>
      </c>
      <c r="B137">
        <v>16607</v>
      </c>
      <c r="C137">
        <v>64</v>
      </c>
      <c r="D137">
        <v>886</v>
      </c>
      <c r="E137" s="3">
        <f t="shared" si="5"/>
        <v>12</v>
      </c>
    </row>
    <row r="138" spans="1:5">
      <c r="A138" s="4">
        <v>43981</v>
      </c>
      <c r="B138">
        <v>16650</v>
      </c>
      <c r="C138">
        <v>46</v>
      </c>
      <c r="D138">
        <v>891</v>
      </c>
      <c r="E138" s="3">
        <f t="shared" si="5"/>
        <v>5</v>
      </c>
    </row>
    <row r="139" spans="1:5">
      <c r="A139" s="4">
        <v>43982</v>
      </c>
      <c r="B139">
        <v>16679</v>
      </c>
      <c r="C139">
        <v>33</v>
      </c>
      <c r="D139">
        <v>892</v>
      </c>
      <c r="E139" s="3">
        <f t="shared" si="5"/>
        <v>1</v>
      </c>
    </row>
    <row r="140" spans="1:5">
      <c r="A140" s="4">
        <v>43983</v>
      </c>
      <c r="B140">
        <v>16724</v>
      </c>
      <c r="C140">
        <v>36</v>
      </c>
      <c r="D140">
        <v>894</v>
      </c>
      <c r="E140" s="3">
        <f t="shared" si="5"/>
        <v>2</v>
      </c>
    </row>
    <row r="141" spans="1:5">
      <c r="A141" s="4">
        <v>43984</v>
      </c>
      <c r="B141">
        <v>16779</v>
      </c>
      <c r="C141">
        <v>51</v>
      </c>
      <c r="D141">
        <v>900</v>
      </c>
      <c r="E141" s="3">
        <f t="shared" si="5"/>
        <v>6</v>
      </c>
    </row>
    <row r="142" spans="1:5">
      <c r="A142" s="4">
        <v>43985</v>
      </c>
      <c r="B142">
        <v>16807</v>
      </c>
      <c r="C142">
        <v>26</v>
      </c>
      <c r="D142">
        <v>903</v>
      </c>
      <c r="E142" s="3">
        <f t="shared" si="5"/>
        <v>3</v>
      </c>
    </row>
    <row r="143" spans="1:5">
      <c r="A143" s="4">
        <v>43986</v>
      </c>
      <c r="B143">
        <v>16850</v>
      </c>
      <c r="C143">
        <v>45</v>
      </c>
      <c r="D143">
        <v>907</v>
      </c>
      <c r="E143" s="3">
        <f t="shared" si="5"/>
        <v>4</v>
      </c>
    </row>
    <row r="144" spans="1:5">
      <c r="A144" s="4">
        <v>43987</v>
      </c>
      <c r="B144">
        <v>16886</v>
      </c>
      <c r="C144">
        <v>41</v>
      </c>
      <c r="D144">
        <v>914</v>
      </c>
      <c r="E144" s="3">
        <f t="shared" si="5"/>
        <v>7</v>
      </c>
    </row>
    <row r="145" spans="1:5">
      <c r="A145" s="4">
        <v>43988</v>
      </c>
      <c r="B145">
        <v>16923</v>
      </c>
      <c r="C145">
        <v>45</v>
      </c>
      <c r="D145" s="36">
        <v>916</v>
      </c>
      <c r="E145" s="3">
        <f t="shared" si="5"/>
        <v>2</v>
      </c>
    </row>
    <row r="146" spans="1:5">
      <c r="A146" s="4">
        <v>43989</v>
      </c>
      <c r="B146">
        <v>16950</v>
      </c>
      <c r="C146">
        <v>32</v>
      </c>
      <c r="D146" s="36">
        <v>916</v>
      </c>
      <c r="E146" s="3">
        <f>D146-D145</f>
        <v>0</v>
      </c>
    </row>
    <row r="147" spans="1:5">
      <c r="A147" s="4">
        <v>43990</v>
      </c>
      <c r="B147">
        <v>16986</v>
      </c>
      <c r="C147">
        <v>21</v>
      </c>
      <c r="D147" s="36">
        <v>916</v>
      </c>
      <c r="E147" s="3">
        <f t="shared" si="5"/>
        <v>0</v>
      </c>
    </row>
    <row r="148" spans="1:5">
      <c r="A148" s="4">
        <v>43991</v>
      </c>
      <c r="B148">
        <v>17012</v>
      </c>
      <c r="C148">
        <v>30</v>
      </c>
      <c r="D148" s="36">
        <v>919</v>
      </c>
      <c r="E148" s="3">
        <f t="shared" si="5"/>
        <v>3</v>
      </c>
    </row>
    <row r="149" spans="1:5">
      <c r="A149" s="4">
        <v>43992</v>
      </c>
      <c r="B149">
        <v>17051</v>
      </c>
      <c r="C149">
        <v>36</v>
      </c>
      <c r="D149" s="36">
        <v>920</v>
      </c>
      <c r="E149" s="3">
        <f t="shared" si="5"/>
        <v>1</v>
      </c>
    </row>
    <row r="150" spans="1:5">
      <c r="A150" s="4">
        <v>43993</v>
      </c>
      <c r="B150">
        <v>17090</v>
      </c>
      <c r="C150">
        <v>40</v>
      </c>
      <c r="D150" s="36">
        <v>922</v>
      </c>
      <c r="E150" s="3">
        <f t="shared" si="5"/>
        <v>2</v>
      </c>
    </row>
    <row r="151" spans="1:5">
      <c r="A151" s="4">
        <v>43994</v>
      </c>
      <c r="B151">
        <v>17135</v>
      </c>
      <c r="C151">
        <v>57</v>
      </c>
      <c r="D151" s="36">
        <v>924</v>
      </c>
      <c r="E151" s="3">
        <f t="shared" si="5"/>
        <v>2</v>
      </c>
    </row>
    <row r="152" spans="1:5">
      <c r="A152" s="4">
        <v>43995</v>
      </c>
      <c r="B152">
        <v>17179</v>
      </c>
      <c r="C152">
        <v>43</v>
      </c>
      <c r="D152" s="36">
        <v>925</v>
      </c>
      <c r="E152" s="3">
        <f t="shared" si="5"/>
        <v>1</v>
      </c>
    </row>
    <row r="153" spans="1:5">
      <c r="A153" s="4">
        <v>43996</v>
      </c>
      <c r="B153">
        <v>17238</v>
      </c>
      <c r="C153">
        <v>62</v>
      </c>
      <c r="D153" s="36">
        <v>925</v>
      </c>
      <c r="E153" s="3">
        <f t="shared" si="5"/>
        <v>0</v>
      </c>
    </row>
    <row r="154" spans="1:5">
      <c r="A154" s="4">
        <v>43997</v>
      </c>
      <c r="B154">
        <v>17311</v>
      </c>
      <c r="C154">
        <v>60</v>
      </c>
      <c r="D154" s="36">
        <v>927</v>
      </c>
      <c r="E154" s="3">
        <f t="shared" si="5"/>
        <v>2</v>
      </c>
    </row>
    <row r="155" spans="1:5">
      <c r="A155" s="4">
        <v>43998</v>
      </c>
      <c r="B155">
        <v>17350</v>
      </c>
      <c r="C155">
        <v>42</v>
      </c>
      <c r="D155" s="36">
        <v>931</v>
      </c>
      <c r="E155" s="3">
        <f t="shared" si="5"/>
        <v>4</v>
      </c>
    </row>
    <row r="156" spans="1:5">
      <c r="A156" s="4">
        <v>43999</v>
      </c>
      <c r="B156">
        <v>17387</v>
      </c>
      <c r="C156">
        <v>43</v>
      </c>
      <c r="D156" s="36">
        <v>935</v>
      </c>
      <c r="E156" s="3">
        <f t="shared" si="5"/>
        <v>4</v>
      </c>
    </row>
    <row r="157" spans="1:5">
      <c r="A157" s="4">
        <v>44000</v>
      </c>
      <c r="B157">
        <v>17456</v>
      </c>
      <c r="C157">
        <v>68</v>
      </c>
      <c r="D157" s="36">
        <v>935</v>
      </c>
      <c r="E157" s="3">
        <f t="shared" si="5"/>
        <v>0</v>
      </c>
    </row>
    <row r="158" spans="1:5">
      <c r="A158" s="4">
        <v>44001</v>
      </c>
      <c r="B158">
        <v>17512</v>
      </c>
      <c r="C158">
        <v>54</v>
      </c>
      <c r="D158" s="36">
        <v>952</v>
      </c>
      <c r="E158" s="3">
        <f t="shared" si="5"/>
        <v>17</v>
      </c>
    </row>
    <row r="159" spans="1:5">
      <c r="A159" s="4">
        <v>44002</v>
      </c>
      <c r="B159">
        <v>17557</v>
      </c>
      <c r="C159">
        <v>65</v>
      </c>
      <c r="D159" s="36">
        <v>953</v>
      </c>
      <c r="E159" s="3">
        <f t="shared" si="5"/>
        <v>1</v>
      </c>
    </row>
    <row r="160" spans="1:5">
      <c r="A160" s="4">
        <v>44003</v>
      </c>
      <c r="B160">
        <v>17622</v>
      </c>
      <c r="C160">
        <v>49</v>
      </c>
      <c r="D160" s="36">
        <v>953</v>
      </c>
      <c r="E160" s="3">
        <f t="shared" si="5"/>
        <v>0</v>
      </c>
    </row>
    <row r="161" spans="1:5">
      <c r="A161" s="4">
        <v>44004</v>
      </c>
      <c r="B161">
        <v>17671</v>
      </c>
      <c r="C161">
        <v>40</v>
      </c>
      <c r="D161" s="36">
        <v>960</v>
      </c>
      <c r="E161" s="3">
        <f t="shared" si="5"/>
        <v>7</v>
      </c>
    </row>
    <row r="162" spans="1:5">
      <c r="A162" s="4">
        <v>44005</v>
      </c>
      <c r="B162">
        <v>17723</v>
      </c>
      <c r="C162">
        <v>53</v>
      </c>
      <c r="D162" s="36">
        <v>963</v>
      </c>
      <c r="E162" s="3">
        <f t="shared" si="5"/>
        <v>3</v>
      </c>
    </row>
    <row r="163" spans="1:5">
      <c r="A163" s="4">
        <v>44006</v>
      </c>
      <c r="B163">
        <v>17802</v>
      </c>
      <c r="C163">
        <v>89</v>
      </c>
      <c r="D163">
        <v>967</v>
      </c>
      <c r="E163" s="3">
        <f t="shared" si="5"/>
        <v>4</v>
      </c>
    </row>
    <row r="164" spans="1:5">
      <c r="A164" s="4">
        <v>44007</v>
      </c>
      <c r="B164">
        <v>17886</v>
      </c>
      <c r="C164">
        <v>79</v>
      </c>
      <c r="D164">
        <v>968</v>
      </c>
      <c r="E164" s="3">
        <f t="shared" si="5"/>
        <v>1</v>
      </c>
    </row>
    <row r="165" spans="1:5">
      <c r="A165" s="4">
        <v>44008</v>
      </c>
      <c r="B165">
        <v>17980</v>
      </c>
      <c r="C165">
        <v>99</v>
      </c>
      <c r="D165">
        <v>970</v>
      </c>
      <c r="E165" s="3">
        <f>D165-D164</f>
        <v>2</v>
      </c>
    </row>
    <row r="166" spans="1:5">
      <c r="A166" s="4">
        <v>44009</v>
      </c>
      <c r="B166">
        <v>18069</v>
      </c>
      <c r="C166">
        <v>88</v>
      </c>
      <c r="D166">
        <v>970</v>
      </c>
      <c r="E166" s="3">
        <f t="shared" si="5"/>
        <v>0</v>
      </c>
    </row>
    <row r="167" spans="1:5">
      <c r="A167" s="4">
        <v>44010</v>
      </c>
      <c r="B167">
        <v>18154</v>
      </c>
      <c r="C167">
        <v>111</v>
      </c>
      <c r="D167">
        <v>971</v>
      </c>
      <c r="E167" s="3">
        <f t="shared" si="5"/>
        <v>1</v>
      </c>
    </row>
    <row r="168" spans="1:5">
      <c r="A168" s="4">
        <v>44011</v>
      </c>
      <c r="B168">
        <v>18270</v>
      </c>
      <c r="C168">
        <v>110</v>
      </c>
      <c r="D168">
        <v>971</v>
      </c>
      <c r="E168" s="3">
        <f t="shared" si="5"/>
        <v>0</v>
      </c>
    </row>
    <row r="169" spans="1:5">
      <c r="A169" s="4">
        <v>44012</v>
      </c>
      <c r="B169">
        <v>18394</v>
      </c>
      <c r="C169">
        <v>132</v>
      </c>
      <c r="D169">
        <v>973</v>
      </c>
      <c r="E169" s="3">
        <f t="shared" si="5"/>
        <v>2</v>
      </c>
    </row>
    <row r="170" spans="1:5">
      <c r="A170" s="4">
        <v>44013</v>
      </c>
      <c r="B170">
        <v>18545</v>
      </c>
      <c r="C170">
        <v>125</v>
      </c>
      <c r="D170">
        <v>974</v>
      </c>
      <c r="E170" s="3">
        <f t="shared" si="5"/>
        <v>1</v>
      </c>
    </row>
    <row r="171" spans="1:5">
      <c r="A171" s="4">
        <v>44014</v>
      </c>
      <c r="B171">
        <v>18737</v>
      </c>
      <c r="C171">
        <v>194</v>
      </c>
      <c r="D171">
        <v>975</v>
      </c>
      <c r="E171" s="3">
        <f t="shared" si="5"/>
        <v>1</v>
      </c>
    </row>
    <row r="172" spans="1:5">
      <c r="A172" s="4">
        <v>44015</v>
      </c>
      <c r="B172">
        <v>18950</v>
      </c>
      <c r="C172">
        <v>249</v>
      </c>
      <c r="D172">
        <v>976</v>
      </c>
      <c r="E172" s="3">
        <f t="shared" si="5"/>
        <v>1</v>
      </c>
    </row>
    <row r="173" spans="1:5">
      <c r="A173" s="4">
        <v>44016</v>
      </c>
      <c r="B173">
        <v>19184</v>
      </c>
      <c r="C173">
        <v>268</v>
      </c>
      <c r="D173">
        <v>976</v>
      </c>
      <c r="E173" s="3">
        <f t="shared" si="5"/>
        <v>0</v>
      </c>
    </row>
    <row r="174" spans="1:5">
      <c r="A174" s="4">
        <v>44017</v>
      </c>
      <c r="B174">
        <v>19425</v>
      </c>
      <c r="C174">
        <v>195</v>
      </c>
      <c r="D174">
        <v>976</v>
      </c>
      <c r="E174" s="3">
        <f t="shared" si="5"/>
        <v>0</v>
      </c>
    </row>
    <row r="175" spans="1:5">
      <c r="A175" s="4"/>
      <c r="D175"/>
    </row>
    <row r="176" spans="1:5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850B-0562-854A-BCA7-87AB8767E863}">
  <dimension ref="A1:F99"/>
  <sheetViews>
    <sheetView workbookViewId="0">
      <selection activeCell="A100" sqref="A100"/>
    </sheetView>
  </sheetViews>
  <sheetFormatPr baseColWidth="10" defaultRowHeight="20"/>
  <sheetData>
    <row r="1" spans="1:6">
      <c r="A1" s="33" t="s">
        <v>123</v>
      </c>
      <c r="B1" s="33" t="s">
        <v>124</v>
      </c>
      <c r="C1" s="33" t="s">
        <v>125</v>
      </c>
      <c r="D1" s="33" t="s">
        <v>126</v>
      </c>
      <c r="E1" s="33" t="s">
        <v>127</v>
      </c>
      <c r="F1" s="33" t="s">
        <v>128</v>
      </c>
    </row>
    <row r="2" spans="1:6">
      <c r="A2" s="33"/>
      <c r="B2" s="33"/>
      <c r="C2" s="33"/>
      <c r="D2" s="33"/>
      <c r="E2" s="33"/>
      <c r="F2" s="33"/>
    </row>
    <row r="3" spans="1:6">
      <c r="A3" s="33" t="s">
        <v>129</v>
      </c>
      <c r="B3" s="33" t="s">
        <v>46</v>
      </c>
      <c r="C3" s="33">
        <v>-17.399999999999999</v>
      </c>
      <c r="D3" s="33">
        <v>-10.3</v>
      </c>
      <c r="E3" s="33">
        <v>11.2</v>
      </c>
      <c r="F3" s="33">
        <v>-27.2</v>
      </c>
    </row>
    <row r="4" spans="1:6">
      <c r="A4" s="33"/>
      <c r="B4" s="33"/>
      <c r="C4" s="33"/>
      <c r="D4" s="33"/>
      <c r="E4" s="33"/>
      <c r="F4" s="33"/>
    </row>
    <row r="5" spans="1:6">
      <c r="A5" s="33" t="s">
        <v>130</v>
      </c>
      <c r="B5" s="33" t="s">
        <v>131</v>
      </c>
      <c r="C5" s="33">
        <v>-13.1</v>
      </c>
      <c r="D5" s="33">
        <v>-3.3</v>
      </c>
      <c r="E5" s="33">
        <v>27.3</v>
      </c>
      <c r="F5" s="33">
        <v>-16.399999999999999</v>
      </c>
    </row>
    <row r="6" spans="1:6">
      <c r="A6" s="33"/>
      <c r="B6" s="33"/>
      <c r="C6" s="33"/>
      <c r="D6" s="33"/>
      <c r="E6" s="33"/>
      <c r="F6" s="33"/>
    </row>
    <row r="7" spans="1:6">
      <c r="A7" s="33" t="s">
        <v>132</v>
      </c>
      <c r="B7" s="33" t="s">
        <v>133</v>
      </c>
      <c r="C7" s="33">
        <v>-21.5</v>
      </c>
      <c r="D7" s="33">
        <v>-1.3</v>
      </c>
      <c r="E7" s="33">
        <v>20.7</v>
      </c>
      <c r="F7" s="33">
        <v>-15.4</v>
      </c>
    </row>
    <row r="8" spans="1:6">
      <c r="A8" s="33"/>
      <c r="B8" s="33"/>
      <c r="C8" s="33"/>
      <c r="D8" s="33"/>
      <c r="E8" s="33"/>
      <c r="F8" s="33"/>
    </row>
    <row r="9" spans="1:6">
      <c r="A9" s="33" t="s">
        <v>134</v>
      </c>
      <c r="B9" s="33" t="s">
        <v>135</v>
      </c>
      <c r="C9" s="33">
        <v>-13.2</v>
      </c>
      <c r="D9" s="33">
        <v>7.5</v>
      </c>
      <c r="E9" s="33">
        <v>26.7</v>
      </c>
      <c r="F9" s="33">
        <v>-21.4</v>
      </c>
    </row>
    <row r="10" spans="1:6">
      <c r="A10" s="33"/>
      <c r="B10" s="33"/>
      <c r="C10" s="33"/>
      <c r="D10" s="33"/>
      <c r="E10" s="33"/>
      <c r="F10" s="33"/>
    </row>
    <row r="11" spans="1:6">
      <c r="A11" s="33" t="s">
        <v>136</v>
      </c>
      <c r="B11" s="33" t="s">
        <v>137</v>
      </c>
      <c r="C11" s="33">
        <v>-15.3</v>
      </c>
      <c r="D11" s="33">
        <v>-0.2</v>
      </c>
      <c r="E11" s="33">
        <v>21.8</v>
      </c>
      <c r="F11" s="33">
        <v>-3.9</v>
      </c>
    </row>
    <row r="12" spans="1:6">
      <c r="A12" s="33"/>
      <c r="B12" s="33"/>
      <c r="C12" s="33"/>
      <c r="D12" s="33"/>
      <c r="E12" s="33"/>
      <c r="F12" s="33"/>
    </row>
    <row r="13" spans="1:6">
      <c r="A13" s="33" t="s">
        <v>138</v>
      </c>
      <c r="B13" s="33" t="s">
        <v>139</v>
      </c>
      <c r="C13" s="33">
        <v>-22.3</v>
      </c>
      <c r="D13" s="33">
        <v>-0.1</v>
      </c>
      <c r="E13" s="33">
        <v>30.8</v>
      </c>
      <c r="F13" s="33">
        <v>-20.399999999999999</v>
      </c>
    </row>
    <row r="14" spans="1:6">
      <c r="A14" s="33"/>
      <c r="B14" s="33"/>
      <c r="C14" s="33"/>
      <c r="D14" s="33"/>
      <c r="E14" s="33"/>
      <c r="F14" s="33"/>
    </row>
    <row r="15" spans="1:6">
      <c r="A15" s="33" t="s">
        <v>140</v>
      </c>
      <c r="B15" s="33" t="s">
        <v>141</v>
      </c>
      <c r="C15" s="33">
        <v>-20.8</v>
      </c>
      <c r="D15" s="33">
        <v>7.3</v>
      </c>
      <c r="E15" s="33">
        <v>18.7</v>
      </c>
      <c r="F15" s="33">
        <v>-13.8</v>
      </c>
    </row>
    <row r="16" spans="1:6">
      <c r="A16" s="33"/>
      <c r="B16" s="33"/>
      <c r="C16" s="33"/>
      <c r="D16" s="33"/>
      <c r="E16" s="33"/>
      <c r="F16" s="33"/>
    </row>
    <row r="17" spans="1:6">
      <c r="A17" s="33" t="s">
        <v>142</v>
      </c>
      <c r="B17" s="33" t="s">
        <v>143</v>
      </c>
      <c r="C17" s="33">
        <v>-22.4</v>
      </c>
      <c r="D17" s="33">
        <v>-12.3</v>
      </c>
      <c r="E17" s="33">
        <v>13.9</v>
      </c>
      <c r="F17" s="33">
        <v>-16.899999999999999</v>
      </c>
    </row>
    <row r="18" spans="1:6">
      <c r="A18" s="33"/>
      <c r="B18" s="33"/>
      <c r="C18" s="33"/>
      <c r="D18" s="33"/>
      <c r="E18" s="33"/>
      <c r="F18" s="33"/>
    </row>
    <row r="19" spans="1:6">
      <c r="A19" s="33" t="s">
        <v>144</v>
      </c>
      <c r="B19" s="33" t="s">
        <v>145</v>
      </c>
      <c r="C19" s="33">
        <v>-22.5</v>
      </c>
      <c r="D19" s="33">
        <v>9.6999999999999993</v>
      </c>
      <c r="E19" s="33">
        <v>12.2</v>
      </c>
      <c r="F19" s="33">
        <v>-19.5</v>
      </c>
    </row>
    <row r="20" spans="1:6">
      <c r="A20" s="33"/>
      <c r="B20" s="33"/>
      <c r="C20" s="33"/>
      <c r="D20" s="33"/>
      <c r="E20" s="33"/>
      <c r="F20" s="33"/>
    </row>
    <row r="21" spans="1:6">
      <c r="A21" s="33" t="s">
        <v>146</v>
      </c>
      <c r="B21" s="33" t="s">
        <v>147</v>
      </c>
      <c r="C21" s="33">
        <v>-14.7</v>
      </c>
      <c r="D21" s="33">
        <v>-4</v>
      </c>
      <c r="E21" s="33">
        <v>-10.7</v>
      </c>
      <c r="F21" s="33">
        <v>-12.4</v>
      </c>
    </row>
    <row r="22" spans="1:6">
      <c r="A22" s="33"/>
      <c r="B22" s="33"/>
      <c r="C22" s="33"/>
      <c r="D22" s="33"/>
      <c r="E22" s="33"/>
      <c r="F22" s="33"/>
    </row>
    <row r="23" spans="1:6">
      <c r="A23" s="33" t="s">
        <v>148</v>
      </c>
      <c r="B23" s="33" t="s">
        <v>149</v>
      </c>
      <c r="C23" s="33">
        <v>-19.3</v>
      </c>
      <c r="D23" s="33">
        <v>7.3</v>
      </c>
      <c r="E23" s="33">
        <v>1.9</v>
      </c>
      <c r="F23" s="33">
        <v>-18.2</v>
      </c>
    </row>
    <row r="24" spans="1:6">
      <c r="A24" s="33"/>
      <c r="B24" s="33"/>
      <c r="C24" s="33"/>
      <c r="D24" s="33"/>
      <c r="E24" s="33"/>
      <c r="F24" s="33"/>
    </row>
    <row r="25" spans="1:6">
      <c r="A25" s="33" t="s">
        <v>150</v>
      </c>
      <c r="B25" s="33" t="s">
        <v>57</v>
      </c>
      <c r="C25" s="33">
        <v>-15</v>
      </c>
      <c r="D25" s="33">
        <v>5.5</v>
      </c>
      <c r="E25" s="33">
        <v>-4.9000000000000004</v>
      </c>
      <c r="F25" s="33">
        <v>-18.5</v>
      </c>
    </row>
    <row r="26" spans="1:6">
      <c r="A26" s="33"/>
      <c r="B26" s="33"/>
      <c r="C26" s="33"/>
      <c r="D26" s="33"/>
      <c r="E26" s="33"/>
      <c r="F26" s="33"/>
    </row>
    <row r="27" spans="1:6">
      <c r="A27" s="33" t="s">
        <v>151</v>
      </c>
      <c r="B27" s="33" t="s">
        <v>50</v>
      </c>
      <c r="C27" s="33">
        <v>-27.7</v>
      </c>
      <c r="D27" s="33">
        <v>6.2</v>
      </c>
      <c r="E27" s="33">
        <v>-2.1</v>
      </c>
      <c r="F27" s="33">
        <v>-33.5</v>
      </c>
    </row>
    <row r="28" spans="1:6">
      <c r="A28" s="33"/>
      <c r="B28" s="33"/>
      <c r="C28" s="33"/>
      <c r="D28" s="33"/>
      <c r="E28" s="33"/>
      <c r="F28" s="33"/>
    </row>
    <row r="29" spans="1:6">
      <c r="A29" s="33" t="s">
        <v>152</v>
      </c>
      <c r="B29" s="33" t="s">
        <v>55</v>
      </c>
      <c r="C29" s="33">
        <v>-19.3</v>
      </c>
      <c r="D29" s="33">
        <v>7.2</v>
      </c>
      <c r="E29" s="33">
        <v>-14</v>
      </c>
      <c r="F29" s="33">
        <v>-21.6</v>
      </c>
    </row>
    <row r="30" spans="1:6">
      <c r="A30" s="33"/>
      <c r="B30" s="33"/>
      <c r="C30" s="33"/>
      <c r="D30" s="33"/>
      <c r="E30" s="33"/>
      <c r="F30" s="33"/>
    </row>
    <row r="31" spans="1:6">
      <c r="A31" s="33" t="s">
        <v>153</v>
      </c>
      <c r="B31" s="33" t="s">
        <v>154</v>
      </c>
      <c r="C31" s="33">
        <v>-19.399999999999999</v>
      </c>
      <c r="D31" s="33">
        <v>-2</v>
      </c>
      <c r="E31" s="33">
        <v>39.299999999999997</v>
      </c>
      <c r="F31" s="33">
        <v>-16.8</v>
      </c>
    </row>
    <row r="32" spans="1:6">
      <c r="A32" s="33"/>
      <c r="B32" s="33"/>
      <c r="C32" s="33"/>
      <c r="D32" s="33"/>
      <c r="E32" s="33"/>
      <c r="F32" s="33"/>
    </row>
    <row r="33" spans="1:6">
      <c r="A33" s="33" t="s">
        <v>155</v>
      </c>
      <c r="B33" s="33" t="s">
        <v>156</v>
      </c>
      <c r="C33" s="33">
        <v>-3.3</v>
      </c>
      <c r="D33" s="33">
        <v>18.3</v>
      </c>
      <c r="E33" s="33">
        <v>197.5</v>
      </c>
      <c r="F33" s="33">
        <v>-2.5</v>
      </c>
    </row>
    <row r="34" spans="1:6">
      <c r="A34" s="33"/>
      <c r="B34" s="33"/>
      <c r="C34" s="33"/>
      <c r="D34" s="33"/>
      <c r="E34" s="33"/>
      <c r="F34" s="33"/>
    </row>
    <row r="35" spans="1:6">
      <c r="A35" s="33" t="s">
        <v>157</v>
      </c>
      <c r="B35" s="33" t="s">
        <v>158</v>
      </c>
      <c r="C35" s="33">
        <v>-39.9</v>
      </c>
      <c r="D35" s="33">
        <v>1.1000000000000001</v>
      </c>
      <c r="E35" s="33">
        <v>16.899999999999999</v>
      </c>
      <c r="F35" s="33">
        <v>-28.4</v>
      </c>
    </row>
    <row r="36" spans="1:6">
      <c r="A36" s="33"/>
      <c r="B36" s="33"/>
      <c r="C36" s="33"/>
      <c r="D36" s="33"/>
      <c r="E36" s="33"/>
      <c r="F36" s="33"/>
    </row>
    <row r="37" spans="1:6">
      <c r="A37" s="33" t="s">
        <v>159</v>
      </c>
      <c r="B37" s="33" t="s">
        <v>160</v>
      </c>
      <c r="C37" s="33">
        <v>-26.2</v>
      </c>
      <c r="D37" s="33">
        <v>17.899999999999999</v>
      </c>
      <c r="E37" s="33">
        <v>25.4</v>
      </c>
      <c r="F37" s="33">
        <v>-14.5</v>
      </c>
    </row>
    <row r="38" spans="1:6">
      <c r="A38" s="33"/>
      <c r="B38" s="33"/>
      <c r="C38" s="33"/>
      <c r="D38" s="33"/>
      <c r="E38" s="33"/>
      <c r="F38" s="33"/>
    </row>
    <row r="39" spans="1:6">
      <c r="A39" s="33" t="s">
        <v>161</v>
      </c>
      <c r="B39" s="33" t="s">
        <v>162</v>
      </c>
      <c r="C39" s="33">
        <v>-10</v>
      </c>
      <c r="D39" s="33">
        <v>-7.3</v>
      </c>
      <c r="E39" s="33">
        <v>120</v>
      </c>
      <c r="F39" s="33">
        <v>-16.399999999999999</v>
      </c>
    </row>
    <row r="40" spans="1:6">
      <c r="A40" s="33"/>
      <c r="B40" s="33"/>
      <c r="C40" s="33"/>
      <c r="D40" s="33"/>
      <c r="E40" s="33"/>
      <c r="F40" s="33"/>
    </row>
    <row r="41" spans="1:6">
      <c r="A41" s="33" t="s">
        <v>163</v>
      </c>
      <c r="B41" s="33" t="s">
        <v>164</v>
      </c>
      <c r="C41" s="33">
        <v>-21.8</v>
      </c>
      <c r="D41" s="33">
        <v>-5.8</v>
      </c>
      <c r="E41" s="33">
        <v>-3.5</v>
      </c>
      <c r="F41" s="33">
        <v>-24.9</v>
      </c>
    </row>
    <row r="42" spans="1:6">
      <c r="A42" s="33"/>
      <c r="B42" s="33"/>
      <c r="C42" s="33"/>
      <c r="D42" s="33"/>
      <c r="E42" s="33"/>
      <c r="F42" s="33"/>
    </row>
    <row r="43" spans="1:6">
      <c r="A43" s="33" t="s">
        <v>165</v>
      </c>
      <c r="B43" s="33" t="s">
        <v>166</v>
      </c>
      <c r="C43" s="33">
        <v>-20.2</v>
      </c>
      <c r="D43" s="33">
        <v>9</v>
      </c>
      <c r="E43" s="33">
        <v>12.4</v>
      </c>
      <c r="F43" s="33">
        <v>-10.199999999999999</v>
      </c>
    </row>
    <row r="44" spans="1:6">
      <c r="A44" s="33"/>
      <c r="B44" s="33"/>
      <c r="C44" s="33"/>
      <c r="D44" s="33"/>
      <c r="E44" s="33"/>
      <c r="F44" s="33"/>
    </row>
    <row r="45" spans="1:6">
      <c r="A45" s="33" t="s">
        <v>167</v>
      </c>
      <c r="B45" s="33" t="s">
        <v>168</v>
      </c>
      <c r="C45" s="33">
        <v>-13.1</v>
      </c>
      <c r="D45" s="33">
        <v>3.4</v>
      </c>
      <c r="E45" s="33">
        <v>22.4</v>
      </c>
      <c r="F45" s="33">
        <v>-13.9</v>
      </c>
    </row>
    <row r="46" spans="1:6">
      <c r="A46" s="33"/>
      <c r="B46" s="33"/>
      <c r="C46" s="33"/>
      <c r="D46" s="33"/>
      <c r="E46" s="33"/>
      <c r="F46" s="33"/>
    </row>
    <row r="47" spans="1:6">
      <c r="A47" s="33" t="s">
        <v>169</v>
      </c>
      <c r="B47" s="33" t="s">
        <v>61</v>
      </c>
      <c r="C47" s="33">
        <v>-19.8</v>
      </c>
      <c r="D47" s="33">
        <v>16.600000000000001</v>
      </c>
      <c r="E47" s="33">
        <v>35.5</v>
      </c>
      <c r="F47" s="33">
        <v>-27</v>
      </c>
    </row>
    <row r="48" spans="1:6">
      <c r="A48" s="33"/>
      <c r="B48" s="33"/>
      <c r="C48" s="33"/>
      <c r="D48" s="33"/>
      <c r="E48" s="33"/>
      <c r="F48" s="33"/>
    </row>
    <row r="49" spans="1:6">
      <c r="A49" s="33" t="s">
        <v>170</v>
      </c>
      <c r="B49" s="33" t="s">
        <v>171</v>
      </c>
      <c r="C49" s="33">
        <v>-16.399999999999999</v>
      </c>
      <c r="D49" s="33">
        <v>0.1</v>
      </c>
      <c r="E49" s="33">
        <v>62.4</v>
      </c>
      <c r="F49" s="33">
        <v>-12.3</v>
      </c>
    </row>
    <row r="50" spans="1:6">
      <c r="A50" s="33"/>
      <c r="B50" s="33"/>
      <c r="C50" s="33"/>
      <c r="D50" s="33"/>
      <c r="E50" s="33"/>
      <c r="F50" s="33"/>
    </row>
    <row r="51" spans="1:6">
      <c r="A51" s="33" t="s">
        <v>172</v>
      </c>
      <c r="B51" s="33" t="s">
        <v>173</v>
      </c>
      <c r="C51" s="33">
        <v>-14.7</v>
      </c>
      <c r="D51" s="33">
        <v>-4.4000000000000004</v>
      </c>
      <c r="E51" s="33">
        <v>-5.7</v>
      </c>
      <c r="F51" s="33">
        <v>-5.4</v>
      </c>
    </row>
    <row r="52" spans="1:6">
      <c r="A52" s="33"/>
      <c r="B52" s="33"/>
      <c r="C52" s="33"/>
      <c r="D52" s="33"/>
      <c r="E52" s="33"/>
      <c r="F52" s="33"/>
    </row>
    <row r="53" spans="1:6">
      <c r="A53" s="33" t="s">
        <v>174</v>
      </c>
      <c r="B53" s="33" t="s">
        <v>63</v>
      </c>
      <c r="C53" s="33">
        <v>-32.4</v>
      </c>
      <c r="D53" s="33">
        <v>3.6</v>
      </c>
      <c r="E53" s="33">
        <v>-7.4</v>
      </c>
      <c r="F53" s="33">
        <v>-40.299999999999997</v>
      </c>
    </row>
    <row r="54" spans="1:6">
      <c r="A54" s="33"/>
      <c r="B54" s="33"/>
      <c r="C54" s="33"/>
      <c r="D54" s="33"/>
      <c r="E54" s="33"/>
      <c r="F54" s="33"/>
    </row>
    <row r="55" spans="1:6">
      <c r="A55" s="33" t="s">
        <v>175</v>
      </c>
      <c r="B55" s="33" t="s">
        <v>176</v>
      </c>
      <c r="C55" s="33">
        <v>-32.6</v>
      </c>
      <c r="D55" s="33">
        <v>10.5</v>
      </c>
      <c r="E55" s="33">
        <v>-8</v>
      </c>
      <c r="F55" s="33">
        <v>-31.2</v>
      </c>
    </row>
    <row r="56" spans="1:6">
      <c r="A56" s="33"/>
      <c r="B56" s="33"/>
      <c r="C56" s="33"/>
      <c r="D56" s="33"/>
      <c r="E56" s="33"/>
      <c r="F56" s="33"/>
    </row>
    <row r="57" spans="1:6">
      <c r="A57" s="33" t="s">
        <v>177</v>
      </c>
      <c r="B57" s="33" t="s">
        <v>66</v>
      </c>
      <c r="C57" s="33">
        <v>-23.6</v>
      </c>
      <c r="D57" s="33">
        <v>5.6</v>
      </c>
      <c r="E57" s="33">
        <v>13.2</v>
      </c>
      <c r="F57" s="33">
        <v>-26.6</v>
      </c>
    </row>
    <row r="58" spans="1:6">
      <c r="A58" s="33"/>
      <c r="B58" s="33"/>
      <c r="C58" s="33"/>
      <c r="D58" s="33"/>
      <c r="E58" s="33"/>
      <c r="F58" s="33"/>
    </row>
    <row r="59" spans="1:6">
      <c r="A59" s="33" t="s">
        <v>178</v>
      </c>
      <c r="B59" s="33" t="s">
        <v>179</v>
      </c>
      <c r="C59" s="33">
        <v>-25.2</v>
      </c>
      <c r="D59" s="33">
        <v>-6.3</v>
      </c>
      <c r="E59" s="33">
        <v>34.9</v>
      </c>
      <c r="F59" s="33">
        <v>-26.7</v>
      </c>
    </row>
    <row r="60" spans="1:6">
      <c r="A60" s="33"/>
      <c r="B60" s="33"/>
      <c r="C60" s="33"/>
      <c r="D60" s="33"/>
      <c r="E60" s="33"/>
      <c r="F60" s="33"/>
    </row>
    <row r="61" spans="1:6">
      <c r="A61" s="33" t="s">
        <v>180</v>
      </c>
      <c r="B61" s="33" t="s">
        <v>181</v>
      </c>
      <c r="C61" s="33">
        <v>-21</v>
      </c>
      <c r="D61" s="33">
        <v>3.1</v>
      </c>
      <c r="E61" s="33">
        <v>5.6</v>
      </c>
      <c r="F61" s="33">
        <v>-8</v>
      </c>
    </row>
    <row r="62" spans="1:6">
      <c r="A62" s="33"/>
      <c r="B62" s="33"/>
      <c r="C62" s="33"/>
      <c r="D62" s="33"/>
      <c r="E62" s="33"/>
      <c r="F62" s="33"/>
    </row>
    <row r="63" spans="1:6">
      <c r="A63" s="33" t="s">
        <v>182</v>
      </c>
      <c r="B63" s="33" t="s">
        <v>183</v>
      </c>
      <c r="C63" s="33">
        <v>5.4</v>
      </c>
      <c r="D63" s="33">
        <v>5.8</v>
      </c>
      <c r="E63" s="33">
        <v>-49</v>
      </c>
      <c r="F63" s="33">
        <v>-8.4</v>
      </c>
    </row>
    <row r="64" spans="1:6">
      <c r="A64" s="33"/>
      <c r="B64" s="33"/>
      <c r="C64" s="33"/>
      <c r="D64" s="33"/>
      <c r="E64" s="33"/>
      <c r="F64" s="33"/>
    </row>
    <row r="65" spans="1:6">
      <c r="A65" s="33" t="s">
        <v>184</v>
      </c>
      <c r="B65" s="33" t="s">
        <v>185</v>
      </c>
      <c r="C65" s="33">
        <v>-12.7</v>
      </c>
      <c r="D65" s="33">
        <v>22.8</v>
      </c>
      <c r="E65" s="33">
        <v>62.4</v>
      </c>
      <c r="F65" s="33">
        <v>-0.3</v>
      </c>
    </row>
    <row r="66" spans="1:6">
      <c r="A66" s="33"/>
      <c r="B66" s="33"/>
      <c r="C66" s="33"/>
      <c r="D66" s="33"/>
      <c r="E66" s="33"/>
      <c r="F66" s="33"/>
    </row>
    <row r="67" spans="1:6">
      <c r="A67" s="33" t="s">
        <v>186</v>
      </c>
      <c r="B67" s="33" t="s">
        <v>187</v>
      </c>
      <c r="C67" s="33">
        <v>-25.3</v>
      </c>
      <c r="D67" s="33">
        <v>-1</v>
      </c>
      <c r="E67" s="33">
        <v>-4.0999999999999996</v>
      </c>
      <c r="F67" s="33">
        <v>-14.2</v>
      </c>
    </row>
    <row r="68" spans="1:6">
      <c r="A68" s="33"/>
      <c r="B68" s="33"/>
      <c r="C68" s="33"/>
      <c r="D68" s="33"/>
      <c r="E68" s="33"/>
      <c r="F68" s="33"/>
    </row>
    <row r="69" spans="1:6">
      <c r="A69" s="33" t="s">
        <v>188</v>
      </c>
      <c r="B69" s="33" t="s">
        <v>189</v>
      </c>
      <c r="C69" s="33">
        <v>-10</v>
      </c>
      <c r="D69" s="33">
        <v>-10.5</v>
      </c>
      <c r="E69" s="33">
        <v>25.4</v>
      </c>
      <c r="F69" s="33">
        <v>-21.8</v>
      </c>
    </row>
    <row r="70" spans="1:6">
      <c r="A70" s="33"/>
      <c r="B70" s="33"/>
      <c r="C70" s="33"/>
      <c r="D70" s="33"/>
      <c r="E70" s="33"/>
      <c r="F70" s="33"/>
    </row>
    <row r="71" spans="1:6">
      <c r="A71" s="33" t="s">
        <v>190</v>
      </c>
      <c r="B71" s="33" t="s">
        <v>191</v>
      </c>
      <c r="C71" s="33">
        <v>-21.5</v>
      </c>
      <c r="D71" s="33">
        <v>12.3</v>
      </c>
      <c r="E71" s="33">
        <v>21.9</v>
      </c>
      <c r="F71" s="33">
        <v>-13</v>
      </c>
    </row>
    <row r="72" spans="1:6">
      <c r="A72" s="33"/>
      <c r="B72" s="33"/>
      <c r="C72" s="33"/>
      <c r="D72" s="33"/>
      <c r="E72" s="33"/>
      <c r="F72" s="33"/>
    </row>
    <row r="73" spans="1:6">
      <c r="A73" s="33" t="s">
        <v>192</v>
      </c>
      <c r="B73" s="33" t="s">
        <v>193</v>
      </c>
      <c r="C73" s="33">
        <v>-14.4</v>
      </c>
      <c r="D73" s="33">
        <v>-10.1</v>
      </c>
      <c r="E73" s="33">
        <v>45.6</v>
      </c>
      <c r="F73" s="33">
        <v>-17.3</v>
      </c>
    </row>
    <row r="74" spans="1:6">
      <c r="A74" s="33"/>
      <c r="B74" s="33"/>
      <c r="C74" s="33"/>
      <c r="D74" s="33"/>
      <c r="E74" s="33"/>
      <c r="F74" s="33"/>
    </row>
    <row r="75" spans="1:6">
      <c r="A75" s="33" t="s">
        <v>194</v>
      </c>
      <c r="B75" s="33" t="s">
        <v>195</v>
      </c>
      <c r="C75" s="33">
        <v>-21</v>
      </c>
      <c r="D75" s="33">
        <v>1.3</v>
      </c>
      <c r="E75" s="33">
        <v>18.100000000000001</v>
      </c>
      <c r="F75" s="33">
        <v>-17.2</v>
      </c>
    </row>
    <row r="76" spans="1:6">
      <c r="A76" s="33"/>
      <c r="B76" s="33"/>
      <c r="C76" s="33"/>
      <c r="D76" s="33"/>
      <c r="E76" s="33"/>
      <c r="F76" s="33"/>
    </row>
    <row r="77" spans="1:6">
      <c r="A77" s="33" t="s">
        <v>196</v>
      </c>
      <c r="B77" s="33" t="s">
        <v>197</v>
      </c>
      <c r="C77" s="33">
        <v>-3.9</v>
      </c>
      <c r="D77" s="33">
        <v>15.3</v>
      </c>
      <c r="E77" s="33">
        <v>39.299999999999997</v>
      </c>
      <c r="F77" s="33">
        <v>-10.9</v>
      </c>
    </row>
    <row r="78" spans="1:6">
      <c r="A78" s="33"/>
      <c r="B78" s="33"/>
      <c r="C78" s="33"/>
      <c r="D78" s="33"/>
      <c r="E78" s="33"/>
      <c r="F78" s="33"/>
    </row>
    <row r="79" spans="1:6">
      <c r="A79" s="33" t="s">
        <v>198</v>
      </c>
      <c r="B79" s="33" t="s">
        <v>199</v>
      </c>
      <c r="C79" s="33">
        <v>-19.100000000000001</v>
      </c>
      <c r="D79" s="33">
        <v>-3.5</v>
      </c>
      <c r="E79" s="33">
        <v>-7.8</v>
      </c>
      <c r="F79" s="33">
        <v>-20.7</v>
      </c>
    </row>
    <row r="80" spans="1:6">
      <c r="A80" s="33"/>
      <c r="B80" s="33"/>
      <c r="C80" s="33"/>
      <c r="D80" s="33"/>
      <c r="E80" s="33"/>
      <c r="F80" s="33"/>
    </row>
    <row r="81" spans="1:6">
      <c r="A81" s="33" t="s">
        <v>200</v>
      </c>
      <c r="B81" s="33" t="s">
        <v>201</v>
      </c>
      <c r="C81" s="33">
        <v>-19.8</v>
      </c>
      <c r="D81" s="33">
        <v>9.6999999999999993</v>
      </c>
      <c r="E81" s="33">
        <v>3.5</v>
      </c>
      <c r="F81" s="33">
        <v>-22.7</v>
      </c>
    </row>
    <row r="82" spans="1:6">
      <c r="A82" s="33"/>
      <c r="B82" s="33"/>
      <c r="C82" s="33"/>
      <c r="D82" s="33"/>
      <c r="E82" s="33"/>
      <c r="F82" s="33"/>
    </row>
    <row r="83" spans="1:6">
      <c r="A83" s="33" t="s">
        <v>202</v>
      </c>
      <c r="B83" s="33" t="s">
        <v>203</v>
      </c>
      <c r="C83" s="33">
        <v>-6.4</v>
      </c>
      <c r="D83" s="33">
        <v>2.2000000000000002</v>
      </c>
      <c r="E83" s="33">
        <v>82.8</v>
      </c>
      <c r="F83" s="33">
        <v>-7.4</v>
      </c>
    </row>
    <row r="84" spans="1:6">
      <c r="A84" s="33"/>
      <c r="B84" s="33"/>
      <c r="C84" s="33"/>
      <c r="D84" s="33"/>
      <c r="E84" s="33"/>
      <c r="F84" s="33"/>
    </row>
    <row r="85" spans="1:6">
      <c r="A85" s="33" t="s">
        <v>204</v>
      </c>
      <c r="B85" s="33" t="s">
        <v>205</v>
      </c>
      <c r="C85" s="33">
        <v>-23.2</v>
      </c>
      <c r="D85" s="33">
        <v>4.5999999999999996</v>
      </c>
      <c r="E85" s="33">
        <v>15.9</v>
      </c>
      <c r="F85" s="33">
        <v>-17.7</v>
      </c>
    </row>
    <row r="86" spans="1:6">
      <c r="A86" s="33"/>
      <c r="B86" s="33"/>
      <c r="C86" s="33"/>
      <c r="D86" s="33"/>
      <c r="E86" s="33"/>
      <c r="F86" s="33"/>
    </row>
    <row r="87" spans="1:6">
      <c r="A87" s="33" t="s">
        <v>206</v>
      </c>
      <c r="B87" s="33" t="s">
        <v>207</v>
      </c>
      <c r="C87" s="33">
        <v>-10.3</v>
      </c>
      <c r="D87" s="33">
        <v>14.6</v>
      </c>
      <c r="E87" s="33">
        <v>8.5</v>
      </c>
      <c r="F87" s="33">
        <v>-16.600000000000001</v>
      </c>
    </row>
    <row r="88" spans="1:6">
      <c r="A88" s="33"/>
      <c r="B88" s="33"/>
      <c r="C88" s="33"/>
      <c r="D88" s="33"/>
      <c r="E88" s="33"/>
      <c r="F88" s="33"/>
    </row>
    <row r="89" spans="1:6">
      <c r="A89" s="33" t="s">
        <v>208</v>
      </c>
      <c r="B89" s="33" t="s">
        <v>209</v>
      </c>
      <c r="C89" s="33">
        <v>-22.6</v>
      </c>
      <c r="D89" s="33">
        <v>2.1</v>
      </c>
      <c r="E89" s="33">
        <v>0.6</v>
      </c>
      <c r="F89" s="33">
        <v>-21.5</v>
      </c>
    </row>
    <row r="90" spans="1:6">
      <c r="A90" s="33"/>
      <c r="B90" s="33"/>
      <c r="C90" s="33"/>
      <c r="D90" s="33"/>
      <c r="E90" s="33"/>
      <c r="F90" s="33"/>
    </row>
    <row r="91" spans="1:6">
      <c r="A91" s="33" t="s">
        <v>210</v>
      </c>
      <c r="B91" s="33" t="s">
        <v>211</v>
      </c>
      <c r="C91" s="33">
        <v>-5.8</v>
      </c>
      <c r="D91" s="33">
        <v>18.7</v>
      </c>
      <c r="E91" s="33">
        <v>-41.7</v>
      </c>
      <c r="F91" s="33">
        <v>-11</v>
      </c>
    </row>
    <row r="92" spans="1:6">
      <c r="A92" s="33"/>
      <c r="B92" s="33"/>
      <c r="C92" s="33"/>
      <c r="D92" s="33"/>
      <c r="E92" s="33"/>
      <c r="F92" s="33"/>
    </row>
    <row r="93" spans="1:6">
      <c r="A93" s="33" t="s">
        <v>212</v>
      </c>
      <c r="B93" s="33" t="s">
        <v>213</v>
      </c>
      <c r="C93" s="33">
        <v>-10.6</v>
      </c>
      <c r="D93" s="33">
        <v>3.3</v>
      </c>
      <c r="E93" s="33">
        <v>21.6</v>
      </c>
      <c r="F93" s="33">
        <v>-19.3</v>
      </c>
    </row>
    <row r="94" spans="1:6">
      <c r="A94" s="33"/>
      <c r="B94" s="33"/>
      <c r="C94" s="33"/>
      <c r="D94" s="33"/>
      <c r="E94" s="33"/>
      <c r="F94" s="33"/>
    </row>
    <row r="95" spans="1:6">
      <c r="A95" s="33" t="s">
        <v>214</v>
      </c>
      <c r="B95" s="33" t="s">
        <v>215</v>
      </c>
      <c r="C95" s="33">
        <v>9.1999999999999993</v>
      </c>
      <c r="D95" s="33">
        <v>9.9</v>
      </c>
      <c r="E95" s="33">
        <v>143.5</v>
      </c>
      <c r="F95" s="33">
        <v>3.5</v>
      </c>
    </row>
    <row r="96" spans="1:6">
      <c r="A96" s="33"/>
      <c r="B96" s="33"/>
      <c r="C96" s="33"/>
      <c r="D96" s="33"/>
      <c r="E96" s="33"/>
      <c r="F96" s="33"/>
    </row>
    <row r="99" spans="1:1">
      <c r="A99" s="15">
        <v>43990</v>
      </c>
    </row>
  </sheetData>
  <mergeCells count="288">
    <mergeCell ref="E1:E2"/>
    <mergeCell ref="F1:F2"/>
    <mergeCell ref="A3:A4"/>
    <mergeCell ref="B3:B4"/>
    <mergeCell ref="C3:C4"/>
    <mergeCell ref="D3:D4"/>
    <mergeCell ref="E3:E4"/>
    <mergeCell ref="F3:F4"/>
    <mergeCell ref="A1:A2"/>
    <mergeCell ref="B1:B2"/>
    <mergeCell ref="C1:C2"/>
    <mergeCell ref="D1:D2"/>
    <mergeCell ref="F5:F6"/>
    <mergeCell ref="A7:A8"/>
    <mergeCell ref="B7:B8"/>
    <mergeCell ref="C7:C8"/>
    <mergeCell ref="D7:D8"/>
    <mergeCell ref="E7:E8"/>
    <mergeCell ref="F7:F8"/>
    <mergeCell ref="A5:A6"/>
    <mergeCell ref="B5:B6"/>
    <mergeCell ref="C5:C6"/>
    <mergeCell ref="D5:D6"/>
    <mergeCell ref="E5:E6"/>
    <mergeCell ref="F9:F10"/>
    <mergeCell ref="A11:A12"/>
    <mergeCell ref="B11:B12"/>
    <mergeCell ref="C11:C12"/>
    <mergeCell ref="D11:D12"/>
    <mergeCell ref="E11:E12"/>
    <mergeCell ref="F11:F12"/>
    <mergeCell ref="A9:A10"/>
    <mergeCell ref="B9:B10"/>
    <mergeCell ref="C9:C10"/>
    <mergeCell ref="D9:D10"/>
    <mergeCell ref="E9:E10"/>
    <mergeCell ref="F13:F14"/>
    <mergeCell ref="A15:A16"/>
    <mergeCell ref="B15:B16"/>
    <mergeCell ref="C15:C16"/>
    <mergeCell ref="D15:D16"/>
    <mergeCell ref="E15:E16"/>
    <mergeCell ref="F15:F16"/>
    <mergeCell ref="A13:A14"/>
    <mergeCell ref="B13:B14"/>
    <mergeCell ref="C13:C14"/>
    <mergeCell ref="D13:D14"/>
    <mergeCell ref="E13:E14"/>
    <mergeCell ref="F17:F18"/>
    <mergeCell ref="A19:A20"/>
    <mergeCell ref="B19:B20"/>
    <mergeCell ref="C19:C20"/>
    <mergeCell ref="D19:D20"/>
    <mergeCell ref="E19:E20"/>
    <mergeCell ref="F19:F20"/>
    <mergeCell ref="A17:A18"/>
    <mergeCell ref="B17:B18"/>
    <mergeCell ref="C17:C18"/>
    <mergeCell ref="D17:D18"/>
    <mergeCell ref="E17:E18"/>
    <mergeCell ref="F21:F22"/>
    <mergeCell ref="A23:A24"/>
    <mergeCell ref="B23:B24"/>
    <mergeCell ref="C23:C24"/>
    <mergeCell ref="D23:D24"/>
    <mergeCell ref="E23:E24"/>
    <mergeCell ref="F23:F24"/>
    <mergeCell ref="A21:A22"/>
    <mergeCell ref="B21:B22"/>
    <mergeCell ref="C21:C22"/>
    <mergeCell ref="D21:D22"/>
    <mergeCell ref="E21:E22"/>
    <mergeCell ref="F25:F26"/>
    <mergeCell ref="A27:A28"/>
    <mergeCell ref="B27:B28"/>
    <mergeCell ref="C27:C28"/>
    <mergeCell ref="D27:D28"/>
    <mergeCell ref="E27:E28"/>
    <mergeCell ref="F27:F28"/>
    <mergeCell ref="A25:A26"/>
    <mergeCell ref="B25:B26"/>
    <mergeCell ref="C25:C26"/>
    <mergeCell ref="D25:D26"/>
    <mergeCell ref="E25:E26"/>
    <mergeCell ref="F29:F30"/>
    <mergeCell ref="A31:A32"/>
    <mergeCell ref="B31:B32"/>
    <mergeCell ref="C31:C32"/>
    <mergeCell ref="D31:D32"/>
    <mergeCell ref="E31:E32"/>
    <mergeCell ref="F31:F32"/>
    <mergeCell ref="A29:A30"/>
    <mergeCell ref="B29:B30"/>
    <mergeCell ref="C29:C30"/>
    <mergeCell ref="D29:D30"/>
    <mergeCell ref="E29:E30"/>
    <mergeCell ref="F33:F34"/>
    <mergeCell ref="A35:A36"/>
    <mergeCell ref="B35:B36"/>
    <mergeCell ref="C35:C36"/>
    <mergeCell ref="D35:D36"/>
    <mergeCell ref="E35:E36"/>
    <mergeCell ref="F35:F36"/>
    <mergeCell ref="A33:A34"/>
    <mergeCell ref="B33:B34"/>
    <mergeCell ref="C33:C34"/>
    <mergeCell ref="D33:D34"/>
    <mergeCell ref="E33:E34"/>
    <mergeCell ref="F37:F38"/>
    <mergeCell ref="A39:A40"/>
    <mergeCell ref="B39:B40"/>
    <mergeCell ref="C39:C40"/>
    <mergeCell ref="D39:D40"/>
    <mergeCell ref="E39:E40"/>
    <mergeCell ref="F39:F40"/>
    <mergeCell ref="A37:A38"/>
    <mergeCell ref="B37:B38"/>
    <mergeCell ref="C37:C38"/>
    <mergeCell ref="D37:D38"/>
    <mergeCell ref="E37:E38"/>
    <mergeCell ref="F41:F42"/>
    <mergeCell ref="A43:A44"/>
    <mergeCell ref="B43:B44"/>
    <mergeCell ref="C43:C44"/>
    <mergeCell ref="D43:D44"/>
    <mergeCell ref="E43:E44"/>
    <mergeCell ref="F43:F44"/>
    <mergeCell ref="A41:A42"/>
    <mergeCell ref="B41:B42"/>
    <mergeCell ref="C41:C42"/>
    <mergeCell ref="D41:D42"/>
    <mergeCell ref="E41:E42"/>
    <mergeCell ref="F45:F46"/>
    <mergeCell ref="A47:A48"/>
    <mergeCell ref="B47:B48"/>
    <mergeCell ref="C47:C48"/>
    <mergeCell ref="D47:D48"/>
    <mergeCell ref="E47:E48"/>
    <mergeCell ref="F47:F48"/>
    <mergeCell ref="A45:A46"/>
    <mergeCell ref="B45:B46"/>
    <mergeCell ref="C45:C46"/>
    <mergeCell ref="D45:D46"/>
    <mergeCell ref="E45:E46"/>
    <mergeCell ref="F49:F50"/>
    <mergeCell ref="A51:A52"/>
    <mergeCell ref="B51:B52"/>
    <mergeCell ref="C51:C52"/>
    <mergeCell ref="D51:D52"/>
    <mergeCell ref="E51:E52"/>
    <mergeCell ref="F51:F52"/>
    <mergeCell ref="A49:A50"/>
    <mergeCell ref="B49:B50"/>
    <mergeCell ref="C49:C50"/>
    <mergeCell ref="D49:D50"/>
    <mergeCell ref="E49:E50"/>
    <mergeCell ref="F53:F54"/>
    <mergeCell ref="A55:A56"/>
    <mergeCell ref="B55:B56"/>
    <mergeCell ref="C55:C56"/>
    <mergeCell ref="D55:D56"/>
    <mergeCell ref="E55:E56"/>
    <mergeCell ref="F55:F56"/>
    <mergeCell ref="A53:A54"/>
    <mergeCell ref="B53:B54"/>
    <mergeCell ref="C53:C54"/>
    <mergeCell ref="D53:D54"/>
    <mergeCell ref="E53:E54"/>
    <mergeCell ref="F57:F58"/>
    <mergeCell ref="A59:A60"/>
    <mergeCell ref="B59:B60"/>
    <mergeCell ref="C59:C60"/>
    <mergeCell ref="D59:D60"/>
    <mergeCell ref="E59:E60"/>
    <mergeCell ref="F59:F60"/>
    <mergeCell ref="A57:A58"/>
    <mergeCell ref="B57:B58"/>
    <mergeCell ref="C57:C58"/>
    <mergeCell ref="D57:D58"/>
    <mergeCell ref="E57:E58"/>
    <mergeCell ref="F61:F62"/>
    <mergeCell ref="A63:A64"/>
    <mergeCell ref="B63:B64"/>
    <mergeCell ref="C63:C64"/>
    <mergeCell ref="D63:D64"/>
    <mergeCell ref="E63:E64"/>
    <mergeCell ref="F63:F64"/>
    <mergeCell ref="A61:A62"/>
    <mergeCell ref="B61:B62"/>
    <mergeCell ref="C61:C62"/>
    <mergeCell ref="D61:D62"/>
    <mergeCell ref="E61:E62"/>
    <mergeCell ref="F65:F66"/>
    <mergeCell ref="A67:A68"/>
    <mergeCell ref="B67:B68"/>
    <mergeCell ref="C67:C68"/>
    <mergeCell ref="D67:D68"/>
    <mergeCell ref="E67:E68"/>
    <mergeCell ref="F67:F68"/>
    <mergeCell ref="A65:A66"/>
    <mergeCell ref="B65:B66"/>
    <mergeCell ref="C65:C66"/>
    <mergeCell ref="D65:D66"/>
    <mergeCell ref="E65:E66"/>
    <mergeCell ref="F69:F70"/>
    <mergeCell ref="A71:A72"/>
    <mergeCell ref="B71:B72"/>
    <mergeCell ref="C71:C72"/>
    <mergeCell ref="D71:D72"/>
    <mergeCell ref="E71:E72"/>
    <mergeCell ref="F71:F72"/>
    <mergeCell ref="A69:A70"/>
    <mergeCell ref="B69:B70"/>
    <mergeCell ref="C69:C70"/>
    <mergeCell ref="D69:D70"/>
    <mergeCell ref="E69:E70"/>
    <mergeCell ref="F73:F74"/>
    <mergeCell ref="A75:A76"/>
    <mergeCell ref="B75:B76"/>
    <mergeCell ref="C75:C76"/>
    <mergeCell ref="D75:D76"/>
    <mergeCell ref="E75:E76"/>
    <mergeCell ref="F75:F76"/>
    <mergeCell ref="A73:A74"/>
    <mergeCell ref="B73:B74"/>
    <mergeCell ref="C73:C74"/>
    <mergeCell ref="D73:D74"/>
    <mergeCell ref="E73:E74"/>
    <mergeCell ref="F77:F78"/>
    <mergeCell ref="A79:A80"/>
    <mergeCell ref="B79:B80"/>
    <mergeCell ref="C79:C80"/>
    <mergeCell ref="D79:D80"/>
    <mergeCell ref="E79:E80"/>
    <mergeCell ref="F79:F80"/>
    <mergeCell ref="A77:A78"/>
    <mergeCell ref="B77:B78"/>
    <mergeCell ref="C77:C78"/>
    <mergeCell ref="D77:D78"/>
    <mergeCell ref="E77:E78"/>
    <mergeCell ref="F81:F82"/>
    <mergeCell ref="A83:A84"/>
    <mergeCell ref="B83:B84"/>
    <mergeCell ref="C83:C84"/>
    <mergeCell ref="D83:D84"/>
    <mergeCell ref="E83:E84"/>
    <mergeCell ref="F83:F84"/>
    <mergeCell ref="A81:A82"/>
    <mergeCell ref="B81:B82"/>
    <mergeCell ref="C81:C82"/>
    <mergeCell ref="D81:D82"/>
    <mergeCell ref="E81:E82"/>
    <mergeCell ref="F85:F86"/>
    <mergeCell ref="A87:A88"/>
    <mergeCell ref="B87:B88"/>
    <mergeCell ref="C87:C88"/>
    <mergeCell ref="D87:D88"/>
    <mergeCell ref="E87:E88"/>
    <mergeCell ref="F87:F88"/>
    <mergeCell ref="A85:A86"/>
    <mergeCell ref="B85:B86"/>
    <mergeCell ref="C85:C86"/>
    <mergeCell ref="D85:D86"/>
    <mergeCell ref="E85:E86"/>
    <mergeCell ref="F89:F90"/>
    <mergeCell ref="A91:A92"/>
    <mergeCell ref="B91:B92"/>
    <mergeCell ref="C91:C92"/>
    <mergeCell ref="D91:D92"/>
    <mergeCell ref="E91:E92"/>
    <mergeCell ref="F91:F92"/>
    <mergeCell ref="A89:A90"/>
    <mergeCell ref="B89:B90"/>
    <mergeCell ref="C89:C90"/>
    <mergeCell ref="D89:D90"/>
    <mergeCell ref="E89:E90"/>
    <mergeCell ref="F93:F94"/>
    <mergeCell ref="A95:A96"/>
    <mergeCell ref="B95:B96"/>
    <mergeCell ref="C95:C96"/>
    <mergeCell ref="D95:D96"/>
    <mergeCell ref="E95:E96"/>
    <mergeCell ref="F95:F96"/>
    <mergeCell ref="A93:A94"/>
    <mergeCell ref="B93:B94"/>
    <mergeCell ref="C93:C94"/>
    <mergeCell ref="D93:D94"/>
    <mergeCell ref="E93:E9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375D-804C-3F4B-AD4A-301EC1820988}">
  <dimension ref="A1:J29"/>
  <sheetViews>
    <sheetView tabSelected="1" topLeftCell="A2" workbookViewId="0">
      <selection activeCell="G10" sqref="G10:G11"/>
    </sheetView>
  </sheetViews>
  <sheetFormatPr baseColWidth="10" defaultRowHeight="20"/>
  <cols>
    <col min="1" max="16384" width="10.7109375" style="7"/>
  </cols>
  <sheetData>
    <row r="1" spans="1:10" ht="24">
      <c r="A1" s="24"/>
      <c r="B1" s="24"/>
      <c r="C1" s="32" t="s">
        <v>267</v>
      </c>
      <c r="D1" s="32"/>
      <c r="E1" s="32"/>
    </row>
    <row r="2" spans="1:10" ht="24">
      <c r="A2" s="24" t="s">
        <v>70</v>
      </c>
      <c r="B2" s="24" t="s">
        <v>265</v>
      </c>
      <c r="C2" s="24" t="s">
        <v>266</v>
      </c>
      <c r="D2" s="24" t="s">
        <v>268</v>
      </c>
      <c r="E2" s="24" t="s">
        <v>269</v>
      </c>
    </row>
    <row r="4" spans="1:10">
      <c r="A4" s="34" t="s">
        <v>129</v>
      </c>
      <c r="B4" s="34" t="s">
        <v>218</v>
      </c>
      <c r="C4" s="35" t="s">
        <v>219</v>
      </c>
      <c r="D4" s="34" t="s">
        <v>220</v>
      </c>
      <c r="E4" s="34" t="s">
        <v>221</v>
      </c>
      <c r="F4" s="34"/>
      <c r="G4" s="34"/>
      <c r="H4" s="35"/>
      <c r="I4" s="34"/>
      <c r="J4" s="34"/>
    </row>
    <row r="5" spans="1:10">
      <c r="A5" s="34"/>
      <c r="B5" s="34"/>
      <c r="C5" s="35"/>
      <c r="D5" s="34"/>
      <c r="E5" s="34"/>
      <c r="F5" s="34"/>
      <c r="G5" s="34"/>
      <c r="H5" s="35"/>
      <c r="I5" s="34"/>
      <c r="J5" s="34"/>
    </row>
    <row r="6" spans="1:10">
      <c r="A6" s="34" t="s">
        <v>151</v>
      </c>
      <c r="B6" s="34" t="s">
        <v>226</v>
      </c>
      <c r="C6" s="35" t="s">
        <v>227</v>
      </c>
      <c r="D6" s="34" t="s">
        <v>228</v>
      </c>
      <c r="E6" s="34" t="s">
        <v>229</v>
      </c>
      <c r="F6" s="34"/>
      <c r="G6" s="34"/>
      <c r="H6" s="35"/>
      <c r="I6" s="34"/>
      <c r="J6" s="34"/>
    </row>
    <row r="7" spans="1:10">
      <c r="A7" s="34"/>
      <c r="B7" s="34"/>
      <c r="C7" s="35"/>
      <c r="D7" s="34"/>
      <c r="E7" s="34"/>
      <c r="F7" s="34"/>
      <c r="G7" s="34"/>
      <c r="H7" s="35"/>
      <c r="I7" s="34"/>
      <c r="J7" s="34"/>
    </row>
    <row r="8" spans="1:10">
      <c r="A8" s="34" t="s">
        <v>144</v>
      </c>
      <c r="B8" s="34" t="s">
        <v>233</v>
      </c>
      <c r="C8" s="35" t="s">
        <v>234</v>
      </c>
      <c r="D8" s="34" t="s">
        <v>235</v>
      </c>
      <c r="E8" s="34" t="s">
        <v>236</v>
      </c>
      <c r="F8" s="34"/>
      <c r="G8" s="34"/>
      <c r="H8" s="35"/>
      <c r="I8" s="34"/>
      <c r="J8" s="34"/>
    </row>
    <row r="9" spans="1:10">
      <c r="A9" s="34"/>
      <c r="B9" s="34"/>
      <c r="C9" s="35"/>
      <c r="D9" s="34"/>
      <c r="E9" s="34"/>
      <c r="F9" s="34"/>
      <c r="G9" s="34"/>
      <c r="H9" s="35"/>
      <c r="I9" s="34"/>
      <c r="J9" s="34"/>
    </row>
    <row r="10" spans="1:10">
      <c r="A10" s="34" t="s">
        <v>152</v>
      </c>
      <c r="B10" s="34" t="s">
        <v>241</v>
      </c>
      <c r="C10" s="35" t="s">
        <v>242</v>
      </c>
      <c r="D10" s="34" t="s">
        <v>243</v>
      </c>
      <c r="E10" s="34" t="s">
        <v>244</v>
      </c>
      <c r="F10" s="34"/>
      <c r="G10" s="34"/>
      <c r="H10" s="35"/>
      <c r="I10" s="34"/>
      <c r="J10" s="34"/>
    </row>
    <row r="11" spans="1:10">
      <c r="A11" s="34"/>
      <c r="B11" s="34"/>
      <c r="C11" s="35"/>
      <c r="D11" s="34"/>
      <c r="E11" s="34"/>
      <c r="F11" s="34"/>
      <c r="G11" s="34"/>
      <c r="H11" s="35"/>
      <c r="I11" s="34"/>
      <c r="J11" s="34"/>
    </row>
    <row r="12" spans="1:10">
      <c r="A12" s="34" t="s">
        <v>157</v>
      </c>
      <c r="B12" s="34" t="s">
        <v>249</v>
      </c>
      <c r="C12" s="35" t="s">
        <v>250</v>
      </c>
      <c r="D12" s="34" t="s">
        <v>251</v>
      </c>
      <c r="E12" s="34" t="s">
        <v>252</v>
      </c>
      <c r="F12" s="34"/>
      <c r="G12" s="34"/>
      <c r="H12" s="35"/>
      <c r="I12" s="34"/>
      <c r="J12" s="34"/>
    </row>
    <row r="13" spans="1:10">
      <c r="A13" s="34"/>
      <c r="B13" s="34"/>
      <c r="C13" s="35"/>
      <c r="D13" s="34"/>
      <c r="E13" s="34"/>
      <c r="F13" s="34"/>
      <c r="G13" s="34"/>
      <c r="H13" s="35"/>
      <c r="I13" s="34"/>
      <c r="J13" s="34"/>
    </row>
    <row r="14" spans="1:10">
      <c r="A14" s="34" t="s">
        <v>163</v>
      </c>
      <c r="B14" s="34" t="s">
        <v>257</v>
      </c>
      <c r="C14" s="35" t="s">
        <v>258</v>
      </c>
      <c r="D14" s="34" t="s">
        <v>259</v>
      </c>
      <c r="E14" s="34" t="s">
        <v>260</v>
      </c>
      <c r="F14" s="34"/>
      <c r="G14" s="34"/>
      <c r="H14" s="35"/>
      <c r="I14" s="34"/>
      <c r="J14" s="34"/>
    </row>
    <row r="15" spans="1:10">
      <c r="A15" s="34"/>
      <c r="B15" s="34"/>
      <c r="C15" s="35"/>
      <c r="D15" s="34"/>
      <c r="E15" s="34"/>
      <c r="F15" s="34"/>
      <c r="G15" s="34"/>
      <c r="H15" s="35"/>
      <c r="I15" s="34"/>
      <c r="J15" s="34"/>
    </row>
    <row r="16" spans="1:10">
      <c r="A16" s="34" t="s">
        <v>170</v>
      </c>
      <c r="B16" s="34" t="s">
        <v>222</v>
      </c>
      <c r="C16" s="35" t="s">
        <v>223</v>
      </c>
      <c r="D16" s="34" t="s">
        <v>224</v>
      </c>
      <c r="E16" s="34" t="s">
        <v>225</v>
      </c>
    </row>
    <row r="17" spans="1:5">
      <c r="A17" s="34"/>
      <c r="B17" s="34"/>
      <c r="C17" s="35"/>
      <c r="D17" s="34"/>
      <c r="E17" s="34"/>
    </row>
    <row r="18" spans="1:5">
      <c r="A18" s="34" t="s">
        <v>174</v>
      </c>
      <c r="B18" s="34" t="s">
        <v>230</v>
      </c>
      <c r="C18" s="35" t="s">
        <v>231</v>
      </c>
      <c r="D18" s="34" t="s">
        <v>232</v>
      </c>
      <c r="E18" s="34" t="s">
        <v>221</v>
      </c>
    </row>
    <row r="19" spans="1:5">
      <c r="A19" s="34"/>
      <c r="B19" s="34"/>
      <c r="C19" s="35"/>
      <c r="D19" s="34"/>
      <c r="E19" s="34"/>
    </row>
    <row r="20" spans="1:5">
      <c r="A20" s="34" t="s">
        <v>177</v>
      </c>
      <c r="B20" s="34" t="s">
        <v>237</v>
      </c>
      <c r="C20" s="35" t="s">
        <v>238</v>
      </c>
      <c r="D20" s="34" t="s">
        <v>239</v>
      </c>
      <c r="E20" s="34" t="s">
        <v>240</v>
      </c>
    </row>
    <row r="21" spans="1:5">
      <c r="A21" s="34"/>
      <c r="B21" s="34"/>
      <c r="C21" s="35"/>
      <c r="D21" s="34"/>
      <c r="E21" s="34"/>
    </row>
    <row r="22" spans="1:5">
      <c r="A22" s="34" t="s">
        <v>188</v>
      </c>
      <c r="B22" s="34" t="s">
        <v>245</v>
      </c>
      <c r="C22" s="35" t="s">
        <v>246</v>
      </c>
      <c r="D22" s="34" t="s">
        <v>247</v>
      </c>
      <c r="E22" s="34" t="s">
        <v>248</v>
      </c>
    </row>
    <row r="23" spans="1:5">
      <c r="A23" s="34"/>
      <c r="B23" s="34"/>
      <c r="C23" s="35"/>
      <c r="D23" s="34"/>
      <c r="E23" s="34"/>
    </row>
    <row r="24" spans="1:5">
      <c r="A24" s="34" t="s">
        <v>196</v>
      </c>
      <c r="B24" s="34" t="s">
        <v>253</v>
      </c>
      <c r="C24" s="35" t="s">
        <v>254</v>
      </c>
      <c r="D24" s="34" t="s">
        <v>255</v>
      </c>
      <c r="E24" s="34" t="s">
        <v>256</v>
      </c>
    </row>
    <row r="25" spans="1:5">
      <c r="A25" s="34"/>
      <c r="B25" s="34"/>
      <c r="C25" s="35"/>
      <c r="D25" s="34"/>
      <c r="E25" s="34"/>
    </row>
    <row r="26" spans="1:5">
      <c r="A26" s="34" t="s">
        <v>208</v>
      </c>
      <c r="B26" s="34" t="s">
        <v>261</v>
      </c>
      <c r="C26" s="35" t="s">
        <v>262</v>
      </c>
      <c r="D26" s="34" t="s">
        <v>263</v>
      </c>
      <c r="E26" s="34" t="s">
        <v>264</v>
      </c>
    </row>
    <row r="27" spans="1:5">
      <c r="A27" s="34"/>
      <c r="B27" s="34"/>
      <c r="C27" s="35"/>
      <c r="D27" s="34"/>
      <c r="E27" s="34"/>
    </row>
    <row r="29" spans="1:5">
      <c r="A29" s="23" t="s">
        <v>270</v>
      </c>
    </row>
  </sheetData>
  <mergeCells count="91">
    <mergeCell ref="G4:G5"/>
    <mergeCell ref="H4:H5"/>
    <mergeCell ref="I4:I5"/>
    <mergeCell ref="J4:J5"/>
    <mergeCell ref="A6:A7"/>
    <mergeCell ref="B6:B7"/>
    <mergeCell ref="C6:C7"/>
    <mergeCell ref="D6:D7"/>
    <mergeCell ref="E6:E7"/>
    <mergeCell ref="F6:F7"/>
    <mergeCell ref="A4:A5"/>
    <mergeCell ref="B4:B5"/>
    <mergeCell ref="C4:C5"/>
    <mergeCell ref="D4:D5"/>
    <mergeCell ref="E4:E5"/>
    <mergeCell ref="F4:F5"/>
    <mergeCell ref="G6:G7"/>
    <mergeCell ref="H6:H7"/>
    <mergeCell ref="I6:I7"/>
    <mergeCell ref="J6:J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A16:A17"/>
    <mergeCell ref="B16:B17"/>
    <mergeCell ref="C16:C17"/>
    <mergeCell ref="D16:D17"/>
    <mergeCell ref="E16:E17"/>
    <mergeCell ref="A20:A21"/>
    <mergeCell ref="B20:B21"/>
    <mergeCell ref="C20:C21"/>
    <mergeCell ref="D20:D21"/>
    <mergeCell ref="E20:E21"/>
    <mergeCell ref="A18:A19"/>
    <mergeCell ref="B18:B19"/>
    <mergeCell ref="C18:C19"/>
    <mergeCell ref="D18:D19"/>
    <mergeCell ref="E18:E19"/>
    <mergeCell ref="C1:E1"/>
    <mergeCell ref="A26:A27"/>
    <mergeCell ref="B26:B27"/>
    <mergeCell ref="C26:C27"/>
    <mergeCell ref="D26:D27"/>
    <mergeCell ref="E26:E27"/>
    <mergeCell ref="A22:A23"/>
    <mergeCell ref="B22:B23"/>
    <mergeCell ref="C22:C23"/>
    <mergeCell ref="D22:D23"/>
    <mergeCell ref="E22:E23"/>
    <mergeCell ref="A24:A25"/>
    <mergeCell ref="B24:B25"/>
    <mergeCell ref="C24:C25"/>
    <mergeCell ref="D24:D25"/>
    <mergeCell ref="E24:E25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C94D9-5727-FE44-8C6E-758CF124AB67}">
  <dimension ref="A1:S171"/>
  <sheetViews>
    <sheetView zoomScale="90" zoomScaleNormal="90" workbookViewId="0">
      <selection activeCell="O20" sqref="O20"/>
    </sheetView>
  </sheetViews>
  <sheetFormatPr baseColWidth="10" defaultRowHeight="20"/>
  <cols>
    <col min="1" max="1" width="10.7109375" style="16"/>
    <col min="2" max="3" width="15.7109375" style="16" customWidth="1"/>
    <col min="4" max="5" width="15.7109375" style="6" customWidth="1"/>
    <col min="6" max="10" width="10.7109375" style="16"/>
    <col min="11" max="12" width="15.7109375" style="6" customWidth="1"/>
    <col min="13" max="16384" width="10.7109375" style="16"/>
  </cols>
  <sheetData>
    <row r="1" spans="1:19">
      <c r="F1" s="37" t="s">
        <v>348</v>
      </c>
      <c r="G1" s="37"/>
      <c r="H1" s="37"/>
      <c r="I1" s="37"/>
      <c r="J1" s="37"/>
    </row>
    <row r="2" spans="1:19">
      <c r="B2" s="17" t="s">
        <v>0</v>
      </c>
      <c r="C2" s="17" t="s">
        <v>1</v>
      </c>
      <c r="D2" s="21" t="s">
        <v>2</v>
      </c>
      <c r="E2" s="21" t="s">
        <v>3</v>
      </c>
      <c r="F2" s="16" t="s">
        <v>343</v>
      </c>
      <c r="G2" s="17" t="s">
        <v>344</v>
      </c>
      <c r="H2" s="17" t="s">
        <v>345</v>
      </c>
      <c r="I2" s="17" t="s">
        <v>346</v>
      </c>
      <c r="J2" s="17" t="s">
        <v>347</v>
      </c>
      <c r="K2" s="21"/>
      <c r="L2" s="21"/>
      <c r="N2" s="9"/>
      <c r="O2" s="9"/>
      <c r="P2" s="9"/>
      <c r="Q2" s="9"/>
      <c r="R2" s="42"/>
      <c r="S2" s="9"/>
    </row>
    <row r="3" spans="1:19">
      <c r="A3" s="41">
        <v>44018</v>
      </c>
      <c r="B3" s="9">
        <v>102</v>
      </c>
      <c r="C3" s="42">
        <v>6867</v>
      </c>
      <c r="D3" s="6">
        <v>325</v>
      </c>
      <c r="E3" s="6">
        <f t="shared" ref="E3:E14" si="0">D3-D4</f>
        <v>0</v>
      </c>
      <c r="F3" s="41"/>
      <c r="G3" s="9"/>
      <c r="H3" s="42"/>
      <c r="I3" s="42"/>
      <c r="N3" s="43"/>
      <c r="O3" s="9"/>
      <c r="P3" s="42"/>
      <c r="Q3" s="42"/>
      <c r="R3" s="42"/>
      <c r="S3" s="9"/>
    </row>
    <row r="4" spans="1:19">
      <c r="A4" s="43">
        <v>44017</v>
      </c>
      <c r="B4" s="9">
        <v>111</v>
      </c>
      <c r="C4" s="42">
        <v>6765</v>
      </c>
      <c r="D4" s="6">
        <v>325</v>
      </c>
      <c r="E4" s="6">
        <f t="shared" si="0"/>
        <v>0</v>
      </c>
      <c r="F4" s="9">
        <v>78</v>
      </c>
      <c r="G4" s="9">
        <v>546</v>
      </c>
      <c r="H4" s="9">
        <v>624</v>
      </c>
      <c r="I4" s="42">
        <v>94857</v>
      </c>
      <c r="J4" s="9">
        <v>5.0999999999999996</v>
      </c>
      <c r="N4" s="43"/>
      <c r="O4" s="9"/>
      <c r="P4" s="42"/>
      <c r="Q4" s="42"/>
      <c r="R4" s="42"/>
      <c r="S4" s="9"/>
    </row>
    <row r="5" spans="1:19">
      <c r="A5" s="43">
        <v>44016</v>
      </c>
      <c r="B5" s="9">
        <v>131</v>
      </c>
      <c r="C5" s="42">
        <v>6654</v>
      </c>
      <c r="D5" s="6">
        <v>325</v>
      </c>
      <c r="E5" s="6">
        <f t="shared" si="0"/>
        <v>0</v>
      </c>
      <c r="F5" s="9">
        <v>64</v>
      </c>
      <c r="G5" s="42">
        <v>1181</v>
      </c>
      <c r="H5" s="42">
        <v>1245</v>
      </c>
      <c r="I5" s="42">
        <v>94233</v>
      </c>
      <c r="J5" s="9">
        <v>4.8</v>
      </c>
      <c r="N5" s="43"/>
      <c r="O5" s="9"/>
      <c r="P5" s="42"/>
      <c r="Q5" s="42"/>
      <c r="R5" s="42"/>
      <c r="S5" s="9"/>
    </row>
    <row r="6" spans="1:19">
      <c r="A6" s="43">
        <v>44015</v>
      </c>
      <c r="B6" s="9">
        <v>124</v>
      </c>
      <c r="C6" s="42">
        <v>6523</v>
      </c>
      <c r="D6" s="6">
        <v>325</v>
      </c>
      <c r="E6" s="6">
        <f t="shared" si="0"/>
        <v>0</v>
      </c>
      <c r="F6" s="9">
        <v>128</v>
      </c>
      <c r="G6" s="42">
        <v>2334</v>
      </c>
      <c r="H6" s="42">
        <v>2462</v>
      </c>
      <c r="I6" s="42">
        <v>92988</v>
      </c>
      <c r="J6" s="9">
        <v>4.7</v>
      </c>
      <c r="N6" s="43"/>
      <c r="O6" s="9"/>
      <c r="P6" s="42"/>
      <c r="Q6" s="42"/>
      <c r="R6" s="42"/>
      <c r="S6" s="9"/>
    </row>
    <row r="7" spans="1:19">
      <c r="A7" s="43">
        <v>44014</v>
      </c>
      <c r="B7" s="9">
        <v>107</v>
      </c>
      <c r="C7" s="42">
        <v>6399</v>
      </c>
      <c r="D7" s="6">
        <v>325</v>
      </c>
      <c r="E7" s="6">
        <f t="shared" si="0"/>
        <v>0</v>
      </c>
      <c r="F7" s="9">
        <v>119</v>
      </c>
      <c r="G7" s="42">
        <v>1990</v>
      </c>
      <c r="H7" s="42">
        <v>2109</v>
      </c>
      <c r="I7" s="42">
        <v>90526</v>
      </c>
      <c r="J7" s="9">
        <v>4.4000000000000004</v>
      </c>
      <c r="M7" s="9"/>
      <c r="N7" s="43"/>
      <c r="O7" s="9"/>
      <c r="P7" s="42"/>
      <c r="Q7" s="42"/>
      <c r="R7" s="42"/>
      <c r="S7" s="9"/>
    </row>
    <row r="8" spans="1:19">
      <c r="A8" s="43">
        <v>44013</v>
      </c>
      <c r="B8" s="9">
        <v>67</v>
      </c>
      <c r="C8" s="42">
        <v>6292</v>
      </c>
      <c r="D8" s="6">
        <v>325</v>
      </c>
      <c r="E8" s="6">
        <f t="shared" si="0"/>
        <v>0</v>
      </c>
      <c r="F8" s="9">
        <v>127</v>
      </c>
      <c r="G8" s="42">
        <v>2158</v>
      </c>
      <c r="H8" s="42">
        <v>2285</v>
      </c>
      <c r="I8" s="42">
        <v>88417</v>
      </c>
      <c r="J8" s="9">
        <v>4</v>
      </c>
      <c r="M8" s="43"/>
      <c r="N8" s="43"/>
      <c r="O8" s="9"/>
      <c r="P8" s="42"/>
      <c r="Q8" s="42"/>
      <c r="R8" s="42"/>
      <c r="S8" s="9"/>
    </row>
    <row r="9" spans="1:19">
      <c r="A9" s="43">
        <v>44012</v>
      </c>
      <c r="B9" s="9">
        <v>54</v>
      </c>
      <c r="C9" s="42">
        <v>6225</v>
      </c>
      <c r="D9" s="6">
        <v>325</v>
      </c>
      <c r="E9" s="6">
        <f t="shared" si="0"/>
        <v>0</v>
      </c>
      <c r="F9" s="9">
        <v>74</v>
      </c>
      <c r="G9" s="42">
        <v>2186</v>
      </c>
      <c r="H9" s="42">
        <v>2260</v>
      </c>
      <c r="I9" s="42">
        <v>86132</v>
      </c>
      <c r="J9" s="9">
        <v>3.5</v>
      </c>
      <c r="M9" s="43"/>
      <c r="N9" s="43"/>
      <c r="O9" s="9"/>
      <c r="P9" s="9"/>
      <c r="Q9" s="9"/>
      <c r="R9" s="42"/>
      <c r="S9" s="9"/>
    </row>
    <row r="10" spans="1:19">
      <c r="A10" s="43">
        <v>44011</v>
      </c>
      <c r="B10" s="9">
        <v>58</v>
      </c>
      <c r="C10" s="42">
        <v>6171</v>
      </c>
      <c r="D10" s="6">
        <v>325</v>
      </c>
      <c r="E10" s="6">
        <f t="shared" si="0"/>
        <v>0</v>
      </c>
      <c r="F10" s="9">
        <v>86</v>
      </c>
      <c r="G10" s="42">
        <v>2150</v>
      </c>
      <c r="H10" s="42">
        <v>2236</v>
      </c>
      <c r="I10" s="42">
        <v>83872</v>
      </c>
      <c r="J10" s="9">
        <v>3.6</v>
      </c>
      <c r="M10" s="43"/>
      <c r="N10" s="43"/>
      <c r="O10" s="9"/>
      <c r="P10" s="42"/>
      <c r="Q10" s="42"/>
      <c r="R10" s="42"/>
      <c r="S10" s="9"/>
    </row>
    <row r="11" spans="1:19">
      <c r="A11" s="43">
        <v>44010</v>
      </c>
      <c r="B11" s="9">
        <v>60</v>
      </c>
      <c r="C11" s="42">
        <v>6113</v>
      </c>
      <c r="D11" s="6">
        <v>325</v>
      </c>
      <c r="E11" s="6">
        <f t="shared" si="0"/>
        <v>0</v>
      </c>
      <c r="F11" s="9">
        <v>29</v>
      </c>
      <c r="G11" s="9">
        <v>497</v>
      </c>
      <c r="H11" s="9">
        <v>526</v>
      </c>
      <c r="I11" s="42">
        <v>81636</v>
      </c>
      <c r="J11" s="9">
        <v>3.3</v>
      </c>
      <c r="M11" s="43"/>
      <c r="N11" s="43"/>
      <c r="O11" s="9"/>
      <c r="P11" s="42"/>
      <c r="Q11" s="42"/>
      <c r="R11" s="42"/>
      <c r="S11" s="9"/>
    </row>
    <row r="12" spans="1:19">
      <c r="A12" s="43">
        <v>44009</v>
      </c>
      <c r="B12" s="9">
        <v>57</v>
      </c>
      <c r="C12" s="42">
        <v>6053</v>
      </c>
      <c r="D12" s="6">
        <v>325</v>
      </c>
      <c r="E12" s="6">
        <f t="shared" si="0"/>
        <v>0</v>
      </c>
      <c r="F12" s="9">
        <v>59</v>
      </c>
      <c r="G12" s="42">
        <v>1277</v>
      </c>
      <c r="H12" s="42">
        <v>1336</v>
      </c>
      <c r="I12" s="42">
        <v>81110</v>
      </c>
      <c r="J12" s="9">
        <v>3.2</v>
      </c>
      <c r="M12" s="43"/>
      <c r="N12" s="43"/>
      <c r="O12" s="9"/>
      <c r="P12" s="42"/>
      <c r="Q12" s="42"/>
      <c r="R12" s="42"/>
      <c r="S12" s="9"/>
    </row>
    <row r="13" spans="1:19">
      <c r="A13" s="43">
        <v>44008</v>
      </c>
      <c r="B13" s="9">
        <v>54</v>
      </c>
      <c r="C13" s="42">
        <v>5996</v>
      </c>
      <c r="D13" s="6">
        <v>325</v>
      </c>
      <c r="E13" s="6">
        <f t="shared" si="0"/>
        <v>0</v>
      </c>
      <c r="F13" s="9">
        <v>71</v>
      </c>
      <c r="G13" s="42">
        <v>2151</v>
      </c>
      <c r="H13" s="42">
        <v>2222</v>
      </c>
      <c r="I13" s="42">
        <v>79774</v>
      </c>
      <c r="J13" s="9">
        <v>3</v>
      </c>
      <c r="M13" s="43"/>
      <c r="N13" s="43"/>
      <c r="O13" s="9"/>
      <c r="P13" s="42"/>
      <c r="Q13" s="42"/>
      <c r="R13" s="42"/>
      <c r="S13" s="9"/>
    </row>
    <row r="14" spans="1:19">
      <c r="A14" s="43">
        <v>44007</v>
      </c>
      <c r="B14" s="9">
        <v>48</v>
      </c>
      <c r="C14" s="42">
        <v>5942</v>
      </c>
      <c r="D14" s="6">
        <v>325</v>
      </c>
      <c r="E14" s="6">
        <f t="shared" si="0"/>
        <v>0</v>
      </c>
      <c r="F14" s="9">
        <v>63</v>
      </c>
      <c r="G14" s="42">
        <v>1821</v>
      </c>
      <c r="H14" s="42">
        <v>1884</v>
      </c>
      <c r="I14" s="42">
        <v>77552</v>
      </c>
      <c r="J14" s="9">
        <v>3.1</v>
      </c>
      <c r="M14" s="43"/>
      <c r="N14" s="43"/>
      <c r="O14" s="9"/>
      <c r="P14" s="42"/>
      <c r="Q14" s="42"/>
      <c r="R14" s="42"/>
      <c r="S14" s="9"/>
    </row>
    <row r="15" spans="1:19">
      <c r="A15" s="43">
        <v>44006</v>
      </c>
      <c r="B15" s="9">
        <v>55</v>
      </c>
      <c r="C15" s="42">
        <v>5894</v>
      </c>
      <c r="D15" s="6">
        <v>325</v>
      </c>
      <c r="E15" s="6">
        <f t="shared" ref="E15:E32" si="1">D15-D16</f>
        <v>2</v>
      </c>
      <c r="F15" s="9">
        <v>54</v>
      </c>
      <c r="G15" s="42">
        <v>1896</v>
      </c>
      <c r="H15" s="42">
        <v>1950</v>
      </c>
      <c r="I15" s="42">
        <v>75668</v>
      </c>
      <c r="J15" s="9">
        <v>2.8</v>
      </c>
      <c r="M15" s="43"/>
      <c r="N15" s="43"/>
      <c r="O15" s="9"/>
      <c r="P15" s="42"/>
      <c r="Q15" s="42"/>
      <c r="R15" s="42"/>
      <c r="S15" s="9"/>
    </row>
    <row r="16" spans="1:19">
      <c r="A16" s="43">
        <v>44005</v>
      </c>
      <c r="B16" s="9">
        <v>31</v>
      </c>
      <c r="C16" s="42">
        <v>5839</v>
      </c>
      <c r="D16" s="6">
        <v>323</v>
      </c>
      <c r="E16" s="6">
        <f t="shared" si="1"/>
        <v>2</v>
      </c>
      <c r="F16" s="9">
        <v>65</v>
      </c>
      <c r="G16" s="42">
        <v>1788</v>
      </c>
      <c r="H16" s="42">
        <v>1853</v>
      </c>
      <c r="I16" s="42">
        <v>73718</v>
      </c>
      <c r="J16" s="9">
        <v>2.7</v>
      </c>
      <c r="M16" s="43"/>
      <c r="N16" s="43"/>
      <c r="O16" s="9"/>
      <c r="P16" s="9"/>
      <c r="Q16" s="9"/>
      <c r="R16" s="42"/>
      <c r="S16" s="9"/>
    </row>
    <row r="17" spans="1:19">
      <c r="A17" s="43">
        <v>44004</v>
      </c>
      <c r="B17" s="9">
        <v>29</v>
      </c>
      <c r="C17" s="42">
        <v>5808</v>
      </c>
      <c r="D17" s="6">
        <v>321</v>
      </c>
      <c r="E17" s="6">
        <f t="shared" si="1"/>
        <v>0</v>
      </c>
      <c r="F17" s="9">
        <v>47</v>
      </c>
      <c r="G17" s="42">
        <v>1915</v>
      </c>
      <c r="H17" s="42">
        <v>1962</v>
      </c>
      <c r="I17" s="42">
        <v>71865</v>
      </c>
      <c r="J17" s="9">
        <v>2.4</v>
      </c>
      <c r="M17" s="43"/>
      <c r="N17" s="43"/>
      <c r="O17" s="9"/>
      <c r="P17" s="42"/>
      <c r="Q17" s="42"/>
      <c r="R17" s="42"/>
      <c r="S17" s="9"/>
    </row>
    <row r="18" spans="1:19">
      <c r="A18" s="43">
        <v>44003</v>
      </c>
      <c r="B18" s="9">
        <v>34</v>
      </c>
      <c r="C18" s="42">
        <v>5779</v>
      </c>
      <c r="D18" s="6">
        <v>321</v>
      </c>
      <c r="E18" s="6">
        <f t="shared" si="1"/>
        <v>0</v>
      </c>
      <c r="F18" s="9">
        <v>17</v>
      </c>
      <c r="G18" s="9">
        <v>381</v>
      </c>
      <c r="H18" s="9">
        <v>398</v>
      </c>
      <c r="I18" s="42">
        <v>69903</v>
      </c>
      <c r="J18" s="9">
        <v>2.1</v>
      </c>
      <c r="M18" s="43"/>
      <c r="N18" s="43"/>
      <c r="O18" s="9"/>
      <c r="P18" s="42"/>
      <c r="Q18" s="42"/>
      <c r="R18" s="42"/>
      <c r="S18" s="9"/>
    </row>
    <row r="19" spans="1:19">
      <c r="A19" s="43">
        <v>44002</v>
      </c>
      <c r="B19" s="9">
        <v>39</v>
      </c>
      <c r="C19" s="42">
        <v>5745</v>
      </c>
      <c r="D19" s="6">
        <v>321</v>
      </c>
      <c r="E19" s="6">
        <f t="shared" si="1"/>
        <v>1</v>
      </c>
      <c r="F19" s="9">
        <v>24</v>
      </c>
      <c r="G19" s="42">
        <v>1047</v>
      </c>
      <c r="H19" s="42">
        <v>1071</v>
      </c>
      <c r="I19" s="42">
        <v>69505</v>
      </c>
      <c r="J19" s="9">
        <v>2.1</v>
      </c>
      <c r="M19" s="43"/>
      <c r="N19" s="43"/>
      <c r="O19" s="9"/>
      <c r="P19" s="42"/>
      <c r="Q19" s="42"/>
      <c r="R19" s="42"/>
      <c r="S19" s="9"/>
    </row>
    <row r="20" spans="1:19">
      <c r="A20" s="43">
        <v>44001</v>
      </c>
      <c r="B20" s="9">
        <v>35</v>
      </c>
      <c r="C20" s="42">
        <v>5706</v>
      </c>
      <c r="D20" s="6">
        <v>320</v>
      </c>
      <c r="E20" s="6">
        <f t="shared" si="1"/>
        <v>0</v>
      </c>
      <c r="F20" s="9">
        <v>75</v>
      </c>
      <c r="G20" s="42">
        <v>2037</v>
      </c>
      <c r="H20" s="42">
        <v>2112</v>
      </c>
      <c r="I20" s="42">
        <v>68434</v>
      </c>
      <c r="J20" s="9">
        <v>2.1</v>
      </c>
      <c r="M20" s="43"/>
      <c r="N20" s="43"/>
      <c r="O20" s="9"/>
      <c r="P20" s="42"/>
      <c r="Q20" s="42"/>
      <c r="R20" s="42"/>
      <c r="S20" s="9"/>
    </row>
    <row r="21" spans="1:19">
      <c r="A21" s="43">
        <v>44000</v>
      </c>
      <c r="B21" s="9">
        <v>41</v>
      </c>
      <c r="C21" s="42">
        <v>5671</v>
      </c>
      <c r="D21" s="6">
        <v>320</v>
      </c>
      <c r="E21" s="6">
        <f t="shared" si="1"/>
        <v>3</v>
      </c>
      <c r="F21" s="9">
        <v>37</v>
      </c>
      <c r="G21" s="42">
        <v>1813</v>
      </c>
      <c r="H21" s="42">
        <v>1850</v>
      </c>
      <c r="I21" s="42">
        <v>66322</v>
      </c>
      <c r="J21" s="9">
        <v>1.9</v>
      </c>
      <c r="M21" s="43"/>
      <c r="N21" s="43"/>
      <c r="O21" s="9"/>
      <c r="P21" s="42"/>
      <c r="Q21" s="42"/>
      <c r="R21" s="42"/>
      <c r="S21" s="9"/>
    </row>
    <row r="22" spans="1:19">
      <c r="A22" s="43">
        <v>43999</v>
      </c>
      <c r="B22" s="9">
        <v>16</v>
      </c>
      <c r="C22" s="42">
        <v>5630</v>
      </c>
      <c r="D22" s="6">
        <v>317</v>
      </c>
      <c r="E22" s="6">
        <f t="shared" si="1"/>
        <v>1</v>
      </c>
      <c r="F22" s="9">
        <v>29</v>
      </c>
      <c r="G22" s="42">
        <v>1819</v>
      </c>
      <c r="H22" s="42">
        <v>1848</v>
      </c>
      <c r="I22" s="42">
        <v>64472</v>
      </c>
      <c r="J22" s="9">
        <v>1.9</v>
      </c>
      <c r="M22" s="43"/>
      <c r="N22" s="43"/>
      <c r="O22" s="9"/>
      <c r="P22" s="42"/>
      <c r="Q22" s="42"/>
      <c r="R22" s="42"/>
      <c r="S22" s="9"/>
    </row>
    <row r="23" spans="1:19">
      <c r="A23" s="43">
        <v>43998</v>
      </c>
      <c r="B23" s="9">
        <v>27</v>
      </c>
      <c r="C23" s="42">
        <v>5614</v>
      </c>
      <c r="D23" s="6">
        <v>316</v>
      </c>
      <c r="E23" s="6">
        <f t="shared" si="1"/>
        <v>2</v>
      </c>
      <c r="F23" s="9">
        <v>31</v>
      </c>
      <c r="G23" s="42">
        <v>1788</v>
      </c>
      <c r="H23" s="42">
        <v>1819</v>
      </c>
      <c r="I23" s="42">
        <v>62624</v>
      </c>
      <c r="J23" s="9">
        <v>2</v>
      </c>
      <c r="M23" s="43"/>
      <c r="N23" s="43"/>
      <c r="O23" s="9"/>
      <c r="P23" s="9"/>
      <c r="Q23" s="9"/>
      <c r="R23" s="42"/>
      <c r="S23" s="9"/>
    </row>
    <row r="24" spans="1:19">
      <c r="A24" s="43">
        <v>43997</v>
      </c>
      <c r="B24" s="9">
        <v>48</v>
      </c>
      <c r="C24" s="42">
        <v>5587</v>
      </c>
      <c r="D24" s="6">
        <v>314</v>
      </c>
      <c r="E24" s="6">
        <f t="shared" si="1"/>
        <v>0</v>
      </c>
      <c r="F24" s="9">
        <v>22</v>
      </c>
      <c r="G24" s="42">
        <v>1884</v>
      </c>
      <c r="H24" s="42">
        <v>1906</v>
      </c>
      <c r="I24" s="42">
        <v>60805</v>
      </c>
      <c r="J24" s="9">
        <v>1.9</v>
      </c>
      <c r="M24" s="43"/>
      <c r="N24" s="43"/>
      <c r="O24" s="9"/>
      <c r="P24" s="42"/>
      <c r="Q24" s="42"/>
      <c r="R24" s="42"/>
      <c r="S24" s="9"/>
    </row>
    <row r="25" spans="1:19">
      <c r="A25" s="43">
        <v>43996</v>
      </c>
      <c r="B25" s="9">
        <v>47</v>
      </c>
      <c r="C25" s="42">
        <v>5539</v>
      </c>
      <c r="D25" s="6">
        <v>314</v>
      </c>
      <c r="E25" s="6">
        <f t="shared" si="1"/>
        <v>0</v>
      </c>
      <c r="F25" s="9">
        <v>13</v>
      </c>
      <c r="G25" s="9">
        <v>462</v>
      </c>
      <c r="H25" s="9">
        <v>475</v>
      </c>
      <c r="I25" s="42">
        <v>58899</v>
      </c>
      <c r="J25" s="9">
        <v>1.9</v>
      </c>
      <c r="M25" s="43"/>
      <c r="N25" s="43"/>
      <c r="O25" s="9"/>
      <c r="P25" s="42"/>
      <c r="Q25" s="42"/>
      <c r="R25" s="42"/>
      <c r="S25" s="9"/>
    </row>
    <row r="26" spans="1:19">
      <c r="A26" s="43">
        <v>43995</v>
      </c>
      <c r="B26" s="9">
        <v>24</v>
      </c>
      <c r="C26" s="42">
        <v>5492</v>
      </c>
      <c r="D26" s="6">
        <v>314</v>
      </c>
      <c r="E26" s="6">
        <f t="shared" si="1"/>
        <v>1</v>
      </c>
      <c r="F26" s="9">
        <v>27</v>
      </c>
      <c r="G26" s="42">
        <v>1077</v>
      </c>
      <c r="H26" s="42">
        <v>1104</v>
      </c>
      <c r="I26" s="42">
        <v>58424</v>
      </c>
      <c r="J26" s="9">
        <v>1.9</v>
      </c>
      <c r="M26" s="43"/>
      <c r="N26" s="43"/>
      <c r="O26" s="9"/>
      <c r="P26" s="42"/>
      <c r="Q26" s="42"/>
      <c r="R26" s="42"/>
      <c r="S26" s="9"/>
    </row>
    <row r="27" spans="1:19">
      <c r="A27" s="43">
        <v>43994</v>
      </c>
      <c r="B27" s="9">
        <v>25</v>
      </c>
      <c r="C27" s="42">
        <v>5468</v>
      </c>
      <c r="D27" s="6">
        <v>313</v>
      </c>
      <c r="E27" s="6">
        <f t="shared" si="1"/>
        <v>2</v>
      </c>
      <c r="F27" s="9">
        <v>57</v>
      </c>
      <c r="G27" s="42">
        <v>2065</v>
      </c>
      <c r="H27" s="42">
        <v>2122</v>
      </c>
      <c r="I27" s="42">
        <v>57320</v>
      </c>
      <c r="J27" s="9">
        <v>1.9</v>
      </c>
      <c r="M27" s="43"/>
      <c r="N27" s="43"/>
      <c r="O27" s="9"/>
      <c r="P27" s="42"/>
      <c r="Q27" s="42"/>
      <c r="R27" s="42"/>
      <c r="S27" s="9"/>
    </row>
    <row r="28" spans="1:19">
      <c r="A28" s="43">
        <v>43993</v>
      </c>
      <c r="B28" s="9">
        <v>22</v>
      </c>
      <c r="C28" s="42">
        <v>5443</v>
      </c>
      <c r="D28" s="6">
        <v>311</v>
      </c>
      <c r="E28" s="6">
        <f t="shared" si="1"/>
        <v>0</v>
      </c>
      <c r="F28" s="9">
        <v>31</v>
      </c>
      <c r="G28" s="42">
        <v>1806</v>
      </c>
      <c r="H28" s="42">
        <v>1837</v>
      </c>
      <c r="I28" s="42">
        <v>55198</v>
      </c>
      <c r="J28" s="9">
        <v>1.5</v>
      </c>
      <c r="M28" s="43"/>
      <c r="N28" s="43"/>
      <c r="O28" s="9"/>
      <c r="P28" s="42"/>
      <c r="Q28" s="42"/>
      <c r="R28" s="42"/>
      <c r="S28" s="9"/>
    </row>
    <row r="29" spans="1:19">
      <c r="A29" s="43">
        <v>43992</v>
      </c>
      <c r="B29" s="9">
        <v>18</v>
      </c>
      <c r="C29" s="42">
        <v>5421</v>
      </c>
      <c r="D29" s="6">
        <v>311</v>
      </c>
      <c r="E29" s="6">
        <f t="shared" si="1"/>
        <v>0</v>
      </c>
      <c r="F29" s="9">
        <v>41</v>
      </c>
      <c r="G29" s="42">
        <v>1858</v>
      </c>
      <c r="H29" s="42">
        <v>1899</v>
      </c>
      <c r="I29" s="42">
        <v>53361</v>
      </c>
      <c r="J29" s="9">
        <v>1.6</v>
      </c>
      <c r="M29" s="43"/>
      <c r="N29" s="43"/>
      <c r="O29" s="9"/>
      <c r="P29" s="42"/>
      <c r="Q29" s="42"/>
      <c r="R29" s="42"/>
      <c r="S29" s="9"/>
    </row>
    <row r="30" spans="1:19">
      <c r="A30" s="43">
        <v>43991</v>
      </c>
      <c r="B30" s="9">
        <v>12</v>
      </c>
      <c r="C30" s="42">
        <v>5403</v>
      </c>
      <c r="D30" s="6">
        <v>311</v>
      </c>
      <c r="E30" s="6">
        <f t="shared" si="1"/>
        <v>0</v>
      </c>
      <c r="F30" s="9">
        <v>23</v>
      </c>
      <c r="G30" s="42">
        <v>1787</v>
      </c>
      <c r="H30" s="42">
        <v>1810</v>
      </c>
      <c r="I30" s="42">
        <v>51462</v>
      </c>
      <c r="J30" s="9">
        <v>1.5</v>
      </c>
      <c r="M30" s="43"/>
      <c r="N30" s="43"/>
      <c r="O30" s="9"/>
      <c r="P30" s="9"/>
      <c r="Q30" s="9"/>
      <c r="R30" s="42"/>
      <c r="S30" s="9"/>
    </row>
    <row r="31" spans="1:19">
      <c r="A31" s="43">
        <v>43990</v>
      </c>
      <c r="B31" s="9">
        <v>13</v>
      </c>
      <c r="C31" s="42">
        <v>5391</v>
      </c>
      <c r="D31" s="6">
        <v>311</v>
      </c>
      <c r="E31" s="6">
        <f t="shared" si="1"/>
        <v>0</v>
      </c>
      <c r="F31" s="9">
        <v>22</v>
      </c>
      <c r="G31" s="42">
        <v>1735</v>
      </c>
      <c r="H31" s="42">
        <v>1757</v>
      </c>
      <c r="I31" s="42">
        <v>49652</v>
      </c>
      <c r="J31" s="9">
        <v>1.6</v>
      </c>
      <c r="M31" s="43"/>
      <c r="N31" s="43"/>
      <c r="O31" s="9"/>
      <c r="P31" s="42"/>
      <c r="Q31" s="42"/>
      <c r="R31" s="42"/>
      <c r="S31" s="9"/>
    </row>
    <row r="32" spans="1:19">
      <c r="A32" s="43">
        <v>43989</v>
      </c>
      <c r="B32" s="9">
        <v>14</v>
      </c>
      <c r="C32" s="42">
        <v>5378</v>
      </c>
      <c r="D32" s="6">
        <v>311</v>
      </c>
      <c r="E32" s="6">
        <f t="shared" si="1"/>
        <v>0</v>
      </c>
      <c r="F32" s="9">
        <v>3</v>
      </c>
      <c r="G32" s="9">
        <v>405</v>
      </c>
      <c r="H32" s="9">
        <v>408</v>
      </c>
      <c r="I32" s="42">
        <v>47895</v>
      </c>
      <c r="J32" s="9">
        <v>1.7</v>
      </c>
      <c r="M32" s="43"/>
      <c r="N32" s="43"/>
      <c r="O32" s="9"/>
      <c r="P32" s="42"/>
      <c r="Q32" s="42"/>
      <c r="R32" s="42"/>
      <c r="S32" s="9"/>
    </row>
    <row r="33" spans="1:19">
      <c r="A33" s="43">
        <v>43988</v>
      </c>
      <c r="B33" s="9">
        <v>26</v>
      </c>
      <c r="C33" s="42">
        <v>5364</v>
      </c>
      <c r="D33" s="6">
        <v>311</v>
      </c>
      <c r="E33" s="6">
        <f t="shared" ref="E32:E44" si="2">D33-D34</f>
        <v>2</v>
      </c>
      <c r="F33" s="9">
        <v>30</v>
      </c>
      <c r="G33" s="42">
        <v>1100</v>
      </c>
      <c r="H33" s="42">
        <v>1130</v>
      </c>
      <c r="I33" s="42">
        <v>47487</v>
      </c>
      <c r="J33" s="9">
        <v>1.8</v>
      </c>
      <c r="M33" s="43"/>
      <c r="N33" s="43"/>
      <c r="O33" s="9"/>
      <c r="P33" s="42"/>
      <c r="Q33" s="42"/>
      <c r="R33" s="42"/>
      <c r="S33" s="9"/>
    </row>
    <row r="34" spans="1:19">
      <c r="A34" s="43">
        <v>43987</v>
      </c>
      <c r="B34" s="9">
        <v>20</v>
      </c>
      <c r="C34" s="42">
        <v>5338</v>
      </c>
      <c r="D34" s="6">
        <v>309</v>
      </c>
      <c r="E34" s="6">
        <f t="shared" si="2"/>
        <v>2</v>
      </c>
      <c r="F34" s="9">
        <v>15</v>
      </c>
      <c r="G34" s="42">
        <v>1887</v>
      </c>
      <c r="H34" s="42">
        <v>1902</v>
      </c>
      <c r="I34" s="42">
        <v>46357</v>
      </c>
      <c r="J34" s="9">
        <v>1.7</v>
      </c>
      <c r="M34" s="43"/>
      <c r="N34" s="43"/>
      <c r="O34" s="9"/>
      <c r="P34" s="42"/>
      <c r="Q34" s="42"/>
      <c r="R34" s="42"/>
      <c r="S34" s="9"/>
    </row>
    <row r="35" spans="1:19">
      <c r="A35" s="43">
        <v>43986</v>
      </c>
      <c r="B35" s="9">
        <v>28</v>
      </c>
      <c r="C35" s="42">
        <v>5318</v>
      </c>
      <c r="D35" s="6">
        <v>307</v>
      </c>
      <c r="E35" s="6">
        <f t="shared" si="2"/>
        <v>1</v>
      </c>
      <c r="F35" s="9">
        <v>38</v>
      </c>
      <c r="G35" s="42">
        <v>1660</v>
      </c>
      <c r="H35" s="42">
        <v>1698</v>
      </c>
      <c r="I35" s="42">
        <v>44455</v>
      </c>
      <c r="J35" s="9">
        <v>1.9</v>
      </c>
      <c r="M35" s="43"/>
      <c r="N35" s="43"/>
      <c r="O35" s="9"/>
      <c r="P35" s="42"/>
      <c r="Q35" s="42"/>
      <c r="R35" s="42"/>
      <c r="S35" s="9"/>
    </row>
    <row r="36" spans="1:19">
      <c r="A36" s="43">
        <v>43985</v>
      </c>
      <c r="B36" s="9">
        <v>12</v>
      </c>
      <c r="C36" s="42">
        <v>5290</v>
      </c>
      <c r="D36" s="6">
        <v>306</v>
      </c>
      <c r="E36" s="6">
        <f t="shared" si="2"/>
        <v>0</v>
      </c>
      <c r="F36" s="9">
        <v>28</v>
      </c>
      <c r="G36" s="42">
        <v>1584</v>
      </c>
      <c r="H36" s="42">
        <v>1612</v>
      </c>
      <c r="I36" s="42">
        <v>42757</v>
      </c>
      <c r="J36" s="9">
        <v>1.9</v>
      </c>
      <c r="M36" s="43"/>
      <c r="N36" s="43"/>
      <c r="O36" s="9"/>
      <c r="P36" s="42"/>
      <c r="Q36" s="42"/>
      <c r="R36" s="42"/>
      <c r="S36" s="9"/>
    </row>
    <row r="37" spans="1:19">
      <c r="A37" s="43">
        <v>43984</v>
      </c>
      <c r="B37" s="9">
        <v>34</v>
      </c>
      <c r="C37" s="42">
        <v>5278</v>
      </c>
      <c r="D37" s="6">
        <v>306</v>
      </c>
      <c r="E37" s="6">
        <f t="shared" si="2"/>
        <v>1</v>
      </c>
      <c r="F37" s="9">
        <v>23</v>
      </c>
      <c r="G37" s="42">
        <v>1427</v>
      </c>
      <c r="H37" s="42">
        <v>1450</v>
      </c>
      <c r="I37" s="42">
        <v>41145</v>
      </c>
      <c r="J37" s="9">
        <v>1.8</v>
      </c>
      <c r="M37" s="43"/>
      <c r="N37" s="43"/>
      <c r="O37" s="9"/>
      <c r="P37" s="9"/>
      <c r="Q37" s="9"/>
      <c r="R37" s="42"/>
      <c r="S37" s="9"/>
    </row>
    <row r="38" spans="1:19">
      <c r="A38" s="43">
        <v>43983</v>
      </c>
      <c r="B38" s="9">
        <v>13</v>
      </c>
      <c r="C38" s="42">
        <v>5244</v>
      </c>
      <c r="D38" s="6">
        <v>305</v>
      </c>
      <c r="E38" s="6">
        <f t="shared" si="2"/>
        <v>0</v>
      </c>
      <c r="F38" s="9">
        <v>27</v>
      </c>
      <c r="G38" s="42">
        <v>1411</v>
      </c>
      <c r="H38" s="42">
        <v>1438</v>
      </c>
      <c r="I38" s="42">
        <v>39695</v>
      </c>
      <c r="J38" s="9">
        <v>1.9</v>
      </c>
      <c r="M38" s="43"/>
      <c r="N38" s="43"/>
      <c r="O38" s="9"/>
      <c r="P38" s="9"/>
      <c r="Q38" s="9"/>
      <c r="R38" s="42"/>
      <c r="S38" s="9"/>
    </row>
    <row r="39" spans="1:19">
      <c r="A39" s="43">
        <v>43982</v>
      </c>
      <c r="B39" s="9">
        <v>5</v>
      </c>
      <c r="C39" s="42">
        <v>5231</v>
      </c>
      <c r="D39" s="6">
        <v>305</v>
      </c>
      <c r="E39" s="6">
        <f t="shared" si="2"/>
        <v>1</v>
      </c>
      <c r="F39" s="9">
        <v>12</v>
      </c>
      <c r="G39" s="9">
        <v>369</v>
      </c>
      <c r="H39" s="9">
        <v>381</v>
      </c>
      <c r="I39" s="42">
        <v>38257</v>
      </c>
      <c r="J39" s="9">
        <v>1.7</v>
      </c>
      <c r="M39" s="43"/>
      <c r="N39" s="43"/>
      <c r="O39" s="9"/>
      <c r="P39" s="42"/>
      <c r="Q39" s="42"/>
      <c r="R39" s="42"/>
      <c r="S39" s="9"/>
    </row>
    <row r="40" spans="1:19">
      <c r="A40" s="43">
        <v>43981</v>
      </c>
      <c r="B40" s="9">
        <v>14</v>
      </c>
      <c r="C40" s="42">
        <v>5226</v>
      </c>
      <c r="D40" s="6">
        <v>304</v>
      </c>
      <c r="E40" s="6">
        <f t="shared" si="2"/>
        <v>2</v>
      </c>
      <c r="F40" s="9">
        <v>14</v>
      </c>
      <c r="G40" s="9">
        <v>548</v>
      </c>
      <c r="H40" s="9">
        <v>562</v>
      </c>
      <c r="I40" s="42">
        <v>37876</v>
      </c>
      <c r="J40" s="9">
        <v>1.6</v>
      </c>
      <c r="M40" s="43"/>
      <c r="N40" s="43"/>
      <c r="O40" s="9"/>
      <c r="P40" s="42"/>
      <c r="Q40" s="42"/>
      <c r="R40" s="42"/>
      <c r="S40" s="9"/>
    </row>
    <row r="41" spans="1:19">
      <c r="A41" s="43">
        <v>43980</v>
      </c>
      <c r="B41" s="9">
        <v>21</v>
      </c>
      <c r="C41" s="42">
        <v>5212</v>
      </c>
      <c r="D41" s="6">
        <v>302</v>
      </c>
      <c r="E41" s="6">
        <f t="shared" si="2"/>
        <v>3</v>
      </c>
      <c r="F41" s="9">
        <v>20</v>
      </c>
      <c r="G41" s="42">
        <v>1150</v>
      </c>
      <c r="H41" s="42">
        <v>1170</v>
      </c>
      <c r="I41" s="42">
        <v>37314</v>
      </c>
      <c r="J41" s="9">
        <v>1.6</v>
      </c>
      <c r="M41" s="43"/>
      <c r="N41" s="43"/>
      <c r="O41" s="9"/>
      <c r="P41" s="42"/>
      <c r="Q41" s="42"/>
      <c r="R41" s="42"/>
      <c r="S41" s="9"/>
    </row>
    <row r="42" spans="1:19">
      <c r="A42" s="43">
        <v>43979</v>
      </c>
      <c r="B42" s="9">
        <v>15</v>
      </c>
      <c r="C42" s="42">
        <v>5191</v>
      </c>
      <c r="D42" s="6">
        <v>299</v>
      </c>
      <c r="E42" s="6">
        <f t="shared" si="2"/>
        <v>3</v>
      </c>
      <c r="F42" s="9">
        <v>19</v>
      </c>
      <c r="G42" s="42">
        <v>1048</v>
      </c>
      <c r="H42" s="42">
        <v>1067</v>
      </c>
      <c r="I42" s="42">
        <v>36144</v>
      </c>
      <c r="J42" s="9">
        <v>1.4</v>
      </c>
      <c r="M42" s="43"/>
      <c r="N42" s="43"/>
      <c r="O42" s="9"/>
      <c r="P42" s="42"/>
      <c r="Q42" s="42"/>
      <c r="R42" s="42"/>
      <c r="S42" s="9"/>
    </row>
    <row r="43" spans="1:19">
      <c r="A43" s="43">
        <v>43978</v>
      </c>
      <c r="B43" s="9">
        <v>11</v>
      </c>
      <c r="C43" s="42">
        <v>5176</v>
      </c>
      <c r="D43" s="6">
        <v>296</v>
      </c>
      <c r="E43" s="6">
        <f t="shared" si="2"/>
        <v>4</v>
      </c>
      <c r="F43" s="9">
        <v>12</v>
      </c>
      <c r="G43" s="42">
        <v>1054</v>
      </c>
      <c r="H43" s="42">
        <v>1066</v>
      </c>
      <c r="I43" s="42">
        <v>35077</v>
      </c>
      <c r="J43" s="9">
        <v>1.2</v>
      </c>
      <c r="M43" s="43"/>
      <c r="N43" s="43"/>
      <c r="O43" s="9"/>
      <c r="P43" s="9"/>
      <c r="Q43" s="9"/>
      <c r="R43" s="42"/>
      <c r="S43" s="9"/>
    </row>
    <row r="44" spans="1:19">
      <c r="A44" s="43">
        <v>43977</v>
      </c>
      <c r="B44" s="9">
        <v>10</v>
      </c>
      <c r="C44" s="42">
        <v>5165</v>
      </c>
      <c r="D44" s="6">
        <v>292</v>
      </c>
      <c r="E44" s="6">
        <f t="shared" si="2"/>
        <v>4</v>
      </c>
      <c r="F44" s="9">
        <v>21</v>
      </c>
      <c r="G44" s="42">
        <v>1036</v>
      </c>
      <c r="H44" s="42">
        <v>1057</v>
      </c>
      <c r="I44" s="42">
        <v>34011</v>
      </c>
      <c r="J44" s="9">
        <v>1.1000000000000001</v>
      </c>
      <c r="M44" s="43"/>
      <c r="N44" s="43"/>
      <c r="O44" s="9"/>
      <c r="P44" s="9"/>
      <c r="Q44" s="9"/>
      <c r="R44" s="42"/>
      <c r="S44" s="9"/>
    </row>
    <row r="45" spans="1:19">
      <c r="A45" s="43">
        <v>43976</v>
      </c>
      <c r="B45" s="9">
        <v>8</v>
      </c>
      <c r="C45" s="42">
        <v>5155</v>
      </c>
      <c r="D45" s="6">
        <v>288</v>
      </c>
      <c r="E45" s="6">
        <f t="shared" ref="E43:E102" si="3">D45-D46</f>
        <v>8</v>
      </c>
      <c r="F45" s="9">
        <v>10</v>
      </c>
      <c r="G45" s="9">
        <v>910</v>
      </c>
      <c r="H45" s="9">
        <v>920</v>
      </c>
      <c r="I45" s="42">
        <v>32954</v>
      </c>
      <c r="J45" s="9">
        <v>1</v>
      </c>
      <c r="M45" s="43"/>
      <c r="N45" s="43"/>
      <c r="O45" s="9"/>
      <c r="P45" s="9"/>
      <c r="Q45" s="9"/>
      <c r="R45" s="42"/>
      <c r="S45" s="9"/>
    </row>
    <row r="46" spans="1:19">
      <c r="A46" s="43">
        <v>43975</v>
      </c>
      <c r="B46" s="9">
        <v>14</v>
      </c>
      <c r="C46" s="42">
        <v>5147</v>
      </c>
      <c r="D46" s="6">
        <v>280</v>
      </c>
      <c r="E46" s="6">
        <f t="shared" si="3"/>
        <v>9</v>
      </c>
      <c r="F46" s="9">
        <v>5</v>
      </c>
      <c r="G46" s="9">
        <v>354</v>
      </c>
      <c r="H46" s="9">
        <v>359</v>
      </c>
      <c r="I46" s="42">
        <v>32034</v>
      </c>
      <c r="J46" s="9">
        <v>1</v>
      </c>
      <c r="M46" s="43"/>
      <c r="N46" s="43"/>
      <c r="O46" s="9"/>
      <c r="P46" s="42"/>
      <c r="Q46" s="42"/>
      <c r="R46" s="42"/>
      <c r="S46" s="9"/>
    </row>
    <row r="47" spans="1:19">
      <c r="A47" s="43">
        <v>43974</v>
      </c>
      <c r="B47" s="9">
        <v>2</v>
      </c>
      <c r="C47" s="42">
        <v>5133</v>
      </c>
      <c r="D47" s="6">
        <v>271</v>
      </c>
      <c r="E47" s="6">
        <f t="shared" si="3"/>
        <v>8</v>
      </c>
      <c r="F47" s="9">
        <v>9</v>
      </c>
      <c r="G47" s="9">
        <v>536</v>
      </c>
      <c r="H47" s="9">
        <v>545</v>
      </c>
      <c r="I47" s="42">
        <v>31675</v>
      </c>
      <c r="J47" s="9">
        <v>0.9</v>
      </c>
      <c r="M47" s="43"/>
      <c r="N47" s="43"/>
      <c r="O47" s="9"/>
      <c r="P47" s="42"/>
      <c r="Q47" s="42"/>
      <c r="R47" s="42"/>
      <c r="S47" s="9"/>
    </row>
    <row r="48" spans="1:19">
      <c r="A48" s="43">
        <v>43973</v>
      </c>
      <c r="B48" s="9">
        <v>3</v>
      </c>
      <c r="C48" s="42">
        <v>5131</v>
      </c>
      <c r="D48" s="6">
        <v>263</v>
      </c>
      <c r="E48" s="6">
        <f t="shared" si="3"/>
        <v>7</v>
      </c>
      <c r="F48" s="9">
        <v>8</v>
      </c>
      <c r="G48" s="42">
        <v>1103</v>
      </c>
      <c r="H48" s="42">
        <v>1111</v>
      </c>
      <c r="I48" s="42">
        <v>31130</v>
      </c>
      <c r="J48" s="9">
        <v>0.8</v>
      </c>
      <c r="M48" s="43"/>
      <c r="N48" s="43"/>
      <c r="O48" s="9"/>
      <c r="P48" s="42"/>
      <c r="Q48" s="42"/>
      <c r="R48" s="42"/>
      <c r="S48" s="9"/>
    </row>
    <row r="49" spans="1:19">
      <c r="A49" s="43">
        <v>43972</v>
      </c>
      <c r="B49" s="9">
        <v>11</v>
      </c>
      <c r="C49" s="42">
        <v>5128</v>
      </c>
      <c r="D49" s="6">
        <v>256</v>
      </c>
      <c r="E49" s="6">
        <f t="shared" si="3"/>
        <v>9</v>
      </c>
      <c r="F49" s="9">
        <v>10</v>
      </c>
      <c r="G49" s="42">
        <v>1047</v>
      </c>
      <c r="H49" s="42">
        <v>1057</v>
      </c>
      <c r="I49" s="42">
        <v>30019</v>
      </c>
      <c r="J49" s="9">
        <v>0.8</v>
      </c>
      <c r="M49" s="43"/>
      <c r="N49" s="43"/>
      <c r="O49" s="9"/>
      <c r="P49" s="42"/>
      <c r="Q49" s="42"/>
      <c r="R49" s="42"/>
      <c r="S49" s="9"/>
    </row>
    <row r="50" spans="1:19">
      <c r="A50" s="43">
        <v>43971</v>
      </c>
      <c r="B50" s="9">
        <v>5</v>
      </c>
      <c r="C50" s="42">
        <v>5117</v>
      </c>
      <c r="D50" s="6">
        <v>247</v>
      </c>
      <c r="E50" s="6">
        <f t="shared" si="3"/>
        <v>3</v>
      </c>
      <c r="F50" s="9">
        <v>7</v>
      </c>
      <c r="G50" s="42">
        <v>1057</v>
      </c>
      <c r="H50" s="42">
        <v>1064</v>
      </c>
      <c r="I50" s="42">
        <v>28962</v>
      </c>
      <c r="J50" s="9">
        <v>0.8</v>
      </c>
      <c r="M50" s="43"/>
      <c r="N50" s="43"/>
      <c r="O50" s="9"/>
      <c r="P50" s="42"/>
      <c r="Q50" s="42"/>
      <c r="R50" s="42"/>
      <c r="S50" s="9"/>
    </row>
    <row r="51" spans="1:19">
      <c r="A51" s="43">
        <v>43970</v>
      </c>
      <c r="B51" s="9">
        <v>5</v>
      </c>
      <c r="C51" s="42">
        <v>5112</v>
      </c>
      <c r="D51" s="6">
        <v>244</v>
      </c>
      <c r="E51" s="6">
        <f t="shared" si="3"/>
        <v>3</v>
      </c>
      <c r="F51" s="9">
        <v>11</v>
      </c>
      <c r="G51" s="42">
        <v>1150</v>
      </c>
      <c r="H51" s="42">
        <v>1161</v>
      </c>
      <c r="I51" s="42">
        <v>27898</v>
      </c>
      <c r="J51" s="9">
        <v>0.8</v>
      </c>
      <c r="M51" s="43"/>
      <c r="N51" s="43"/>
      <c r="O51" s="9"/>
      <c r="P51" s="9"/>
      <c r="Q51" s="9"/>
      <c r="R51" s="42"/>
      <c r="S51" s="9"/>
    </row>
    <row r="52" spans="1:19">
      <c r="A52" s="43">
        <v>43969</v>
      </c>
      <c r="B52" s="9">
        <v>10</v>
      </c>
      <c r="C52" s="42">
        <v>5107</v>
      </c>
      <c r="D52" s="6">
        <v>241</v>
      </c>
      <c r="E52" s="6">
        <f t="shared" si="3"/>
        <v>4</v>
      </c>
      <c r="F52" s="9">
        <v>11</v>
      </c>
      <c r="G52" s="42">
        <v>1102</v>
      </c>
      <c r="H52" s="42">
        <v>1113</v>
      </c>
      <c r="I52" s="42">
        <v>26737</v>
      </c>
      <c r="J52" s="9">
        <v>0.9</v>
      </c>
      <c r="M52" s="43"/>
      <c r="N52" s="43"/>
      <c r="O52" s="9"/>
      <c r="P52" s="9"/>
      <c r="Q52" s="9"/>
      <c r="R52" s="42"/>
      <c r="S52" s="9"/>
    </row>
    <row r="53" spans="1:19">
      <c r="A53" s="43">
        <v>43968</v>
      </c>
      <c r="B53" s="9">
        <v>5</v>
      </c>
      <c r="C53" s="42">
        <v>5097</v>
      </c>
      <c r="D53" s="6">
        <v>237</v>
      </c>
      <c r="E53" s="6">
        <f t="shared" si="3"/>
        <v>7</v>
      </c>
      <c r="F53" s="9">
        <v>3</v>
      </c>
      <c r="G53" s="9">
        <v>411</v>
      </c>
      <c r="H53" s="9">
        <v>414</v>
      </c>
      <c r="I53" s="42">
        <v>25624</v>
      </c>
      <c r="J53" s="9">
        <v>1</v>
      </c>
      <c r="M53" s="43"/>
      <c r="N53" s="43"/>
      <c r="O53" s="9"/>
      <c r="P53" s="42"/>
      <c r="Q53" s="42"/>
      <c r="R53" s="42"/>
      <c r="S53" s="9"/>
    </row>
    <row r="54" spans="1:19">
      <c r="A54" s="43">
        <v>43967</v>
      </c>
      <c r="B54" s="9">
        <v>14</v>
      </c>
      <c r="C54" s="42">
        <v>5092</v>
      </c>
      <c r="D54" s="6">
        <v>230</v>
      </c>
      <c r="E54" s="6">
        <f t="shared" si="3"/>
        <v>11</v>
      </c>
      <c r="F54" s="9">
        <v>5</v>
      </c>
      <c r="G54" s="9">
        <v>826</v>
      </c>
      <c r="H54" s="9">
        <v>831</v>
      </c>
      <c r="I54" s="42">
        <v>25210</v>
      </c>
      <c r="J54" s="9">
        <v>1.2</v>
      </c>
      <c r="M54" s="43"/>
      <c r="N54" s="43"/>
      <c r="O54" s="9"/>
      <c r="P54" s="42"/>
      <c r="Q54" s="42"/>
      <c r="R54" s="42"/>
      <c r="S54" s="9"/>
    </row>
    <row r="55" spans="1:19">
      <c r="A55" s="43">
        <v>43966</v>
      </c>
      <c r="B55" s="9">
        <v>9</v>
      </c>
      <c r="C55" s="42">
        <v>5078</v>
      </c>
      <c r="D55" s="6">
        <v>219</v>
      </c>
      <c r="E55" s="6">
        <f t="shared" si="3"/>
        <v>7</v>
      </c>
      <c r="F55" s="9">
        <v>9</v>
      </c>
      <c r="G55" s="42">
        <v>1305</v>
      </c>
      <c r="H55" s="42">
        <v>1314</v>
      </c>
      <c r="I55" s="42">
        <v>24379</v>
      </c>
      <c r="J55" s="9">
        <v>1.4</v>
      </c>
      <c r="M55" s="43"/>
      <c r="N55" s="43"/>
      <c r="O55" s="9"/>
      <c r="P55" s="42"/>
      <c r="Q55" s="42"/>
      <c r="R55" s="42"/>
      <c r="S55" s="9"/>
    </row>
    <row r="56" spans="1:19">
      <c r="A56" s="43">
        <v>43965</v>
      </c>
      <c r="B56" s="9">
        <v>30</v>
      </c>
      <c r="C56" s="42">
        <v>5069</v>
      </c>
      <c r="D56" s="6">
        <v>212</v>
      </c>
      <c r="E56" s="6">
        <f t="shared" si="3"/>
        <v>9</v>
      </c>
      <c r="F56" s="9">
        <v>15</v>
      </c>
      <c r="G56" s="42">
        <v>1459</v>
      </c>
      <c r="H56" s="42">
        <v>1474</v>
      </c>
      <c r="I56" s="42">
        <v>23065</v>
      </c>
      <c r="J56" s="9">
        <v>1.6</v>
      </c>
      <c r="M56" s="43"/>
      <c r="N56" s="43"/>
      <c r="O56" s="9"/>
      <c r="P56" s="42"/>
      <c r="Q56" s="42"/>
      <c r="R56" s="42"/>
      <c r="S56" s="9"/>
    </row>
    <row r="57" spans="1:19">
      <c r="A57" s="43">
        <v>43964</v>
      </c>
      <c r="B57" s="9">
        <v>10</v>
      </c>
      <c r="C57" s="42">
        <v>5039</v>
      </c>
      <c r="D57" s="6">
        <v>203</v>
      </c>
      <c r="E57" s="6">
        <f t="shared" si="3"/>
        <v>7</v>
      </c>
      <c r="F57" s="9">
        <v>10</v>
      </c>
      <c r="G57" s="42">
        <v>1351</v>
      </c>
      <c r="H57" s="42">
        <v>1361</v>
      </c>
      <c r="I57" s="42">
        <v>21591</v>
      </c>
      <c r="J57" s="9">
        <v>1.8</v>
      </c>
      <c r="M57" s="43"/>
      <c r="N57" s="43"/>
      <c r="O57" s="9"/>
      <c r="P57" s="42"/>
      <c r="Q57" s="42"/>
      <c r="R57" s="42"/>
      <c r="S57" s="9"/>
    </row>
    <row r="58" spans="1:19">
      <c r="A58" s="43">
        <v>43963</v>
      </c>
      <c r="B58" s="9">
        <v>27</v>
      </c>
      <c r="C58" s="42">
        <v>5029</v>
      </c>
      <c r="D58" s="6">
        <v>196</v>
      </c>
      <c r="E58" s="6">
        <f t="shared" si="3"/>
        <v>7</v>
      </c>
      <c r="F58" s="9">
        <v>15</v>
      </c>
      <c r="G58" s="42">
        <v>1404</v>
      </c>
      <c r="H58" s="42">
        <v>1419</v>
      </c>
      <c r="I58" s="42">
        <v>20230</v>
      </c>
      <c r="J58" s="9">
        <v>2.1</v>
      </c>
      <c r="M58" s="43"/>
      <c r="N58" s="43"/>
      <c r="O58" s="9"/>
      <c r="P58" s="9"/>
      <c r="Q58" s="9"/>
      <c r="R58" s="42"/>
      <c r="S58" s="9"/>
    </row>
    <row r="59" spans="1:19">
      <c r="A59" s="43">
        <v>43962</v>
      </c>
      <c r="B59" s="9">
        <v>15</v>
      </c>
      <c r="C59" s="42">
        <v>5002</v>
      </c>
      <c r="D59" s="6">
        <v>189</v>
      </c>
      <c r="E59" s="6">
        <f t="shared" si="3"/>
        <v>9</v>
      </c>
      <c r="F59" s="9">
        <v>25</v>
      </c>
      <c r="G59" s="42">
        <v>1167</v>
      </c>
      <c r="H59" s="42">
        <v>1192</v>
      </c>
      <c r="I59" s="42">
        <v>18811</v>
      </c>
      <c r="J59" s="9">
        <v>2.5</v>
      </c>
      <c r="M59" s="43"/>
      <c r="N59" s="43"/>
      <c r="O59" s="9"/>
      <c r="P59" s="9"/>
      <c r="Q59" s="9"/>
      <c r="R59" s="42"/>
      <c r="S59" s="9"/>
    </row>
    <row r="60" spans="1:19">
      <c r="A60" s="43">
        <v>43961</v>
      </c>
      <c r="B60" s="9">
        <v>22</v>
      </c>
      <c r="C60" s="42">
        <v>4987</v>
      </c>
      <c r="D60" s="6">
        <v>180</v>
      </c>
      <c r="E60" s="6">
        <f t="shared" si="3"/>
        <v>0</v>
      </c>
      <c r="F60" s="9">
        <v>19</v>
      </c>
      <c r="G60" s="9">
        <v>609</v>
      </c>
      <c r="H60" s="9">
        <v>628</v>
      </c>
      <c r="I60" s="42">
        <v>17619</v>
      </c>
      <c r="J60" s="9">
        <v>2.6</v>
      </c>
      <c r="M60" s="43"/>
      <c r="N60" s="43"/>
      <c r="O60" s="9"/>
      <c r="P60" s="42"/>
      <c r="Q60" s="42"/>
      <c r="R60" s="42"/>
      <c r="S60" s="9"/>
    </row>
    <row r="61" spans="1:19">
      <c r="A61" s="43">
        <v>43960</v>
      </c>
      <c r="B61" s="9">
        <v>36</v>
      </c>
      <c r="C61" s="42">
        <v>4965</v>
      </c>
      <c r="D61" s="6">
        <v>180</v>
      </c>
      <c r="E61" s="6">
        <f t="shared" si="3"/>
        <v>9</v>
      </c>
      <c r="F61" s="9">
        <v>28</v>
      </c>
      <c r="G61" s="9">
        <v>936</v>
      </c>
      <c r="H61" s="9">
        <v>964</v>
      </c>
      <c r="I61" s="42">
        <v>16991</v>
      </c>
      <c r="J61" s="9">
        <v>3</v>
      </c>
      <c r="M61" s="43"/>
      <c r="N61" s="43"/>
      <c r="O61" s="9"/>
      <c r="P61" s="42"/>
      <c r="Q61" s="42"/>
      <c r="R61" s="42"/>
      <c r="S61" s="9"/>
    </row>
    <row r="62" spans="1:19">
      <c r="A62" s="43">
        <v>43959</v>
      </c>
      <c r="B62" s="9">
        <v>39</v>
      </c>
      <c r="C62" s="42">
        <v>4929</v>
      </c>
      <c r="D62" s="6">
        <v>171</v>
      </c>
      <c r="E62" s="6">
        <f t="shared" si="3"/>
        <v>11</v>
      </c>
      <c r="F62" s="9">
        <v>20</v>
      </c>
      <c r="G62" s="42">
        <v>1203</v>
      </c>
      <c r="H62" s="42">
        <v>1223</v>
      </c>
      <c r="I62" s="42">
        <v>16027</v>
      </c>
      <c r="J62" s="9">
        <v>3.3</v>
      </c>
      <c r="M62" s="43"/>
      <c r="N62" s="43"/>
      <c r="O62" s="9"/>
      <c r="P62" s="9"/>
      <c r="Q62" s="9"/>
      <c r="R62" s="42"/>
      <c r="S62" s="9"/>
    </row>
    <row r="63" spans="1:19">
      <c r="A63" s="43">
        <v>43958</v>
      </c>
      <c r="B63" s="9">
        <v>23</v>
      </c>
      <c r="C63" s="42">
        <v>4890</v>
      </c>
      <c r="D63" s="6">
        <v>160</v>
      </c>
      <c r="E63" s="6">
        <f t="shared" si="3"/>
        <v>5</v>
      </c>
      <c r="F63" s="9">
        <v>25</v>
      </c>
      <c r="G63" s="42">
        <v>1106</v>
      </c>
      <c r="H63" s="42">
        <v>1131</v>
      </c>
      <c r="I63" s="42">
        <v>14804</v>
      </c>
      <c r="J63" s="9">
        <v>4.3</v>
      </c>
      <c r="M63" s="43"/>
      <c r="N63" s="43"/>
      <c r="O63" s="9"/>
      <c r="P63" s="9"/>
      <c r="Q63" s="9"/>
      <c r="R63" s="42"/>
      <c r="S63" s="9"/>
    </row>
    <row r="64" spans="1:19">
      <c r="A64" s="43">
        <v>43957</v>
      </c>
      <c r="B64" s="9">
        <v>37</v>
      </c>
      <c r="C64" s="42">
        <v>4867</v>
      </c>
      <c r="D64" s="6">
        <v>155</v>
      </c>
      <c r="E64" s="6">
        <f t="shared" si="3"/>
        <v>5</v>
      </c>
      <c r="F64" s="9">
        <v>7</v>
      </c>
      <c r="G64" s="9">
        <v>98</v>
      </c>
      <c r="H64" s="9">
        <v>105</v>
      </c>
      <c r="I64" s="42">
        <v>13673</v>
      </c>
      <c r="J64" s="9">
        <v>6.6</v>
      </c>
      <c r="M64" s="43"/>
      <c r="N64" s="43"/>
      <c r="O64" s="9"/>
      <c r="P64" s="9"/>
      <c r="Q64" s="9"/>
      <c r="R64" s="42"/>
      <c r="S64" s="9"/>
    </row>
    <row r="65" spans="1:19">
      <c r="A65" s="43">
        <v>43956</v>
      </c>
      <c r="B65" s="9">
        <v>57</v>
      </c>
      <c r="C65" s="42">
        <v>4830</v>
      </c>
      <c r="D65" s="6">
        <v>150</v>
      </c>
      <c r="E65" s="6">
        <f t="shared" si="3"/>
        <v>0</v>
      </c>
      <c r="F65" s="9">
        <v>9</v>
      </c>
      <c r="G65" s="9">
        <v>135</v>
      </c>
      <c r="H65" s="9">
        <v>144</v>
      </c>
      <c r="I65" s="42">
        <v>13568</v>
      </c>
      <c r="J65" s="9">
        <v>7.3</v>
      </c>
      <c r="M65" s="43"/>
      <c r="N65" s="43"/>
      <c r="O65" s="9"/>
      <c r="P65" s="9"/>
      <c r="Q65" s="9"/>
      <c r="R65" s="42"/>
      <c r="S65" s="9"/>
    </row>
    <row r="66" spans="1:19">
      <c r="A66" s="43">
        <v>43955</v>
      </c>
      <c r="B66" s="9">
        <v>87</v>
      </c>
      <c r="C66" s="42">
        <v>4773</v>
      </c>
      <c r="D66" s="6">
        <v>150</v>
      </c>
      <c r="E66" s="6">
        <f t="shared" si="3"/>
        <v>5</v>
      </c>
      <c r="F66" s="9">
        <v>7</v>
      </c>
      <c r="G66" s="9">
        <v>260</v>
      </c>
      <c r="H66" s="9">
        <v>267</v>
      </c>
      <c r="I66" s="42">
        <v>13424</v>
      </c>
      <c r="J66" s="9">
        <v>7.1</v>
      </c>
      <c r="M66" s="43"/>
      <c r="N66" s="43"/>
      <c r="O66" s="9"/>
      <c r="P66" s="9"/>
      <c r="Q66" s="9"/>
      <c r="R66" s="42"/>
      <c r="S66" s="9"/>
    </row>
    <row r="67" spans="1:19">
      <c r="A67" s="43">
        <v>43954</v>
      </c>
      <c r="B67" s="9">
        <v>93</v>
      </c>
      <c r="C67" s="42">
        <v>4686</v>
      </c>
      <c r="D67" s="6">
        <v>145</v>
      </c>
      <c r="E67" s="6">
        <f t="shared" si="3"/>
        <v>4</v>
      </c>
      <c r="F67" s="9">
        <v>32</v>
      </c>
      <c r="G67" s="9">
        <v>446</v>
      </c>
      <c r="H67" s="9">
        <v>478</v>
      </c>
      <c r="I67" s="42">
        <v>13157</v>
      </c>
      <c r="J67" s="9">
        <v>8</v>
      </c>
      <c r="M67" s="43"/>
      <c r="N67" s="43"/>
      <c r="O67" s="9"/>
      <c r="P67" s="9"/>
      <c r="Q67" s="9"/>
      <c r="R67" s="42"/>
      <c r="S67" s="9"/>
    </row>
    <row r="68" spans="1:19">
      <c r="A68" s="43">
        <v>43953</v>
      </c>
      <c r="B68" s="9">
        <v>154</v>
      </c>
      <c r="C68" s="42">
        <v>4593</v>
      </c>
      <c r="D68" s="6">
        <v>141</v>
      </c>
      <c r="E68" s="6">
        <f t="shared" si="3"/>
        <v>15</v>
      </c>
      <c r="F68" s="9">
        <v>19</v>
      </c>
      <c r="G68" s="9">
        <v>280</v>
      </c>
      <c r="H68" s="9">
        <v>299</v>
      </c>
      <c r="I68" s="42">
        <v>12679</v>
      </c>
      <c r="J68" s="9">
        <v>8.8000000000000007</v>
      </c>
      <c r="M68" s="43"/>
      <c r="N68" s="43"/>
      <c r="O68" s="9"/>
      <c r="P68" s="9"/>
      <c r="Q68" s="9"/>
      <c r="R68" s="42"/>
      <c r="S68" s="9"/>
    </row>
    <row r="69" spans="1:19">
      <c r="A69" s="43">
        <v>43952</v>
      </c>
      <c r="B69" s="9">
        <v>165</v>
      </c>
      <c r="C69" s="42">
        <v>4439</v>
      </c>
      <c r="D69" s="6">
        <v>126</v>
      </c>
      <c r="E69" s="6">
        <f t="shared" si="3"/>
        <v>6</v>
      </c>
      <c r="F69" s="9">
        <v>18</v>
      </c>
      <c r="G69" s="9">
        <v>289</v>
      </c>
      <c r="H69" s="9">
        <v>307</v>
      </c>
      <c r="I69" s="42">
        <v>12380</v>
      </c>
      <c r="J69" s="9">
        <v>10</v>
      </c>
      <c r="M69" s="43"/>
      <c r="N69" s="43"/>
      <c r="O69" s="9"/>
      <c r="P69" s="9"/>
      <c r="Q69" s="9"/>
      <c r="R69" s="42"/>
      <c r="S69" s="9"/>
    </row>
    <row r="70" spans="1:19">
      <c r="A70" s="43">
        <v>43951</v>
      </c>
      <c r="B70" s="9">
        <v>59</v>
      </c>
      <c r="C70" s="42">
        <v>4274</v>
      </c>
      <c r="D70" s="6">
        <v>120</v>
      </c>
      <c r="E70" s="6">
        <f t="shared" si="3"/>
        <v>3</v>
      </c>
      <c r="F70" s="9">
        <v>46</v>
      </c>
      <c r="G70" s="9">
        <v>454</v>
      </c>
      <c r="H70" s="9">
        <v>500</v>
      </c>
      <c r="I70" s="42">
        <v>12073</v>
      </c>
      <c r="J70" s="9">
        <v>11</v>
      </c>
      <c r="M70" s="43"/>
      <c r="N70" s="43"/>
      <c r="O70" s="9"/>
      <c r="P70" s="9"/>
      <c r="Q70" s="9"/>
      <c r="R70" s="42"/>
      <c r="S70" s="9"/>
    </row>
    <row r="71" spans="1:19">
      <c r="A71" s="43">
        <v>43950</v>
      </c>
      <c r="B71" s="9">
        <v>47</v>
      </c>
      <c r="C71" s="42">
        <v>4215</v>
      </c>
      <c r="D71" s="6">
        <v>117</v>
      </c>
      <c r="E71" s="6">
        <f t="shared" si="3"/>
        <v>9</v>
      </c>
      <c r="F71" s="9">
        <v>32</v>
      </c>
      <c r="G71" s="9">
        <v>204</v>
      </c>
      <c r="H71" s="9">
        <v>236</v>
      </c>
      <c r="I71" s="42">
        <v>11573</v>
      </c>
      <c r="J71" s="9">
        <v>12.4</v>
      </c>
      <c r="M71" s="43"/>
      <c r="N71" s="43"/>
      <c r="O71" s="9"/>
      <c r="P71" s="9"/>
      <c r="Q71" s="9"/>
      <c r="R71" s="42"/>
      <c r="S71" s="9"/>
    </row>
    <row r="72" spans="1:19">
      <c r="A72" s="43">
        <v>43949</v>
      </c>
      <c r="B72" s="9">
        <v>113</v>
      </c>
      <c r="C72" s="42">
        <v>4168</v>
      </c>
      <c r="D72" s="6">
        <v>108</v>
      </c>
      <c r="E72" s="6">
        <f t="shared" si="3"/>
        <v>2</v>
      </c>
      <c r="F72" s="9">
        <v>4</v>
      </c>
      <c r="G72" s="9">
        <v>123</v>
      </c>
      <c r="H72" s="9">
        <v>127</v>
      </c>
      <c r="I72" s="42">
        <v>11337</v>
      </c>
      <c r="J72" s="9">
        <v>12.6</v>
      </c>
      <c r="M72" s="43"/>
      <c r="N72" s="43"/>
      <c r="O72" s="9"/>
      <c r="P72" s="9"/>
      <c r="Q72" s="9"/>
      <c r="R72" s="42"/>
      <c r="S72" s="9"/>
    </row>
    <row r="73" spans="1:19">
      <c r="A73" s="43">
        <v>43948</v>
      </c>
      <c r="B73" s="9">
        <v>41</v>
      </c>
      <c r="C73" s="42">
        <v>4055</v>
      </c>
      <c r="D73" s="6">
        <v>106</v>
      </c>
      <c r="E73" s="6">
        <f t="shared" si="3"/>
        <v>6</v>
      </c>
      <c r="F73" s="9">
        <v>28</v>
      </c>
      <c r="G73" s="9">
        <v>270</v>
      </c>
      <c r="H73" s="9">
        <v>298</v>
      </c>
      <c r="I73" s="42">
        <v>11210</v>
      </c>
      <c r="J73" s="9">
        <v>13.4</v>
      </c>
      <c r="M73" s="43"/>
      <c r="N73" s="43"/>
      <c r="O73" s="9"/>
      <c r="P73" s="9"/>
      <c r="Q73" s="9"/>
      <c r="R73" s="42"/>
      <c r="S73" s="9"/>
    </row>
    <row r="74" spans="1:19">
      <c r="A74" s="43">
        <v>43947</v>
      </c>
      <c r="B74" s="9">
        <v>82</v>
      </c>
      <c r="C74" s="42">
        <v>4014</v>
      </c>
      <c r="D74" s="6">
        <v>100</v>
      </c>
      <c r="E74" s="6">
        <f t="shared" si="3"/>
        <v>0</v>
      </c>
      <c r="F74" s="9">
        <v>35</v>
      </c>
      <c r="G74" s="9">
        <v>278</v>
      </c>
      <c r="H74" s="9">
        <v>313</v>
      </c>
      <c r="I74" s="42">
        <v>10912</v>
      </c>
      <c r="J74" s="9">
        <v>14.8</v>
      </c>
      <c r="M74" s="43"/>
      <c r="N74" s="43"/>
      <c r="O74" s="9"/>
      <c r="P74" s="9"/>
      <c r="Q74" s="9"/>
      <c r="R74" s="42"/>
      <c r="S74" s="9"/>
    </row>
    <row r="75" spans="1:19">
      <c r="A75" s="43">
        <v>43946</v>
      </c>
      <c r="B75" s="9">
        <v>119</v>
      </c>
      <c r="C75" s="42">
        <v>3932</v>
      </c>
      <c r="D75" s="6">
        <v>100</v>
      </c>
      <c r="E75" s="6">
        <f t="shared" si="3"/>
        <v>7</v>
      </c>
      <c r="F75" s="9">
        <v>47</v>
      </c>
      <c r="G75" s="9">
        <v>270</v>
      </c>
      <c r="H75" s="9">
        <v>317</v>
      </c>
      <c r="I75" s="42">
        <v>10599</v>
      </c>
      <c r="J75" s="9">
        <v>16</v>
      </c>
      <c r="M75" s="43"/>
      <c r="N75" s="43"/>
      <c r="O75" s="9"/>
      <c r="P75" s="9"/>
      <c r="Q75" s="9"/>
      <c r="R75" s="42"/>
      <c r="S75" s="9"/>
    </row>
    <row r="76" spans="1:19">
      <c r="A76" s="43">
        <v>43945</v>
      </c>
      <c r="B76" s="9">
        <v>170</v>
      </c>
      <c r="C76" s="42">
        <v>3813</v>
      </c>
      <c r="D76" s="6">
        <v>93</v>
      </c>
      <c r="E76" s="6">
        <f t="shared" si="3"/>
        <v>6</v>
      </c>
      <c r="F76" s="9">
        <v>40</v>
      </c>
      <c r="G76" s="9">
        <v>280</v>
      </c>
      <c r="H76" s="9">
        <v>320</v>
      </c>
      <c r="I76" s="42">
        <v>10282</v>
      </c>
      <c r="J76" s="9">
        <v>17</v>
      </c>
      <c r="M76" s="43"/>
      <c r="N76" s="43"/>
      <c r="O76" s="9"/>
      <c r="P76" s="9"/>
      <c r="Q76" s="9"/>
      <c r="R76" s="42"/>
      <c r="S76" s="9"/>
    </row>
    <row r="77" spans="1:19">
      <c r="A77" s="43">
        <v>43944</v>
      </c>
      <c r="B77" s="9">
        <v>134</v>
      </c>
      <c r="C77" s="42">
        <v>3643</v>
      </c>
      <c r="D77" s="6">
        <v>87</v>
      </c>
      <c r="E77" s="6">
        <f t="shared" si="3"/>
        <v>6</v>
      </c>
      <c r="F77" s="9">
        <v>75</v>
      </c>
      <c r="G77" s="9">
        <v>417</v>
      </c>
      <c r="H77" s="9">
        <v>492</v>
      </c>
      <c r="I77" s="42">
        <v>9962</v>
      </c>
      <c r="J77" s="9">
        <v>18.899999999999999</v>
      </c>
      <c r="M77" s="43"/>
      <c r="N77" s="43"/>
      <c r="O77" s="9"/>
      <c r="P77" s="9"/>
      <c r="Q77" s="9"/>
      <c r="R77" s="42"/>
      <c r="S77" s="9"/>
    </row>
    <row r="78" spans="1:19">
      <c r="A78" s="43">
        <v>43943</v>
      </c>
      <c r="B78" s="9">
        <v>123</v>
      </c>
      <c r="C78" s="42">
        <v>3509</v>
      </c>
      <c r="D78" s="6">
        <v>81</v>
      </c>
      <c r="E78" s="6">
        <f t="shared" si="3"/>
        <v>4</v>
      </c>
      <c r="F78" s="9">
        <v>40</v>
      </c>
      <c r="G78" s="9">
        <v>221</v>
      </c>
      <c r="H78" s="9">
        <v>261</v>
      </c>
      <c r="I78" s="42">
        <v>9470</v>
      </c>
      <c r="J78" s="9">
        <v>21.5</v>
      </c>
      <c r="M78" s="43"/>
      <c r="N78" s="43"/>
      <c r="O78" s="9"/>
      <c r="P78" s="9"/>
      <c r="Q78" s="9"/>
      <c r="R78" s="42"/>
      <c r="S78" s="9"/>
    </row>
    <row r="79" spans="1:19">
      <c r="A79" s="43">
        <v>43942</v>
      </c>
      <c r="B79" s="9">
        <v>123</v>
      </c>
      <c r="C79" s="42">
        <v>3386</v>
      </c>
      <c r="D79" s="6">
        <v>77</v>
      </c>
      <c r="E79" s="6">
        <f t="shared" si="3"/>
        <v>0</v>
      </c>
      <c r="F79" s="9">
        <v>25</v>
      </c>
      <c r="G79" s="9">
        <v>142</v>
      </c>
      <c r="H79" s="9">
        <v>167</v>
      </c>
      <c r="I79" s="42">
        <v>9209</v>
      </c>
      <c r="J79" s="9">
        <v>22.2</v>
      </c>
      <c r="M79" s="43"/>
      <c r="N79" s="43"/>
      <c r="O79" s="9"/>
      <c r="P79" s="9"/>
      <c r="Q79" s="9"/>
      <c r="R79" s="42"/>
      <c r="S79" s="9"/>
    </row>
    <row r="80" spans="1:19">
      <c r="A80" s="43">
        <v>43941</v>
      </c>
      <c r="B80" s="9">
        <v>101</v>
      </c>
      <c r="C80" s="42">
        <v>3263</v>
      </c>
      <c r="D80" s="6">
        <v>77</v>
      </c>
      <c r="E80" s="6">
        <f t="shared" si="3"/>
        <v>6</v>
      </c>
      <c r="F80" s="9">
        <v>59</v>
      </c>
      <c r="G80" s="9">
        <v>237</v>
      </c>
      <c r="H80" s="9">
        <v>296</v>
      </c>
      <c r="I80" s="42">
        <v>9042</v>
      </c>
      <c r="J80" s="9">
        <v>23.1</v>
      </c>
      <c r="M80" s="43"/>
      <c r="N80" s="43"/>
      <c r="O80" s="9"/>
      <c r="P80" s="9"/>
      <c r="Q80" s="9"/>
      <c r="R80" s="42"/>
      <c r="S80" s="9"/>
    </row>
    <row r="81" spans="1:19">
      <c r="A81" s="43">
        <v>43940</v>
      </c>
      <c r="B81" s="9">
        <v>109</v>
      </c>
      <c r="C81" s="42">
        <v>3162</v>
      </c>
      <c r="D81" s="6">
        <v>71</v>
      </c>
      <c r="E81" s="6">
        <f t="shared" si="3"/>
        <v>3</v>
      </c>
      <c r="F81" s="9">
        <v>60</v>
      </c>
      <c r="G81" s="9">
        <v>244</v>
      </c>
      <c r="H81" s="9">
        <v>304</v>
      </c>
      <c r="I81" s="42">
        <v>8746</v>
      </c>
      <c r="J81" s="9">
        <v>24.4</v>
      </c>
      <c r="M81" s="43"/>
      <c r="N81" s="43"/>
      <c r="O81" s="9"/>
      <c r="P81" s="9"/>
      <c r="Q81" s="9"/>
      <c r="R81" s="42"/>
      <c r="S81" s="9"/>
    </row>
    <row r="82" spans="1:19">
      <c r="A82" s="43">
        <v>43939</v>
      </c>
      <c r="B82" s="9">
        <v>186</v>
      </c>
      <c r="C82" s="42">
        <v>3053</v>
      </c>
      <c r="D82" s="6">
        <v>68</v>
      </c>
      <c r="E82" s="6">
        <f t="shared" si="3"/>
        <v>5</v>
      </c>
      <c r="F82" s="9">
        <v>75</v>
      </c>
      <c r="G82" s="9">
        <v>284</v>
      </c>
      <c r="H82" s="9">
        <v>359</v>
      </c>
      <c r="I82" s="42">
        <v>8442</v>
      </c>
      <c r="J82" s="9">
        <v>24.7</v>
      </c>
      <c r="M82" s="43"/>
      <c r="N82" s="43"/>
      <c r="O82" s="9"/>
      <c r="P82" s="9"/>
      <c r="Q82" s="9"/>
      <c r="R82" s="42"/>
      <c r="S82" s="9"/>
    </row>
    <row r="83" spans="1:19">
      <c r="A83" s="43">
        <v>43938</v>
      </c>
      <c r="B83" s="9">
        <v>206</v>
      </c>
      <c r="C83" s="42">
        <v>2867</v>
      </c>
      <c r="D83" s="6">
        <v>63</v>
      </c>
      <c r="E83" s="6">
        <f t="shared" si="3"/>
        <v>7</v>
      </c>
      <c r="F83" s="9">
        <v>84</v>
      </c>
      <c r="G83" s="9">
        <v>245</v>
      </c>
      <c r="H83" s="9">
        <v>329</v>
      </c>
      <c r="I83" s="42">
        <v>8083</v>
      </c>
      <c r="J83" s="9">
        <v>27.3</v>
      </c>
      <c r="M83" s="43"/>
      <c r="N83" s="43"/>
      <c r="O83" s="9"/>
      <c r="P83" s="9"/>
      <c r="Q83" s="9"/>
      <c r="R83" s="42"/>
      <c r="S83" s="9"/>
    </row>
    <row r="84" spans="1:19">
      <c r="A84" s="43">
        <v>43937</v>
      </c>
      <c r="B84" s="9">
        <v>151</v>
      </c>
      <c r="C84" s="42">
        <v>2661</v>
      </c>
      <c r="D84" s="6">
        <v>56</v>
      </c>
      <c r="E84" s="6">
        <f t="shared" si="3"/>
        <v>3</v>
      </c>
      <c r="F84" s="9">
        <v>136</v>
      </c>
      <c r="G84" s="9">
        <v>374</v>
      </c>
      <c r="H84" s="9">
        <v>510</v>
      </c>
      <c r="I84" s="42">
        <v>7754</v>
      </c>
      <c r="J84" s="9">
        <v>29.8</v>
      </c>
      <c r="M84" s="43"/>
      <c r="N84" s="43"/>
      <c r="O84" s="9"/>
      <c r="P84" s="9"/>
      <c r="Q84" s="9"/>
      <c r="R84" s="42"/>
      <c r="S84" s="9"/>
    </row>
    <row r="85" spans="1:19">
      <c r="A85" s="43">
        <v>43936</v>
      </c>
      <c r="B85" s="9">
        <v>127</v>
      </c>
      <c r="C85" s="42">
        <v>2510</v>
      </c>
      <c r="D85" s="6">
        <v>53</v>
      </c>
      <c r="E85" s="6">
        <f t="shared" si="3"/>
        <v>6</v>
      </c>
      <c r="F85" s="9">
        <v>33</v>
      </c>
      <c r="G85" s="9">
        <v>127</v>
      </c>
      <c r="H85" s="9">
        <v>160</v>
      </c>
      <c r="I85" s="42">
        <v>7244</v>
      </c>
      <c r="J85" s="9">
        <v>30.1</v>
      </c>
      <c r="M85" s="43"/>
      <c r="N85" s="43"/>
      <c r="O85" s="9"/>
      <c r="P85" s="9"/>
      <c r="Q85" s="9"/>
      <c r="R85" s="42"/>
      <c r="S85" s="9"/>
    </row>
    <row r="86" spans="1:19">
      <c r="A86" s="43">
        <v>43935</v>
      </c>
      <c r="B86" s="9">
        <v>159</v>
      </c>
      <c r="C86" s="42">
        <v>2383</v>
      </c>
      <c r="D86" s="6">
        <v>47</v>
      </c>
      <c r="E86" s="6">
        <f t="shared" si="3"/>
        <v>5</v>
      </c>
      <c r="F86" s="9">
        <v>26</v>
      </c>
      <c r="G86" s="9">
        <v>65</v>
      </c>
      <c r="H86" s="9">
        <v>91</v>
      </c>
      <c r="I86" s="42">
        <v>7084</v>
      </c>
      <c r="J86" s="9">
        <v>31.6</v>
      </c>
      <c r="M86" s="43"/>
      <c r="N86" s="43"/>
      <c r="O86" s="9"/>
      <c r="P86" s="9"/>
      <c r="Q86" s="9"/>
      <c r="R86" s="42"/>
      <c r="S86" s="9"/>
    </row>
    <row r="87" spans="1:19">
      <c r="A87" s="43">
        <v>43934</v>
      </c>
      <c r="B87" s="9">
        <v>100</v>
      </c>
      <c r="C87" s="42">
        <v>2224</v>
      </c>
      <c r="D87" s="6">
        <v>42</v>
      </c>
      <c r="E87" s="6">
        <f t="shared" si="3"/>
        <v>0</v>
      </c>
      <c r="F87" s="9">
        <v>74</v>
      </c>
      <c r="G87" s="9">
        <v>176</v>
      </c>
      <c r="H87" s="9">
        <v>250</v>
      </c>
      <c r="I87" s="42">
        <v>6993</v>
      </c>
      <c r="J87" s="9">
        <v>30.5</v>
      </c>
      <c r="M87" s="43"/>
      <c r="N87" s="43"/>
      <c r="O87" s="9"/>
      <c r="P87" s="9"/>
      <c r="Q87" s="9"/>
      <c r="R87" s="42"/>
      <c r="S87" s="9"/>
    </row>
    <row r="88" spans="1:19">
      <c r="A88" s="43">
        <v>43933</v>
      </c>
      <c r="B88" s="9">
        <v>174</v>
      </c>
      <c r="C88" s="42">
        <v>2124</v>
      </c>
      <c r="D88" s="6">
        <v>42</v>
      </c>
      <c r="E88" s="6">
        <f t="shared" si="3"/>
        <v>2</v>
      </c>
      <c r="F88" s="9">
        <v>6</v>
      </c>
      <c r="G88" s="9">
        <v>51</v>
      </c>
      <c r="H88" s="9">
        <v>57</v>
      </c>
      <c r="I88" s="42">
        <v>6743</v>
      </c>
      <c r="J88" s="9">
        <v>29.3</v>
      </c>
      <c r="M88" s="43"/>
      <c r="N88" s="43"/>
      <c r="O88" s="9"/>
      <c r="P88" s="9"/>
      <c r="Q88" s="9"/>
      <c r="R88" s="42"/>
      <c r="S88" s="9"/>
    </row>
    <row r="89" spans="1:19">
      <c r="A89" s="43">
        <v>43932</v>
      </c>
      <c r="B89" s="9">
        <v>198</v>
      </c>
      <c r="C89" s="42">
        <v>1950</v>
      </c>
      <c r="D89" s="6">
        <v>40</v>
      </c>
      <c r="E89" s="6">
        <f t="shared" si="3"/>
        <v>0</v>
      </c>
      <c r="F89" s="9">
        <v>159</v>
      </c>
      <c r="G89" s="9">
        <v>344</v>
      </c>
      <c r="H89" s="9">
        <v>503</v>
      </c>
      <c r="I89" s="42">
        <v>6686</v>
      </c>
      <c r="J89" s="9">
        <v>31.7</v>
      </c>
      <c r="M89" s="43"/>
      <c r="N89" s="43"/>
      <c r="O89" s="9"/>
      <c r="P89" s="9"/>
      <c r="Q89" s="9"/>
      <c r="R89" s="42"/>
      <c r="S89" s="9"/>
    </row>
    <row r="90" spans="1:19">
      <c r="A90" s="43">
        <v>43931</v>
      </c>
      <c r="B90" s="9">
        <v>199</v>
      </c>
      <c r="C90" s="42">
        <v>1752</v>
      </c>
      <c r="D90" s="6">
        <v>40</v>
      </c>
      <c r="E90" s="6">
        <f t="shared" si="3"/>
        <v>4</v>
      </c>
      <c r="F90" s="9">
        <v>143</v>
      </c>
      <c r="G90" s="9">
        <v>219</v>
      </c>
      <c r="H90" s="9">
        <v>362</v>
      </c>
      <c r="I90" s="42">
        <v>6183</v>
      </c>
      <c r="J90" s="9">
        <v>30.8</v>
      </c>
      <c r="M90" s="43"/>
      <c r="N90" s="43"/>
      <c r="O90" s="9"/>
      <c r="P90" s="9"/>
      <c r="Q90" s="9"/>
      <c r="R90" s="42"/>
      <c r="S90" s="9"/>
    </row>
    <row r="91" spans="1:19">
      <c r="A91" s="43">
        <v>43930</v>
      </c>
      <c r="B91" s="9">
        <v>183</v>
      </c>
      <c r="C91" s="42">
        <v>1553</v>
      </c>
      <c r="D91" s="6">
        <v>36</v>
      </c>
      <c r="E91" s="6">
        <f t="shared" si="3"/>
        <v>1</v>
      </c>
      <c r="F91" s="9">
        <v>90</v>
      </c>
      <c r="G91" s="9">
        <v>254</v>
      </c>
      <c r="H91" s="9">
        <v>344</v>
      </c>
      <c r="I91" s="42">
        <v>5821</v>
      </c>
      <c r="J91" s="9">
        <v>24.7</v>
      </c>
      <c r="M91" s="43"/>
      <c r="N91" s="43"/>
      <c r="O91" s="9"/>
      <c r="P91" s="9"/>
      <c r="Q91" s="9"/>
      <c r="R91" s="42"/>
      <c r="S91" s="9"/>
    </row>
    <row r="92" spans="1:19">
      <c r="A92" s="43">
        <v>43929</v>
      </c>
      <c r="B92" s="9">
        <v>156</v>
      </c>
      <c r="C92" s="42">
        <v>1370</v>
      </c>
      <c r="D92" s="6">
        <v>35</v>
      </c>
      <c r="E92" s="6">
        <f t="shared" si="3"/>
        <v>4</v>
      </c>
      <c r="F92" s="9">
        <v>125</v>
      </c>
      <c r="G92" s="9">
        <v>241</v>
      </c>
      <c r="H92" s="9">
        <v>366</v>
      </c>
      <c r="I92" s="42">
        <v>5477</v>
      </c>
      <c r="J92" s="9">
        <v>22.2</v>
      </c>
      <c r="M92" s="43"/>
      <c r="N92" s="43"/>
      <c r="O92" s="9"/>
      <c r="P92" s="9"/>
      <c r="Q92" s="9"/>
      <c r="R92" s="42"/>
      <c r="S92" s="9"/>
    </row>
    <row r="93" spans="1:19">
      <c r="A93" s="43">
        <v>43928</v>
      </c>
      <c r="B93" s="9">
        <v>87</v>
      </c>
      <c r="C93" s="42">
        <v>1214</v>
      </c>
      <c r="D93" s="6">
        <v>31</v>
      </c>
      <c r="E93" s="6">
        <f t="shared" si="3"/>
        <v>1</v>
      </c>
      <c r="F93" s="9">
        <v>60</v>
      </c>
      <c r="G93" s="9">
        <v>211</v>
      </c>
      <c r="H93" s="9">
        <v>271</v>
      </c>
      <c r="I93" s="42">
        <v>5111</v>
      </c>
      <c r="J93" s="9">
        <v>20.9</v>
      </c>
      <c r="M93" s="43"/>
      <c r="N93" s="43"/>
      <c r="O93" s="9"/>
      <c r="P93" s="9"/>
      <c r="Q93" s="9"/>
      <c r="R93" s="42"/>
      <c r="S93" s="9"/>
    </row>
    <row r="94" spans="1:19">
      <c r="A94" s="43">
        <v>43927</v>
      </c>
      <c r="B94" s="9">
        <v>85</v>
      </c>
      <c r="C94" s="42">
        <v>1127</v>
      </c>
      <c r="D94" s="6">
        <v>30</v>
      </c>
      <c r="E94" s="6">
        <f t="shared" si="3"/>
        <v>0</v>
      </c>
      <c r="F94" s="9">
        <v>79</v>
      </c>
      <c r="G94" s="9">
        <v>277</v>
      </c>
      <c r="H94" s="9">
        <v>356</v>
      </c>
      <c r="I94" s="42">
        <v>4840</v>
      </c>
      <c r="J94" s="9">
        <v>21.6</v>
      </c>
      <c r="M94" s="43"/>
      <c r="N94" s="43"/>
      <c r="O94" s="9"/>
      <c r="P94" s="9"/>
      <c r="Q94" s="9"/>
      <c r="R94" s="42"/>
      <c r="S94" s="9"/>
    </row>
    <row r="95" spans="1:19">
      <c r="A95" s="43">
        <v>43926</v>
      </c>
      <c r="B95" s="9">
        <v>141</v>
      </c>
      <c r="C95" s="42">
        <v>1042</v>
      </c>
      <c r="D95" s="6">
        <v>30</v>
      </c>
      <c r="E95" s="6">
        <f t="shared" si="3"/>
        <v>7</v>
      </c>
      <c r="F95" s="9">
        <v>61</v>
      </c>
      <c r="G95" s="9">
        <v>1</v>
      </c>
      <c r="H95" s="9">
        <v>62</v>
      </c>
      <c r="I95" s="42">
        <v>4484</v>
      </c>
      <c r="J95" s="9">
        <v>20.8</v>
      </c>
      <c r="M95" s="43"/>
      <c r="N95" s="43"/>
      <c r="O95" s="9"/>
      <c r="P95" s="9"/>
      <c r="Q95" s="9"/>
      <c r="R95" s="42"/>
      <c r="S95" s="9"/>
    </row>
    <row r="96" spans="1:19">
      <c r="A96" s="43">
        <v>43925</v>
      </c>
      <c r="B96" s="9">
        <v>118</v>
      </c>
      <c r="C96" s="9">
        <v>901</v>
      </c>
      <c r="D96" s="6">
        <v>23</v>
      </c>
      <c r="E96" s="6">
        <f t="shared" si="3"/>
        <v>5</v>
      </c>
      <c r="F96" s="9">
        <v>4</v>
      </c>
      <c r="G96" s="9">
        <v>61</v>
      </c>
      <c r="H96" s="9">
        <v>65</v>
      </c>
      <c r="I96" s="42">
        <v>4422</v>
      </c>
      <c r="J96" s="9">
        <v>16.8</v>
      </c>
      <c r="M96" s="43"/>
      <c r="N96" s="43"/>
      <c r="O96" s="9"/>
      <c r="P96" s="9"/>
      <c r="Q96" s="9"/>
      <c r="R96" s="42"/>
      <c r="S96" s="9"/>
    </row>
    <row r="97" spans="1:19">
      <c r="A97" s="43">
        <v>43924</v>
      </c>
      <c r="B97" s="9">
        <v>92</v>
      </c>
      <c r="C97" s="9">
        <v>783</v>
      </c>
      <c r="D97" s="6">
        <v>18</v>
      </c>
      <c r="E97" s="6">
        <f t="shared" si="3"/>
        <v>2</v>
      </c>
      <c r="F97" s="9">
        <v>78</v>
      </c>
      <c r="G97" s="9">
        <v>473</v>
      </c>
      <c r="H97" s="9">
        <v>551</v>
      </c>
      <c r="I97" s="42">
        <v>4357</v>
      </c>
      <c r="J97" s="9">
        <v>17.600000000000001</v>
      </c>
      <c r="M97" s="43"/>
      <c r="N97" s="43"/>
      <c r="O97" s="9"/>
      <c r="P97" s="9"/>
      <c r="Q97" s="9"/>
      <c r="R97" s="42"/>
      <c r="S97" s="9"/>
    </row>
    <row r="98" spans="1:19">
      <c r="A98" s="43">
        <v>43923</v>
      </c>
      <c r="B98" s="9">
        <v>98</v>
      </c>
      <c r="C98" s="9">
        <v>691</v>
      </c>
      <c r="D98" s="6">
        <v>16</v>
      </c>
      <c r="E98" s="6">
        <f t="shared" si="3"/>
        <v>0</v>
      </c>
      <c r="F98" s="9">
        <v>69</v>
      </c>
      <c r="G98" s="9">
        <v>400</v>
      </c>
      <c r="H98" s="9">
        <v>469</v>
      </c>
      <c r="I98" s="42">
        <v>3806</v>
      </c>
      <c r="J98" s="9">
        <v>19.3</v>
      </c>
      <c r="M98" s="43"/>
      <c r="N98" s="43"/>
      <c r="O98" s="9"/>
      <c r="P98" s="9"/>
      <c r="Q98" s="9"/>
      <c r="R98" s="42"/>
      <c r="S98" s="9"/>
    </row>
    <row r="99" spans="1:19">
      <c r="A99" s="43">
        <v>43922</v>
      </c>
      <c r="B99" s="9">
        <v>67</v>
      </c>
      <c r="C99" s="9">
        <v>593</v>
      </c>
      <c r="D99" s="6">
        <v>16</v>
      </c>
      <c r="E99" s="6">
        <f t="shared" si="3"/>
        <v>1</v>
      </c>
      <c r="F99" s="9">
        <v>54</v>
      </c>
      <c r="G99" s="9">
        <v>110</v>
      </c>
      <c r="H99" s="9">
        <v>164</v>
      </c>
      <c r="I99" s="42">
        <v>3337</v>
      </c>
      <c r="J99" s="9">
        <v>22</v>
      </c>
      <c r="M99" s="43"/>
      <c r="N99" s="43"/>
      <c r="O99" s="9"/>
      <c r="P99" s="9"/>
      <c r="Q99" s="9"/>
      <c r="R99" s="42"/>
      <c r="S99" s="9"/>
    </row>
    <row r="100" spans="1:19">
      <c r="A100" s="43">
        <v>43921</v>
      </c>
      <c r="B100" s="9">
        <v>78</v>
      </c>
      <c r="C100" s="9">
        <v>526</v>
      </c>
      <c r="D100" s="6">
        <v>15</v>
      </c>
      <c r="E100" s="6">
        <f t="shared" si="3"/>
        <v>6</v>
      </c>
      <c r="F100" s="9">
        <v>46</v>
      </c>
      <c r="G100" s="9">
        <v>99</v>
      </c>
      <c r="H100" s="9">
        <v>145</v>
      </c>
      <c r="I100" s="42">
        <v>3173</v>
      </c>
      <c r="J100" s="9">
        <v>20.9</v>
      </c>
      <c r="M100" s="43"/>
      <c r="N100" s="43"/>
      <c r="O100" s="9"/>
      <c r="P100" s="9"/>
      <c r="Q100" s="9"/>
      <c r="R100" s="42"/>
      <c r="S100" s="9"/>
    </row>
    <row r="101" spans="1:19">
      <c r="A101" s="43">
        <v>43920</v>
      </c>
      <c r="B101" s="9">
        <v>12</v>
      </c>
      <c r="C101" s="9">
        <v>448</v>
      </c>
      <c r="D101" s="6">
        <v>9</v>
      </c>
      <c r="E101" s="6">
        <f t="shared" si="3"/>
        <v>1</v>
      </c>
      <c r="F101" s="9">
        <v>0</v>
      </c>
      <c r="G101" s="9">
        <v>41</v>
      </c>
      <c r="H101" s="9">
        <v>41</v>
      </c>
      <c r="I101" s="42">
        <v>3028</v>
      </c>
      <c r="J101" s="9">
        <v>19.2</v>
      </c>
      <c r="M101" s="43"/>
      <c r="N101" s="43"/>
      <c r="O101" s="9"/>
      <c r="P101" s="9"/>
      <c r="Q101" s="9"/>
      <c r="R101" s="42"/>
      <c r="S101" s="9"/>
    </row>
    <row r="102" spans="1:19">
      <c r="A102" s="43">
        <v>43919</v>
      </c>
      <c r="B102" s="9">
        <v>72</v>
      </c>
      <c r="C102" s="9">
        <v>436</v>
      </c>
      <c r="D102" s="6">
        <v>8</v>
      </c>
      <c r="E102" s="6">
        <f t="shared" si="3"/>
        <v>1</v>
      </c>
      <c r="F102" s="9">
        <v>46</v>
      </c>
      <c r="G102" s="9">
        <v>285</v>
      </c>
      <c r="H102" s="9">
        <v>331</v>
      </c>
      <c r="I102" s="42">
        <v>2987</v>
      </c>
      <c r="J102" s="9">
        <v>20.100000000000001</v>
      </c>
      <c r="M102" s="43"/>
      <c r="N102" s="43"/>
      <c r="O102" s="9"/>
      <c r="P102" s="9"/>
      <c r="Q102" s="9"/>
      <c r="R102" s="42"/>
      <c r="S102" s="9"/>
    </row>
    <row r="103" spans="1:19">
      <c r="A103" s="43">
        <v>43918</v>
      </c>
      <c r="B103" s="9">
        <v>64</v>
      </c>
      <c r="C103" s="9">
        <v>364</v>
      </c>
      <c r="D103" s="6">
        <v>7</v>
      </c>
      <c r="E103" s="6">
        <f t="shared" ref="E97:E115" si="4">D103-D104</f>
        <v>1</v>
      </c>
      <c r="F103" s="9">
        <v>49</v>
      </c>
      <c r="G103" s="9">
        <v>195</v>
      </c>
      <c r="H103" s="9">
        <v>244</v>
      </c>
      <c r="I103" s="42">
        <v>2656</v>
      </c>
      <c r="J103" s="9">
        <v>23</v>
      </c>
      <c r="M103" s="43"/>
      <c r="N103" s="43"/>
      <c r="O103" s="9"/>
      <c r="P103" s="9"/>
      <c r="Q103" s="9"/>
      <c r="R103" s="42"/>
      <c r="S103" s="9"/>
    </row>
    <row r="104" spans="1:19">
      <c r="A104" s="43">
        <v>43917</v>
      </c>
      <c r="B104" s="9">
        <v>40</v>
      </c>
      <c r="C104" s="9">
        <v>300</v>
      </c>
      <c r="D104" s="6">
        <v>6</v>
      </c>
      <c r="E104" s="6">
        <f t="shared" si="4"/>
        <v>1</v>
      </c>
      <c r="F104" s="9">
        <v>32</v>
      </c>
      <c r="G104" s="9">
        <v>111</v>
      </c>
      <c r="H104" s="9">
        <v>143</v>
      </c>
      <c r="I104" s="42">
        <v>2412</v>
      </c>
      <c r="J104" s="9">
        <v>22.4</v>
      </c>
      <c r="M104" s="43"/>
      <c r="N104" s="43"/>
      <c r="O104" s="9"/>
      <c r="P104" s="9"/>
      <c r="Q104" s="9"/>
      <c r="R104" s="42"/>
      <c r="S104" s="9"/>
    </row>
    <row r="105" spans="1:19">
      <c r="A105" s="43">
        <v>43916</v>
      </c>
      <c r="B105" s="9">
        <v>46</v>
      </c>
      <c r="C105" s="9">
        <v>260</v>
      </c>
      <c r="D105" s="6">
        <v>5</v>
      </c>
      <c r="E105" s="6">
        <f t="shared" si="4"/>
        <v>0</v>
      </c>
      <c r="F105" s="9">
        <v>27</v>
      </c>
      <c r="G105" s="9">
        <v>60</v>
      </c>
      <c r="H105" s="9">
        <v>87</v>
      </c>
      <c r="I105" s="42">
        <v>2269</v>
      </c>
      <c r="J105" s="9">
        <v>23.1</v>
      </c>
      <c r="M105" s="43"/>
      <c r="N105" s="43"/>
      <c r="O105" s="9"/>
      <c r="P105" s="9"/>
      <c r="Q105" s="9"/>
      <c r="R105" s="42"/>
      <c r="S105" s="9"/>
    </row>
    <row r="106" spans="1:19">
      <c r="A106" s="43">
        <v>43915</v>
      </c>
      <c r="B106" s="9">
        <v>41</v>
      </c>
      <c r="C106" s="9">
        <v>214</v>
      </c>
      <c r="D106" s="6">
        <v>5</v>
      </c>
      <c r="E106" s="6">
        <f t="shared" si="4"/>
        <v>0</v>
      </c>
      <c r="F106" s="9">
        <v>27</v>
      </c>
      <c r="G106" s="9">
        <v>68</v>
      </c>
      <c r="H106" s="9">
        <v>95</v>
      </c>
      <c r="I106" s="42">
        <v>2182</v>
      </c>
      <c r="J106" s="9">
        <v>19.2</v>
      </c>
      <c r="M106" s="43"/>
      <c r="N106" s="43"/>
      <c r="O106" s="9"/>
      <c r="P106" s="9"/>
      <c r="Q106" s="9"/>
      <c r="R106" s="42"/>
      <c r="S106" s="9"/>
    </row>
    <row r="107" spans="1:19">
      <c r="A107" s="43">
        <v>43914</v>
      </c>
      <c r="B107" s="9">
        <v>18</v>
      </c>
      <c r="C107" s="9">
        <v>173</v>
      </c>
      <c r="D107" s="6">
        <v>5</v>
      </c>
      <c r="E107" s="6">
        <f t="shared" si="4"/>
        <v>1</v>
      </c>
      <c r="F107" s="9">
        <v>14</v>
      </c>
      <c r="G107" s="9">
        <v>60</v>
      </c>
      <c r="H107" s="9">
        <v>74</v>
      </c>
      <c r="I107" s="42">
        <v>2087</v>
      </c>
      <c r="J107" s="9">
        <v>11.9</v>
      </c>
      <c r="M107" s="43"/>
      <c r="N107" s="43"/>
      <c r="O107" s="9"/>
      <c r="P107" s="9"/>
      <c r="Q107" s="9"/>
      <c r="R107" s="42"/>
      <c r="S107" s="9"/>
    </row>
    <row r="108" spans="1:19">
      <c r="A108" s="43">
        <v>43913</v>
      </c>
      <c r="B108" s="9">
        <v>16</v>
      </c>
      <c r="C108" s="9">
        <v>155</v>
      </c>
      <c r="D108" s="6">
        <v>4</v>
      </c>
      <c r="E108" s="6">
        <f t="shared" si="4"/>
        <v>0</v>
      </c>
      <c r="F108" s="9">
        <v>12</v>
      </c>
      <c r="G108" s="9">
        <v>44</v>
      </c>
      <c r="H108" s="9">
        <v>56</v>
      </c>
      <c r="I108" s="42">
        <v>2013</v>
      </c>
      <c r="J108" s="9">
        <v>11.1</v>
      </c>
      <c r="M108" s="43"/>
      <c r="N108" s="43"/>
      <c r="O108" s="9"/>
      <c r="P108" s="9"/>
      <c r="Q108" s="9"/>
      <c r="R108" s="42"/>
      <c r="S108" s="9"/>
    </row>
    <row r="109" spans="1:19">
      <c r="A109" s="43">
        <v>43912</v>
      </c>
      <c r="B109" s="9">
        <v>3</v>
      </c>
      <c r="C109" s="9">
        <v>139</v>
      </c>
      <c r="D109" s="6">
        <v>4</v>
      </c>
      <c r="E109" s="6">
        <f t="shared" si="4"/>
        <v>0</v>
      </c>
      <c r="F109" s="9">
        <v>0</v>
      </c>
      <c r="G109" s="9">
        <v>1</v>
      </c>
      <c r="H109" s="9">
        <v>1</v>
      </c>
      <c r="I109" s="42">
        <v>1957</v>
      </c>
      <c r="J109" s="9">
        <v>8.6</v>
      </c>
      <c r="M109" s="43"/>
      <c r="N109" s="43"/>
      <c r="O109" s="9"/>
      <c r="P109" s="9"/>
      <c r="Q109" s="9"/>
      <c r="R109" s="42"/>
      <c r="S109" s="9"/>
    </row>
    <row r="110" spans="1:19">
      <c r="A110" s="43">
        <v>43911</v>
      </c>
      <c r="B110" s="9">
        <v>7</v>
      </c>
      <c r="C110" s="9">
        <v>136</v>
      </c>
      <c r="D110" s="6">
        <v>4</v>
      </c>
      <c r="E110" s="6">
        <f t="shared" si="4"/>
        <v>1</v>
      </c>
      <c r="F110" s="9">
        <v>0</v>
      </c>
      <c r="G110" s="9">
        <v>44</v>
      </c>
      <c r="H110" s="9">
        <v>44</v>
      </c>
      <c r="I110" s="42">
        <v>1956</v>
      </c>
      <c r="J110" s="9">
        <v>8.6</v>
      </c>
      <c r="M110" s="43"/>
      <c r="N110" s="43"/>
      <c r="O110" s="9"/>
      <c r="P110" s="9"/>
      <c r="Q110" s="9"/>
      <c r="R110" s="42"/>
      <c r="S110" s="9"/>
    </row>
    <row r="111" spans="1:19">
      <c r="A111" s="43">
        <v>43910</v>
      </c>
      <c r="B111" s="9">
        <v>11</v>
      </c>
      <c r="C111" s="9">
        <v>129</v>
      </c>
      <c r="D111" s="6">
        <v>3</v>
      </c>
      <c r="E111" s="6">
        <f t="shared" si="4"/>
        <v>1</v>
      </c>
      <c r="F111" s="9">
        <v>6</v>
      </c>
      <c r="G111" s="9">
        <v>9</v>
      </c>
      <c r="H111" s="9">
        <v>15</v>
      </c>
      <c r="I111" s="42">
        <v>1912</v>
      </c>
      <c r="J111" s="9">
        <v>10</v>
      </c>
      <c r="M111" s="43"/>
      <c r="N111" s="43"/>
      <c r="O111" s="9"/>
      <c r="P111" s="9"/>
      <c r="Q111" s="9"/>
      <c r="R111" s="42"/>
      <c r="S111" s="9"/>
    </row>
    <row r="112" spans="1:19">
      <c r="A112" s="43">
        <v>43909</v>
      </c>
      <c r="B112" s="9">
        <v>7</v>
      </c>
      <c r="C112" s="9">
        <v>118</v>
      </c>
      <c r="D112" s="6">
        <v>2</v>
      </c>
      <c r="E112" s="6">
        <f t="shared" si="4"/>
        <v>0</v>
      </c>
      <c r="F112" s="9">
        <v>5</v>
      </c>
      <c r="G112" s="9">
        <v>44</v>
      </c>
      <c r="H112" s="9">
        <v>49</v>
      </c>
      <c r="I112" s="42">
        <v>1897</v>
      </c>
      <c r="J112" s="9">
        <v>7.8</v>
      </c>
      <c r="M112" s="43"/>
      <c r="N112" s="43"/>
      <c r="O112" s="9"/>
      <c r="P112" s="9"/>
      <c r="Q112" s="9"/>
      <c r="R112" s="42"/>
      <c r="S112" s="9"/>
    </row>
    <row r="113" spans="1:19">
      <c r="A113" s="43">
        <v>43908</v>
      </c>
      <c r="B113" s="9">
        <v>9</v>
      </c>
      <c r="C113" s="9">
        <v>111</v>
      </c>
      <c r="D113" s="6">
        <v>2</v>
      </c>
      <c r="E113" s="6">
        <f t="shared" si="4"/>
        <v>2</v>
      </c>
      <c r="F113" s="9">
        <v>4</v>
      </c>
      <c r="G113" s="9">
        <v>101</v>
      </c>
      <c r="H113" s="9">
        <v>105</v>
      </c>
      <c r="I113" s="42">
        <v>1848</v>
      </c>
      <c r="J113" s="9">
        <v>6.4</v>
      </c>
      <c r="M113" s="43"/>
      <c r="N113" s="43"/>
      <c r="O113" s="9"/>
      <c r="P113" s="9"/>
      <c r="Q113" s="9"/>
      <c r="R113" s="42"/>
      <c r="S113" s="9"/>
    </row>
    <row r="114" spans="1:19">
      <c r="A114" s="43">
        <v>43907</v>
      </c>
      <c r="B114" s="9">
        <v>12</v>
      </c>
      <c r="C114" s="9">
        <v>102</v>
      </c>
      <c r="D114" s="6">
        <v>0</v>
      </c>
      <c r="E114" s="6">
        <f t="shared" si="4"/>
        <v>0</v>
      </c>
      <c r="F114" s="9">
        <v>11</v>
      </c>
      <c r="G114" s="9">
        <v>60</v>
      </c>
      <c r="H114" s="9">
        <v>71</v>
      </c>
      <c r="I114" s="42">
        <v>1743</v>
      </c>
      <c r="J114" s="9">
        <v>6.4</v>
      </c>
      <c r="M114" s="43"/>
      <c r="N114" s="43"/>
      <c r="O114" s="9"/>
      <c r="P114" s="9"/>
      <c r="Q114" s="9"/>
      <c r="R114" s="42"/>
      <c r="S114" s="9"/>
    </row>
    <row r="115" spans="1:19">
      <c r="A115" s="43">
        <v>43906</v>
      </c>
      <c r="B115" s="9">
        <v>0</v>
      </c>
      <c r="C115" s="9">
        <v>90</v>
      </c>
      <c r="D115" s="6">
        <v>0</v>
      </c>
      <c r="E115" s="6">
        <f t="shared" si="4"/>
        <v>0</v>
      </c>
      <c r="F115" s="9">
        <v>0</v>
      </c>
      <c r="G115" s="9">
        <v>19</v>
      </c>
      <c r="H115" s="9">
        <v>19</v>
      </c>
      <c r="I115" s="42">
        <v>1672</v>
      </c>
      <c r="J115" s="9">
        <v>4.5999999999999996</v>
      </c>
      <c r="M115" s="43"/>
      <c r="N115" s="43"/>
      <c r="O115" s="9"/>
      <c r="P115" s="9"/>
      <c r="Q115" s="9"/>
      <c r="R115" s="42"/>
      <c r="S115" s="9"/>
    </row>
    <row r="116" spans="1:19">
      <c r="A116" s="43">
        <v>43905</v>
      </c>
      <c r="B116" s="9">
        <v>3</v>
      </c>
      <c r="C116" s="9">
        <v>90</v>
      </c>
      <c r="D116" s="6">
        <v>0</v>
      </c>
      <c r="E116" s="6">
        <f t="shared" ref="E111:E122" si="5">D116-D117</f>
        <v>0</v>
      </c>
      <c r="F116" s="9">
        <v>0</v>
      </c>
      <c r="G116" s="9">
        <v>0</v>
      </c>
      <c r="H116" s="9">
        <v>0</v>
      </c>
      <c r="I116" s="42">
        <v>1653</v>
      </c>
      <c r="J116" s="9">
        <v>4.5</v>
      </c>
      <c r="M116" s="43"/>
      <c r="N116" s="43"/>
      <c r="O116" s="9"/>
      <c r="P116" s="9"/>
      <c r="Q116" s="9"/>
      <c r="R116" s="42"/>
      <c r="S116" s="9"/>
    </row>
    <row r="117" spans="1:19">
      <c r="A117" s="43">
        <v>43904</v>
      </c>
      <c r="B117" s="9">
        <v>10</v>
      </c>
      <c r="C117" s="9">
        <v>87</v>
      </c>
      <c r="D117" s="6">
        <v>0</v>
      </c>
      <c r="E117" s="6">
        <f t="shared" si="5"/>
        <v>0</v>
      </c>
      <c r="F117" s="9">
        <v>7</v>
      </c>
      <c r="G117" s="9">
        <v>64</v>
      </c>
      <c r="H117" s="9">
        <v>71</v>
      </c>
      <c r="I117" s="42">
        <v>1653</v>
      </c>
      <c r="J117" s="9">
        <v>4.5</v>
      </c>
      <c r="M117" s="43"/>
      <c r="N117" s="43"/>
      <c r="O117" s="9"/>
      <c r="P117" s="9"/>
      <c r="Q117" s="9"/>
      <c r="R117" s="42"/>
      <c r="S117" s="9"/>
    </row>
    <row r="118" spans="1:19">
      <c r="A118" s="43">
        <v>43903</v>
      </c>
      <c r="B118" s="9">
        <v>2</v>
      </c>
      <c r="C118" s="9">
        <v>77</v>
      </c>
      <c r="D118" s="6">
        <v>0</v>
      </c>
      <c r="E118" s="6">
        <f t="shared" si="5"/>
        <v>0</v>
      </c>
      <c r="F118" s="9">
        <v>2</v>
      </c>
      <c r="G118" s="9">
        <v>56</v>
      </c>
      <c r="H118" s="9">
        <v>58</v>
      </c>
      <c r="I118" s="42">
        <v>1582</v>
      </c>
      <c r="J118" s="9">
        <v>4.0999999999999996</v>
      </c>
      <c r="M118" s="43"/>
      <c r="N118" s="43"/>
      <c r="O118" s="9"/>
      <c r="P118" s="9"/>
      <c r="Q118" s="9"/>
      <c r="R118" s="42"/>
      <c r="S118" s="9"/>
    </row>
    <row r="119" spans="1:19">
      <c r="A119" s="43">
        <v>43902</v>
      </c>
      <c r="B119" s="9">
        <v>2</v>
      </c>
      <c r="C119" s="9">
        <v>75</v>
      </c>
      <c r="D119" s="6">
        <v>0</v>
      </c>
      <c r="E119" s="6">
        <f t="shared" si="5"/>
        <v>0</v>
      </c>
      <c r="F119" s="9">
        <v>2</v>
      </c>
      <c r="G119" s="9">
        <v>82</v>
      </c>
      <c r="H119" s="9">
        <v>84</v>
      </c>
      <c r="I119" s="42">
        <v>1524</v>
      </c>
      <c r="J119" s="9">
        <v>4.8</v>
      </c>
      <c r="M119" s="43"/>
      <c r="N119" s="43"/>
      <c r="O119" s="9"/>
      <c r="P119" s="9"/>
      <c r="Q119" s="9"/>
      <c r="R119" s="42"/>
      <c r="S119" s="9"/>
    </row>
    <row r="120" spans="1:19">
      <c r="A120" s="43">
        <v>43901</v>
      </c>
      <c r="B120" s="9">
        <v>6</v>
      </c>
      <c r="C120" s="9">
        <v>73</v>
      </c>
      <c r="D120" s="6">
        <v>0</v>
      </c>
      <c r="E120" s="6">
        <f t="shared" si="5"/>
        <v>0</v>
      </c>
      <c r="F120" s="9">
        <v>5</v>
      </c>
      <c r="G120" s="9">
        <v>114</v>
      </c>
      <c r="H120" s="9">
        <v>119</v>
      </c>
      <c r="I120" s="42">
        <v>1440</v>
      </c>
      <c r="J120" s="9">
        <v>6.2</v>
      </c>
      <c r="M120" s="43"/>
      <c r="N120" s="43"/>
      <c r="O120" s="9"/>
      <c r="P120" s="9"/>
      <c r="Q120" s="9"/>
      <c r="R120" s="42"/>
      <c r="S120" s="9"/>
    </row>
    <row r="121" spans="1:19">
      <c r="A121" s="43">
        <v>43900</v>
      </c>
      <c r="B121" s="9">
        <v>3</v>
      </c>
      <c r="C121" s="9">
        <v>67</v>
      </c>
      <c r="D121" s="6">
        <v>0</v>
      </c>
      <c r="E121" s="6">
        <f t="shared" si="5"/>
        <v>0</v>
      </c>
      <c r="F121" s="9">
        <v>3</v>
      </c>
      <c r="G121" s="9">
        <v>62</v>
      </c>
      <c r="H121" s="9">
        <v>65</v>
      </c>
      <c r="I121" s="42">
        <v>1321</v>
      </c>
      <c r="J121" s="9">
        <v>6.5</v>
      </c>
      <c r="M121" s="43"/>
      <c r="N121" s="43"/>
      <c r="O121" s="9"/>
      <c r="P121" s="9"/>
      <c r="Q121" s="9"/>
      <c r="R121" s="42"/>
      <c r="S121" s="9"/>
    </row>
    <row r="122" spans="1:19">
      <c r="A122" s="43">
        <v>43899</v>
      </c>
      <c r="B122" s="9">
        <v>0</v>
      </c>
      <c r="C122" s="9">
        <v>64</v>
      </c>
      <c r="D122" s="6">
        <v>0</v>
      </c>
      <c r="E122" s="6">
        <f t="shared" si="5"/>
        <v>0</v>
      </c>
      <c r="F122" s="9">
        <v>0</v>
      </c>
      <c r="G122" s="9">
        <v>23</v>
      </c>
      <c r="H122" s="9">
        <v>23</v>
      </c>
      <c r="I122" s="42">
        <v>1256</v>
      </c>
      <c r="J122" s="9">
        <v>5.9</v>
      </c>
      <c r="M122" s="43"/>
      <c r="N122" s="43"/>
      <c r="O122" s="9"/>
      <c r="P122" s="9"/>
      <c r="Q122" s="9"/>
      <c r="R122" s="42"/>
      <c r="S122" s="9"/>
    </row>
    <row r="123" spans="1:19">
      <c r="A123" s="43">
        <v>43898</v>
      </c>
      <c r="B123" s="9">
        <v>0</v>
      </c>
      <c r="C123" s="9">
        <v>64</v>
      </c>
      <c r="D123" s="6">
        <v>0</v>
      </c>
      <c r="E123" s="6">
        <f t="shared" ref="E120:E135" si="6">D123-D124</f>
        <v>0</v>
      </c>
      <c r="F123" s="9">
        <v>0</v>
      </c>
      <c r="G123" s="9">
        <v>0</v>
      </c>
      <c r="H123" s="9">
        <v>0</v>
      </c>
      <c r="I123" s="42">
        <v>1233</v>
      </c>
      <c r="J123" s="9">
        <v>5.8</v>
      </c>
      <c r="M123" s="43"/>
      <c r="N123" s="43"/>
      <c r="O123" s="9"/>
      <c r="P123" s="9"/>
      <c r="Q123" s="9"/>
      <c r="R123" s="42"/>
      <c r="S123" s="9"/>
    </row>
    <row r="124" spans="1:19">
      <c r="A124" s="43">
        <v>43897</v>
      </c>
      <c r="B124" s="9">
        <v>6</v>
      </c>
      <c r="C124" s="9">
        <v>64</v>
      </c>
      <c r="D124" s="6">
        <v>0</v>
      </c>
      <c r="E124" s="6">
        <f t="shared" si="6"/>
        <v>0</v>
      </c>
      <c r="F124" s="9">
        <v>6</v>
      </c>
      <c r="G124" s="9">
        <v>88</v>
      </c>
      <c r="H124" s="9">
        <v>94</v>
      </c>
      <c r="I124" s="42">
        <v>1233</v>
      </c>
      <c r="J124" s="9">
        <v>6.1</v>
      </c>
      <c r="M124" s="43"/>
      <c r="N124" s="43"/>
      <c r="O124" s="9"/>
      <c r="P124" s="9"/>
      <c r="Q124" s="9"/>
      <c r="R124" s="42"/>
      <c r="S124" s="9"/>
    </row>
    <row r="125" spans="1:19">
      <c r="A125" s="43">
        <v>43896</v>
      </c>
      <c r="B125" s="9">
        <v>6</v>
      </c>
      <c r="C125" s="9">
        <v>58</v>
      </c>
      <c r="D125" s="6">
        <v>0</v>
      </c>
      <c r="E125" s="6">
        <f t="shared" si="6"/>
        <v>0</v>
      </c>
      <c r="F125" s="9">
        <v>6</v>
      </c>
      <c r="G125" s="9">
        <v>65</v>
      </c>
      <c r="H125" s="9">
        <v>71</v>
      </c>
      <c r="I125" s="42">
        <v>1139</v>
      </c>
      <c r="J125" s="9">
        <v>5.4</v>
      </c>
      <c r="M125" s="43"/>
      <c r="N125" s="43"/>
      <c r="O125" s="9"/>
      <c r="P125" s="9"/>
      <c r="Q125" s="9"/>
      <c r="R125" s="9"/>
      <c r="S125" s="9"/>
    </row>
    <row r="126" spans="1:19">
      <c r="A126" s="43">
        <v>43895</v>
      </c>
      <c r="B126" s="9">
        <v>8</v>
      </c>
      <c r="C126" s="9">
        <v>52</v>
      </c>
      <c r="D126" s="6">
        <v>0</v>
      </c>
      <c r="E126" s="6">
        <f t="shared" si="6"/>
        <v>0</v>
      </c>
      <c r="F126" s="9">
        <v>8</v>
      </c>
      <c r="G126" s="9">
        <v>71</v>
      </c>
      <c r="H126" s="9">
        <v>79</v>
      </c>
      <c r="I126" s="42">
        <v>1068</v>
      </c>
      <c r="J126" s="9">
        <v>4</v>
      </c>
      <c r="M126" s="43"/>
      <c r="N126" s="43"/>
      <c r="O126" s="9"/>
      <c r="P126" s="9"/>
      <c r="Q126" s="9"/>
      <c r="R126" s="9"/>
      <c r="S126" s="9"/>
    </row>
    <row r="127" spans="1:19">
      <c r="A127" s="43">
        <v>43894</v>
      </c>
      <c r="B127" s="9">
        <v>4</v>
      </c>
      <c r="C127" s="9">
        <v>44</v>
      </c>
      <c r="D127" s="6">
        <v>0</v>
      </c>
      <c r="E127" s="6">
        <f t="shared" si="6"/>
        <v>0</v>
      </c>
      <c r="F127" s="9">
        <v>4</v>
      </c>
      <c r="G127" s="9">
        <v>78</v>
      </c>
      <c r="H127" s="9">
        <v>82</v>
      </c>
      <c r="I127" s="9">
        <v>989</v>
      </c>
      <c r="J127" s="9">
        <v>2.2999999999999998</v>
      </c>
      <c r="M127" s="43"/>
      <c r="N127" s="43"/>
      <c r="O127" s="9"/>
      <c r="P127" s="9"/>
      <c r="Q127" s="9"/>
      <c r="R127" s="9"/>
      <c r="S127" s="9"/>
    </row>
    <row r="128" spans="1:19">
      <c r="A128" s="43">
        <v>43893</v>
      </c>
      <c r="B128" s="9">
        <v>1</v>
      </c>
      <c r="C128" s="9">
        <v>40</v>
      </c>
      <c r="D128" s="6">
        <v>0</v>
      </c>
      <c r="E128" s="6">
        <f t="shared" si="6"/>
        <v>0</v>
      </c>
      <c r="F128" s="9">
        <v>1</v>
      </c>
      <c r="G128" s="9">
        <v>73</v>
      </c>
      <c r="H128" s="9">
        <v>74</v>
      </c>
      <c r="I128" s="9">
        <v>907</v>
      </c>
      <c r="J128" s="9">
        <v>2.2000000000000002</v>
      </c>
      <c r="M128" s="43"/>
      <c r="N128" s="43"/>
      <c r="O128" s="9"/>
      <c r="P128" s="9"/>
      <c r="Q128" s="9"/>
      <c r="R128" s="9"/>
      <c r="S128" s="9"/>
    </row>
    <row r="129" spans="1:19">
      <c r="A129" s="43">
        <v>43892</v>
      </c>
      <c r="B129" s="9">
        <v>0</v>
      </c>
      <c r="C129" s="9">
        <v>39</v>
      </c>
      <c r="D129" s="6">
        <v>0</v>
      </c>
      <c r="E129" s="6">
        <f t="shared" si="6"/>
        <v>0</v>
      </c>
      <c r="F129" s="9">
        <v>0</v>
      </c>
      <c r="G129" s="9">
        <v>32</v>
      </c>
      <c r="H129" s="9">
        <v>32</v>
      </c>
      <c r="I129" s="9">
        <v>833</v>
      </c>
      <c r="J129" s="9">
        <v>2.1</v>
      </c>
      <c r="M129" s="43"/>
      <c r="N129" s="43"/>
      <c r="O129" s="9"/>
      <c r="P129" s="9"/>
      <c r="Q129" s="9"/>
      <c r="R129" s="9"/>
      <c r="S129" s="9"/>
    </row>
    <row r="130" spans="1:19">
      <c r="A130" s="43">
        <v>43891</v>
      </c>
      <c r="B130" s="9">
        <v>2</v>
      </c>
      <c r="C130" s="9">
        <v>39</v>
      </c>
      <c r="D130" s="6">
        <v>0</v>
      </c>
      <c r="E130" s="6">
        <f t="shared" si="6"/>
        <v>0</v>
      </c>
      <c r="F130" s="9">
        <v>2</v>
      </c>
      <c r="G130" s="9">
        <v>12</v>
      </c>
      <c r="H130" s="9">
        <v>14</v>
      </c>
      <c r="I130" s="9">
        <v>801</v>
      </c>
      <c r="J130" s="9">
        <v>2.6</v>
      </c>
      <c r="M130" s="43"/>
      <c r="N130" s="43"/>
      <c r="O130" s="9"/>
      <c r="P130" s="9"/>
      <c r="Q130" s="9"/>
      <c r="R130" s="9"/>
      <c r="S130" s="9"/>
    </row>
    <row r="131" spans="1:19">
      <c r="A131" s="43">
        <v>43890</v>
      </c>
      <c r="B131" s="9">
        <v>1</v>
      </c>
      <c r="C131" s="9">
        <v>37</v>
      </c>
      <c r="D131" s="6">
        <v>0</v>
      </c>
      <c r="E131" s="6">
        <f t="shared" si="6"/>
        <v>0</v>
      </c>
      <c r="F131" s="9">
        <v>1</v>
      </c>
      <c r="G131" s="9">
        <v>55</v>
      </c>
      <c r="H131" s="9">
        <v>56</v>
      </c>
      <c r="I131" s="9">
        <v>787</v>
      </c>
      <c r="J131" s="9">
        <v>2.2999999999999998</v>
      </c>
      <c r="M131" s="43"/>
      <c r="N131" s="43"/>
      <c r="O131" s="9"/>
      <c r="P131" s="9"/>
      <c r="Q131" s="9"/>
      <c r="R131" s="9"/>
      <c r="S131" s="9"/>
    </row>
    <row r="132" spans="1:19">
      <c r="A132" s="43">
        <v>43889</v>
      </c>
      <c r="B132" s="9">
        <v>0</v>
      </c>
      <c r="C132" s="9">
        <v>36</v>
      </c>
      <c r="D132" s="6">
        <v>0</v>
      </c>
      <c r="E132" s="6">
        <f t="shared" si="6"/>
        <v>0</v>
      </c>
      <c r="F132" s="9">
        <v>0</v>
      </c>
      <c r="G132" s="9">
        <v>64</v>
      </c>
      <c r="H132" s="9">
        <v>64</v>
      </c>
      <c r="I132" s="9">
        <v>731</v>
      </c>
      <c r="J132" s="9">
        <v>2.5</v>
      </c>
      <c r="M132" s="43"/>
      <c r="N132" s="43"/>
      <c r="O132" s="9"/>
      <c r="P132" s="9"/>
      <c r="Q132" s="9"/>
      <c r="R132" s="9"/>
      <c r="S132" s="9"/>
    </row>
    <row r="133" spans="1:19">
      <c r="A133" s="43">
        <v>43888</v>
      </c>
      <c r="B133" s="9">
        <v>1</v>
      </c>
      <c r="C133" s="9">
        <v>36</v>
      </c>
      <c r="D133" s="6">
        <v>0</v>
      </c>
      <c r="E133" s="6">
        <f t="shared" si="6"/>
        <v>0</v>
      </c>
      <c r="F133" s="9">
        <v>1</v>
      </c>
      <c r="G133" s="9">
        <v>67</v>
      </c>
      <c r="H133" s="9">
        <v>68</v>
      </c>
      <c r="I133" s="9">
        <v>667</v>
      </c>
      <c r="J133" s="9">
        <v>3.6</v>
      </c>
      <c r="M133" s="43"/>
      <c r="N133" s="43"/>
      <c r="O133" s="9"/>
      <c r="P133" s="9"/>
      <c r="Q133" s="9"/>
      <c r="R133" s="9"/>
      <c r="S133" s="9"/>
    </row>
    <row r="134" spans="1:19">
      <c r="A134" s="43">
        <v>43887</v>
      </c>
      <c r="B134" s="9">
        <v>3</v>
      </c>
      <c r="C134" s="9">
        <v>35</v>
      </c>
      <c r="D134" s="6">
        <v>0</v>
      </c>
      <c r="E134" s="6">
        <f t="shared" si="6"/>
        <v>0</v>
      </c>
      <c r="F134" s="9">
        <v>3</v>
      </c>
      <c r="G134" s="9">
        <v>48</v>
      </c>
      <c r="H134" s="9">
        <v>51</v>
      </c>
      <c r="I134" s="9">
        <v>599</v>
      </c>
      <c r="J134" s="9">
        <v>4.0999999999999996</v>
      </c>
      <c r="M134" s="43"/>
      <c r="N134" s="43"/>
      <c r="O134" s="9"/>
      <c r="P134" s="9"/>
      <c r="Q134" s="9"/>
      <c r="R134" s="9"/>
      <c r="S134" s="9"/>
    </row>
    <row r="135" spans="1:19">
      <c r="A135" s="43">
        <v>43886</v>
      </c>
      <c r="B135" s="9">
        <v>0</v>
      </c>
      <c r="C135" s="9">
        <v>32</v>
      </c>
      <c r="D135" s="6">
        <v>0</v>
      </c>
      <c r="E135" s="6">
        <f t="shared" si="6"/>
        <v>0</v>
      </c>
      <c r="F135" s="9">
        <v>0</v>
      </c>
      <c r="G135" s="9">
        <v>44</v>
      </c>
      <c r="H135" s="9">
        <v>44</v>
      </c>
      <c r="I135" s="9">
        <v>548</v>
      </c>
      <c r="J135" s="9">
        <v>3.6</v>
      </c>
      <c r="M135" s="43"/>
      <c r="N135" s="43"/>
      <c r="O135" s="9"/>
      <c r="P135" s="9"/>
      <c r="Q135" s="9"/>
      <c r="R135" s="9"/>
      <c r="S135" s="9"/>
    </row>
    <row r="136" spans="1:19">
      <c r="A136" s="43">
        <v>43885</v>
      </c>
      <c r="B136" s="9">
        <v>3</v>
      </c>
      <c r="C136" s="9">
        <v>32</v>
      </c>
      <c r="D136" s="6">
        <v>0</v>
      </c>
      <c r="E136" s="6">
        <f t="shared" ref="E130:E149" si="7">D136-D137</f>
        <v>0</v>
      </c>
      <c r="F136" s="9">
        <v>1</v>
      </c>
      <c r="G136" s="9">
        <v>13</v>
      </c>
      <c r="H136" s="9">
        <v>14</v>
      </c>
      <c r="I136" s="9">
        <v>504</v>
      </c>
      <c r="J136" s="9">
        <v>3.9</v>
      </c>
      <c r="M136" s="43"/>
      <c r="N136" s="43"/>
      <c r="O136" s="9"/>
      <c r="P136" s="9"/>
      <c r="Q136" s="9"/>
      <c r="R136" s="9"/>
      <c r="S136" s="9"/>
    </row>
    <row r="137" spans="1:19">
      <c r="A137" s="43">
        <v>43884</v>
      </c>
      <c r="B137" s="9">
        <v>0</v>
      </c>
      <c r="C137" s="9">
        <v>29</v>
      </c>
      <c r="D137" s="6">
        <v>0</v>
      </c>
      <c r="E137" s="6">
        <f t="shared" si="7"/>
        <v>0</v>
      </c>
      <c r="F137" s="9">
        <v>1</v>
      </c>
      <c r="G137" s="9">
        <v>6</v>
      </c>
      <c r="H137" s="9">
        <v>7</v>
      </c>
      <c r="I137" s="9">
        <v>490</v>
      </c>
      <c r="J137" s="9">
        <v>4.9000000000000004</v>
      </c>
      <c r="M137" s="43"/>
      <c r="N137" s="43"/>
      <c r="O137" s="9"/>
      <c r="P137" s="9"/>
      <c r="Q137" s="9"/>
      <c r="R137" s="9"/>
      <c r="S137" s="9"/>
    </row>
    <row r="138" spans="1:19">
      <c r="A138" s="43">
        <v>43883</v>
      </c>
      <c r="B138" s="9">
        <v>1</v>
      </c>
      <c r="C138" s="9">
        <v>29</v>
      </c>
      <c r="D138" s="6">
        <v>0</v>
      </c>
      <c r="E138" s="6">
        <f t="shared" si="7"/>
        <v>0</v>
      </c>
      <c r="F138" s="9">
        <v>1</v>
      </c>
      <c r="G138" s="9">
        <v>33</v>
      </c>
      <c r="H138" s="9">
        <v>34</v>
      </c>
      <c r="I138" s="9">
        <v>483</v>
      </c>
      <c r="J138" s="9">
        <v>5.0999999999999996</v>
      </c>
      <c r="M138" s="43"/>
      <c r="N138" s="43"/>
      <c r="O138" s="9"/>
      <c r="P138" s="9"/>
      <c r="Q138" s="9"/>
      <c r="R138" s="9"/>
      <c r="S138" s="9"/>
    </row>
    <row r="139" spans="1:19">
      <c r="A139" s="43">
        <v>43882</v>
      </c>
      <c r="B139" s="9">
        <v>3</v>
      </c>
      <c r="C139" s="9">
        <v>28</v>
      </c>
      <c r="D139" s="6">
        <v>0</v>
      </c>
      <c r="E139" s="6">
        <f t="shared" si="7"/>
        <v>0</v>
      </c>
      <c r="F139" s="9">
        <v>2</v>
      </c>
      <c r="G139" s="9">
        <v>33</v>
      </c>
      <c r="H139" s="9">
        <v>35</v>
      </c>
      <c r="I139" s="9">
        <v>449</v>
      </c>
      <c r="J139" s="9">
        <v>5.6</v>
      </c>
      <c r="M139" s="43"/>
      <c r="N139" s="43"/>
      <c r="O139" s="9"/>
      <c r="P139" s="9"/>
      <c r="Q139" s="9"/>
      <c r="R139" s="9"/>
      <c r="S139" s="9"/>
    </row>
    <row r="140" spans="1:19">
      <c r="A140" s="43">
        <v>43881</v>
      </c>
      <c r="B140" s="9">
        <v>0</v>
      </c>
      <c r="C140" s="9">
        <v>25</v>
      </c>
      <c r="D140" s="6">
        <v>0</v>
      </c>
      <c r="E140" s="6">
        <f t="shared" si="7"/>
        <v>0</v>
      </c>
      <c r="F140" s="9">
        <v>2</v>
      </c>
      <c r="G140" s="9">
        <v>58</v>
      </c>
      <c r="H140" s="9">
        <v>60</v>
      </c>
      <c r="I140" s="9">
        <v>414</v>
      </c>
      <c r="J140" s="9">
        <v>6.1</v>
      </c>
      <c r="M140" s="43"/>
      <c r="N140" s="43"/>
      <c r="O140" s="9"/>
      <c r="P140" s="9"/>
      <c r="Q140" s="9"/>
      <c r="R140" s="9"/>
      <c r="S140" s="9"/>
    </row>
    <row r="141" spans="1:19">
      <c r="A141" s="43">
        <v>43880</v>
      </c>
      <c r="B141" s="9">
        <v>3</v>
      </c>
      <c r="C141" s="9">
        <v>25</v>
      </c>
      <c r="D141" s="6">
        <v>0</v>
      </c>
      <c r="E141" s="6">
        <f t="shared" si="7"/>
        <v>0</v>
      </c>
      <c r="F141" s="9">
        <v>3</v>
      </c>
      <c r="G141" s="9">
        <v>77</v>
      </c>
      <c r="H141" s="9">
        <v>80</v>
      </c>
      <c r="I141" s="9">
        <v>354</v>
      </c>
      <c r="J141" s="9">
        <v>6.8</v>
      </c>
      <c r="M141" s="43"/>
      <c r="N141" s="43"/>
      <c r="O141" s="9"/>
      <c r="P141" s="9"/>
      <c r="Q141" s="9"/>
      <c r="R141" s="9"/>
      <c r="S141" s="9"/>
    </row>
    <row r="142" spans="1:19">
      <c r="A142" s="43">
        <v>43879</v>
      </c>
      <c r="B142" s="9">
        <v>3</v>
      </c>
      <c r="C142" s="9">
        <v>22</v>
      </c>
      <c r="D142" s="6">
        <v>0</v>
      </c>
      <c r="E142" s="6">
        <f t="shared" si="7"/>
        <v>0</v>
      </c>
      <c r="F142" s="9">
        <v>0</v>
      </c>
      <c r="G142" s="9">
        <v>24</v>
      </c>
      <c r="H142" s="9">
        <v>24</v>
      </c>
      <c r="I142" s="9">
        <v>274</v>
      </c>
      <c r="J142" s="9">
        <v>7.8</v>
      </c>
      <c r="M142" s="43"/>
      <c r="N142" s="43"/>
      <c r="O142" s="9"/>
      <c r="P142" s="9"/>
      <c r="Q142" s="9"/>
      <c r="R142" s="9"/>
      <c r="S142" s="9"/>
    </row>
    <row r="143" spans="1:19">
      <c r="A143" s="43">
        <v>43878</v>
      </c>
      <c r="B143" s="9">
        <v>0</v>
      </c>
      <c r="C143" s="9">
        <v>19</v>
      </c>
      <c r="D143" s="6">
        <v>0</v>
      </c>
      <c r="E143" s="6">
        <f t="shared" si="7"/>
        <v>0</v>
      </c>
      <c r="F143" s="9">
        <v>3</v>
      </c>
      <c r="G143" s="9">
        <v>4</v>
      </c>
      <c r="H143" s="9">
        <v>7</v>
      </c>
      <c r="I143" s="9">
        <v>250</v>
      </c>
      <c r="J143" s="9">
        <v>8.6999999999999993</v>
      </c>
      <c r="M143" s="43"/>
      <c r="N143" s="43"/>
      <c r="O143" s="9"/>
      <c r="P143" s="9"/>
      <c r="Q143" s="9"/>
      <c r="R143" s="9"/>
      <c r="S143" s="9"/>
    </row>
    <row r="144" spans="1:19">
      <c r="A144" s="43">
        <v>43877</v>
      </c>
      <c r="B144" s="9">
        <v>5</v>
      </c>
      <c r="C144" s="9">
        <v>19</v>
      </c>
      <c r="D144" s="6">
        <v>0</v>
      </c>
      <c r="E144" s="6">
        <f t="shared" si="7"/>
        <v>0</v>
      </c>
      <c r="F144" s="9">
        <v>5</v>
      </c>
      <c r="G144" s="9">
        <v>69</v>
      </c>
      <c r="H144" s="9">
        <v>74</v>
      </c>
      <c r="I144" s="9">
        <v>243</v>
      </c>
      <c r="J144" s="9">
        <v>7.5</v>
      </c>
      <c r="M144" s="43"/>
      <c r="N144" s="9"/>
      <c r="O144" s="9"/>
    </row>
    <row r="145" spans="1:15">
      <c r="A145" s="43">
        <v>43876</v>
      </c>
      <c r="B145" s="9">
        <v>8</v>
      </c>
      <c r="C145" s="9">
        <v>14</v>
      </c>
      <c r="D145" s="6">
        <v>0</v>
      </c>
      <c r="E145" s="6">
        <f t="shared" si="7"/>
        <v>0</v>
      </c>
      <c r="F145" s="9">
        <v>8</v>
      </c>
      <c r="G145" s="9">
        <v>122</v>
      </c>
      <c r="H145" s="9">
        <v>130</v>
      </c>
      <c r="I145" s="9">
        <v>169</v>
      </c>
      <c r="J145" s="9">
        <v>7.7</v>
      </c>
      <c r="M145" s="43"/>
      <c r="N145" s="9"/>
      <c r="O145" s="9"/>
    </row>
    <row r="146" spans="1:15">
      <c r="A146" s="43">
        <v>43875</v>
      </c>
      <c r="B146" s="9">
        <v>2</v>
      </c>
      <c r="C146" s="9">
        <v>6</v>
      </c>
      <c r="D146" s="6">
        <v>0</v>
      </c>
      <c r="E146" s="6">
        <f t="shared" si="7"/>
        <v>0</v>
      </c>
      <c r="F146" s="43"/>
      <c r="G146" s="9"/>
      <c r="H146" s="9"/>
      <c r="I146" s="9"/>
      <c r="J146" s="43"/>
      <c r="M146" s="43"/>
      <c r="N146" s="9"/>
      <c r="O146" s="9"/>
    </row>
    <row r="147" spans="1:15">
      <c r="A147" s="43">
        <v>43874</v>
      </c>
      <c r="B147" s="9">
        <v>1</v>
      </c>
      <c r="C147" s="9">
        <v>4</v>
      </c>
      <c r="D147" s="6">
        <v>0</v>
      </c>
      <c r="E147" s="6">
        <f t="shared" si="7"/>
        <v>0</v>
      </c>
      <c r="F147" s="43"/>
      <c r="G147" s="9"/>
      <c r="H147" s="9"/>
      <c r="I147" s="9"/>
      <c r="J147" s="43"/>
      <c r="M147" s="43"/>
      <c r="N147" s="9"/>
      <c r="O147" s="9"/>
    </row>
    <row r="148" spans="1:15">
      <c r="A148" s="43">
        <v>43873</v>
      </c>
      <c r="B148" s="9">
        <v>0</v>
      </c>
      <c r="C148" s="9">
        <v>3</v>
      </c>
      <c r="D148" s="6">
        <v>0</v>
      </c>
      <c r="E148" s="6">
        <f t="shared" si="7"/>
        <v>0</v>
      </c>
      <c r="F148" s="43"/>
      <c r="G148" s="9"/>
      <c r="H148" s="9"/>
      <c r="I148" s="9"/>
      <c r="J148" s="43"/>
      <c r="M148" s="43"/>
      <c r="N148" s="9"/>
      <c r="O148" s="9"/>
    </row>
    <row r="149" spans="1:15">
      <c r="A149" s="43">
        <v>43872</v>
      </c>
      <c r="B149" s="9">
        <v>0</v>
      </c>
      <c r="C149" s="9">
        <v>3</v>
      </c>
      <c r="D149" s="6">
        <v>0</v>
      </c>
      <c r="E149" s="6">
        <f t="shared" si="7"/>
        <v>0</v>
      </c>
      <c r="F149" s="43"/>
      <c r="G149" s="9"/>
      <c r="H149" s="9"/>
      <c r="I149" s="9"/>
      <c r="J149" s="43"/>
      <c r="M149" s="43"/>
      <c r="N149" s="9"/>
      <c r="O149" s="9"/>
    </row>
    <row r="150" spans="1:15">
      <c r="A150" s="43">
        <v>43871</v>
      </c>
      <c r="B150" s="9">
        <v>0</v>
      </c>
      <c r="C150" s="9">
        <v>3</v>
      </c>
      <c r="D150" s="6">
        <v>0</v>
      </c>
      <c r="E150" s="6">
        <f t="shared" ref="E150:E163" si="8">D150-D151</f>
        <v>0</v>
      </c>
      <c r="F150" s="43"/>
      <c r="G150" s="9"/>
      <c r="H150" s="9"/>
      <c r="I150" s="9"/>
      <c r="J150" s="43"/>
      <c r="M150" s="43"/>
      <c r="N150" s="9"/>
      <c r="O150" s="9"/>
    </row>
    <row r="151" spans="1:15">
      <c r="A151" s="43">
        <v>43870</v>
      </c>
      <c r="B151" s="9">
        <v>0</v>
      </c>
      <c r="C151" s="9">
        <v>3</v>
      </c>
      <c r="D151" s="6">
        <v>0</v>
      </c>
      <c r="E151" s="6">
        <f t="shared" si="8"/>
        <v>0</v>
      </c>
      <c r="F151" s="43"/>
      <c r="G151" s="9"/>
      <c r="H151" s="9"/>
      <c r="I151" s="9"/>
      <c r="J151" s="43"/>
      <c r="M151" s="43"/>
      <c r="N151" s="9"/>
      <c r="O151" s="9"/>
    </row>
    <row r="152" spans="1:15">
      <c r="A152" s="43">
        <v>43869</v>
      </c>
      <c r="B152" s="9">
        <v>0</v>
      </c>
      <c r="C152" s="9">
        <v>3</v>
      </c>
      <c r="D152" s="6">
        <v>0</v>
      </c>
      <c r="E152" s="6">
        <f t="shared" si="8"/>
        <v>0</v>
      </c>
      <c r="F152" s="43"/>
      <c r="G152" s="9"/>
      <c r="H152" s="9"/>
      <c r="I152" s="9"/>
      <c r="J152" s="43"/>
      <c r="M152" s="43"/>
      <c r="N152" s="9"/>
      <c r="O152" s="9"/>
    </row>
    <row r="153" spans="1:15">
      <c r="A153" s="43">
        <v>43868</v>
      </c>
      <c r="B153" s="9">
        <v>0</v>
      </c>
      <c r="C153" s="9">
        <v>3</v>
      </c>
      <c r="D153" s="6">
        <v>0</v>
      </c>
      <c r="E153" s="6">
        <f t="shared" si="8"/>
        <v>0</v>
      </c>
      <c r="F153" s="43"/>
      <c r="G153" s="9"/>
      <c r="H153" s="9"/>
      <c r="I153" s="9"/>
      <c r="J153" s="43"/>
      <c r="M153" s="43"/>
      <c r="N153" s="9"/>
      <c r="O153" s="9"/>
    </row>
    <row r="154" spans="1:15">
      <c r="A154" s="43">
        <v>43867</v>
      </c>
      <c r="B154" s="9">
        <v>0</v>
      </c>
      <c r="C154" s="9">
        <v>3</v>
      </c>
      <c r="D154" s="6">
        <v>0</v>
      </c>
      <c r="E154" s="6">
        <f t="shared" si="8"/>
        <v>0</v>
      </c>
      <c r="F154" s="43"/>
      <c r="G154" s="9"/>
      <c r="H154" s="9"/>
      <c r="I154" s="9"/>
      <c r="J154" s="43"/>
      <c r="M154" s="43"/>
      <c r="N154" s="9"/>
      <c r="O154" s="9"/>
    </row>
    <row r="155" spans="1:15">
      <c r="A155" s="43">
        <v>43866</v>
      </c>
      <c r="B155" s="9">
        <v>0</v>
      </c>
      <c r="C155" s="9">
        <v>3</v>
      </c>
      <c r="D155" s="6">
        <v>0</v>
      </c>
      <c r="E155" s="6">
        <f t="shared" si="8"/>
        <v>0</v>
      </c>
      <c r="F155" s="43"/>
      <c r="G155" s="9"/>
      <c r="H155" s="9"/>
      <c r="I155" s="9"/>
      <c r="J155" s="43"/>
      <c r="M155" s="43"/>
      <c r="N155" s="9"/>
      <c r="O155" s="9"/>
    </row>
    <row r="156" spans="1:15">
      <c r="A156" s="43">
        <v>43865</v>
      </c>
      <c r="B156" s="9">
        <v>0</v>
      </c>
      <c r="C156" s="9">
        <v>3</v>
      </c>
      <c r="D156" s="6">
        <v>0</v>
      </c>
      <c r="E156" s="6">
        <f t="shared" si="8"/>
        <v>0</v>
      </c>
      <c r="F156" s="43"/>
      <c r="G156" s="9"/>
      <c r="H156" s="9"/>
      <c r="I156" s="9"/>
      <c r="J156" s="43"/>
      <c r="M156" s="43"/>
      <c r="N156" s="9"/>
      <c r="O156" s="9"/>
    </row>
    <row r="157" spans="1:15">
      <c r="A157" s="43">
        <v>43864</v>
      </c>
      <c r="B157" s="9">
        <v>0</v>
      </c>
      <c r="C157" s="9">
        <v>3</v>
      </c>
      <c r="D157" s="6">
        <v>0</v>
      </c>
      <c r="E157" s="6">
        <f t="shared" si="8"/>
        <v>0</v>
      </c>
      <c r="F157" s="43"/>
      <c r="G157" s="9"/>
      <c r="H157" s="9"/>
      <c r="I157" s="9"/>
      <c r="J157" s="43"/>
      <c r="M157" s="43"/>
      <c r="N157" s="9"/>
      <c r="O157" s="9"/>
    </row>
    <row r="158" spans="1:15">
      <c r="A158" s="43">
        <v>43863</v>
      </c>
      <c r="B158" s="9">
        <v>0</v>
      </c>
      <c r="C158" s="9">
        <v>3</v>
      </c>
      <c r="D158" s="6">
        <v>0</v>
      </c>
      <c r="E158" s="6">
        <f t="shared" si="8"/>
        <v>0</v>
      </c>
      <c r="F158" s="43"/>
      <c r="G158" s="9"/>
      <c r="H158" s="9"/>
      <c r="I158" s="9"/>
      <c r="J158" s="43"/>
      <c r="M158" s="43"/>
      <c r="N158" s="9"/>
      <c r="O158" s="9"/>
    </row>
    <row r="159" spans="1:15">
      <c r="A159" s="43">
        <v>43862</v>
      </c>
      <c r="B159" s="9">
        <v>0</v>
      </c>
      <c r="C159" s="9">
        <v>3</v>
      </c>
      <c r="D159" s="6">
        <v>0</v>
      </c>
      <c r="E159" s="6">
        <f t="shared" si="8"/>
        <v>0</v>
      </c>
      <c r="F159" s="43"/>
      <c r="G159" s="9"/>
      <c r="H159" s="9"/>
      <c r="I159" s="9"/>
      <c r="J159" s="43"/>
      <c r="M159" s="43"/>
      <c r="N159" s="9"/>
      <c r="O159" s="9"/>
    </row>
    <row r="160" spans="1:15">
      <c r="A160" s="43">
        <v>43861</v>
      </c>
      <c r="B160" s="9">
        <v>0</v>
      </c>
      <c r="C160" s="9">
        <v>3</v>
      </c>
      <c r="D160" s="6">
        <v>0</v>
      </c>
      <c r="E160" s="6">
        <f t="shared" si="8"/>
        <v>0</v>
      </c>
      <c r="F160" s="43"/>
      <c r="G160" s="9"/>
      <c r="H160" s="9"/>
      <c r="I160" s="9"/>
      <c r="J160" s="43"/>
      <c r="M160" s="43"/>
      <c r="N160" s="9"/>
      <c r="O160" s="9"/>
    </row>
    <row r="161" spans="1:15">
      <c r="A161" s="43">
        <v>43860</v>
      </c>
      <c r="B161" s="9">
        <v>1</v>
      </c>
      <c r="C161" s="9">
        <v>3</v>
      </c>
      <c r="D161" s="6">
        <v>0</v>
      </c>
      <c r="E161" s="6">
        <f t="shared" si="8"/>
        <v>0</v>
      </c>
      <c r="F161" s="43"/>
      <c r="G161" s="9"/>
      <c r="H161" s="9"/>
      <c r="I161" s="9"/>
      <c r="J161" s="43"/>
      <c r="M161" s="43"/>
      <c r="N161" s="9"/>
      <c r="O161" s="9"/>
    </row>
    <row r="162" spans="1:15">
      <c r="A162" s="43">
        <v>43859</v>
      </c>
      <c r="B162" s="9">
        <v>0</v>
      </c>
      <c r="C162" s="9">
        <v>2</v>
      </c>
      <c r="D162" s="6">
        <v>0</v>
      </c>
      <c r="E162" s="6">
        <f t="shared" si="8"/>
        <v>0</v>
      </c>
      <c r="F162" s="43"/>
      <c r="G162" s="9"/>
      <c r="H162" s="9"/>
      <c r="I162" s="9"/>
      <c r="J162" s="43"/>
      <c r="M162" s="43"/>
      <c r="N162" s="9"/>
      <c r="O162" s="9"/>
    </row>
    <row r="163" spans="1:15">
      <c r="A163" s="43">
        <v>43858</v>
      </c>
      <c r="B163" s="9">
        <v>0</v>
      </c>
      <c r="C163" s="9">
        <v>2</v>
      </c>
      <c r="D163" s="6">
        <v>0</v>
      </c>
      <c r="E163" s="6">
        <f t="shared" si="8"/>
        <v>0</v>
      </c>
      <c r="F163" s="43"/>
      <c r="G163" s="9"/>
      <c r="H163" s="9"/>
      <c r="I163" s="9"/>
      <c r="M163" s="43"/>
      <c r="N163" s="9"/>
      <c r="O163" s="9"/>
    </row>
    <row r="164" spans="1:15">
      <c r="A164" s="43">
        <v>43857</v>
      </c>
      <c r="B164" s="9">
        <v>0</v>
      </c>
      <c r="C164" s="9">
        <v>2</v>
      </c>
      <c r="D164" s="6">
        <v>0</v>
      </c>
      <c r="E164" s="6">
        <f>D164-D165</f>
        <v>0</v>
      </c>
      <c r="F164" s="43"/>
      <c r="G164" s="9"/>
      <c r="H164" s="9"/>
      <c r="I164" s="9"/>
      <c r="M164" s="43"/>
      <c r="N164" s="9"/>
      <c r="O164" s="9"/>
    </row>
    <row r="165" spans="1:15">
      <c r="A165" s="43">
        <v>43856</v>
      </c>
      <c r="B165" s="9">
        <v>0</v>
      </c>
      <c r="C165" s="9">
        <v>2</v>
      </c>
      <c r="D165" s="6">
        <v>0</v>
      </c>
      <c r="E165" s="6">
        <f>D165-D166</f>
        <v>0</v>
      </c>
      <c r="F165" s="43"/>
      <c r="G165" s="9"/>
      <c r="H165" s="9"/>
      <c r="I165" s="9"/>
      <c r="M165" s="43"/>
      <c r="N165" s="9"/>
      <c r="O165" s="9"/>
    </row>
    <row r="166" spans="1:15">
      <c r="A166" s="43">
        <v>43855</v>
      </c>
      <c r="B166" s="9">
        <v>1</v>
      </c>
      <c r="C166" s="9">
        <v>2</v>
      </c>
      <c r="D166" s="6">
        <v>0</v>
      </c>
      <c r="E166" s="6">
        <v>0</v>
      </c>
      <c r="F166" s="43"/>
      <c r="G166" s="9"/>
      <c r="H166" s="9"/>
      <c r="I166" s="9"/>
      <c r="M166" s="43"/>
      <c r="N166" s="9"/>
      <c r="O166" s="9"/>
    </row>
    <row r="167" spans="1:15">
      <c r="M167" s="43"/>
      <c r="N167" s="9"/>
      <c r="O167" s="9"/>
    </row>
    <row r="168" spans="1:15">
      <c r="M168" s="43"/>
      <c r="N168" s="9"/>
      <c r="O168" s="9"/>
    </row>
    <row r="169" spans="1:15">
      <c r="M169" s="43"/>
      <c r="N169" s="9"/>
      <c r="O169" s="9"/>
    </row>
    <row r="170" spans="1:15">
      <c r="M170" s="43"/>
      <c r="N170" s="9"/>
      <c r="O170" s="9"/>
    </row>
    <row r="171" spans="1:15">
      <c r="M171" s="43"/>
    </row>
  </sheetData>
  <mergeCells count="1">
    <mergeCell ref="F1:J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6A11A-86E9-3748-85A0-89DFF29AC739}">
  <dimension ref="A1:D24"/>
  <sheetViews>
    <sheetView workbookViewId="0">
      <selection activeCell="F12" sqref="F12"/>
    </sheetView>
  </sheetViews>
  <sheetFormatPr baseColWidth="10" defaultRowHeight="20"/>
  <cols>
    <col min="1" max="16384" width="10.7109375" style="16"/>
  </cols>
  <sheetData>
    <row r="1" spans="1:4" s="16" customFormat="1">
      <c r="A1" s="39" t="s">
        <v>340</v>
      </c>
      <c r="B1" s="39" t="s">
        <v>315</v>
      </c>
      <c r="C1" s="39" t="s">
        <v>341</v>
      </c>
      <c r="D1" s="39" t="s">
        <v>342</v>
      </c>
    </row>
    <row r="2" spans="1:4" s="16" customFormat="1">
      <c r="A2" s="36" t="s">
        <v>319</v>
      </c>
      <c r="B2" s="36">
        <v>26.5</v>
      </c>
      <c r="C2" s="36">
        <v>-25.1</v>
      </c>
      <c r="D2" s="36">
        <v>-25.1</v>
      </c>
    </row>
    <row r="3" spans="1:4" s="16" customFormat="1">
      <c r="A3" s="36" t="s">
        <v>320</v>
      </c>
      <c r="B3" s="36">
        <v>2</v>
      </c>
      <c r="C3" s="36">
        <v>-32</v>
      </c>
      <c r="D3" s="36">
        <v>-32</v>
      </c>
    </row>
    <row r="4" spans="1:4" s="16" customFormat="1">
      <c r="A4" s="36" t="s">
        <v>321</v>
      </c>
      <c r="B4" s="36">
        <v>-9.6999999999999993</v>
      </c>
      <c r="C4" s="36">
        <v>-33.1</v>
      </c>
      <c r="D4" s="36">
        <v>-33.1</v>
      </c>
    </row>
    <row r="5" spans="1:4" s="16" customFormat="1">
      <c r="A5" s="36" t="s">
        <v>322</v>
      </c>
      <c r="B5" s="36">
        <v>-32.1</v>
      </c>
      <c r="C5" s="36">
        <v>-34.299999999999997</v>
      </c>
      <c r="D5" s="36">
        <v>-34.299999999999997</v>
      </c>
    </row>
    <row r="6" spans="1:4" s="16" customFormat="1">
      <c r="A6" s="36" t="s">
        <v>323</v>
      </c>
      <c r="B6" s="36">
        <v>-62.5</v>
      </c>
      <c r="C6" s="36">
        <v>-61.3</v>
      </c>
      <c r="D6" s="36">
        <v>-61.3</v>
      </c>
    </row>
    <row r="7" spans="1:4" s="16" customFormat="1">
      <c r="A7" s="36" t="s">
        <v>324</v>
      </c>
      <c r="B7" s="36">
        <v>-6.3</v>
      </c>
      <c r="C7" s="36">
        <v>-30</v>
      </c>
      <c r="D7" s="36">
        <v>-30</v>
      </c>
    </row>
    <row r="8" spans="1:4" s="16" customFormat="1">
      <c r="A8" s="36" t="s">
        <v>325</v>
      </c>
      <c r="B8" s="36">
        <v>-20.399999999999999</v>
      </c>
      <c r="C8" s="36">
        <v>-29.2</v>
      </c>
      <c r="D8" s="36">
        <v>-29.2</v>
      </c>
    </row>
    <row r="9" spans="1:4" s="16" customFormat="1">
      <c r="A9" s="36" t="s">
        <v>326</v>
      </c>
      <c r="B9" s="36">
        <v>27.3</v>
      </c>
      <c r="C9" s="36">
        <v>-15.9</v>
      </c>
      <c r="D9" s="36">
        <v>-15.9</v>
      </c>
    </row>
    <row r="10" spans="1:4" s="16" customFormat="1">
      <c r="A10" s="36" t="s">
        <v>327</v>
      </c>
      <c r="B10" s="36">
        <v>20.6</v>
      </c>
      <c r="C10" s="36">
        <v>-21.7</v>
      </c>
      <c r="D10" s="36">
        <v>-21.7</v>
      </c>
    </row>
    <row r="11" spans="1:4" s="16" customFormat="1">
      <c r="A11" s="36" t="s">
        <v>328</v>
      </c>
      <c r="B11" s="36">
        <v>-35.6</v>
      </c>
      <c r="C11" s="36">
        <v>-22.9</v>
      </c>
      <c r="D11" s="36">
        <v>-22.9</v>
      </c>
    </row>
    <row r="12" spans="1:4" s="16" customFormat="1">
      <c r="A12" s="36" t="s">
        <v>329</v>
      </c>
      <c r="B12" s="36">
        <v>-55.2</v>
      </c>
      <c r="C12" s="36">
        <v>-56.7</v>
      </c>
      <c r="D12" s="36">
        <v>-56.7</v>
      </c>
    </row>
    <row r="13" spans="1:4" s="16" customFormat="1">
      <c r="A13" s="36" t="s">
        <v>330</v>
      </c>
      <c r="B13" s="36">
        <v>-58</v>
      </c>
      <c r="C13" s="36">
        <v>-62.2</v>
      </c>
      <c r="D13" s="36">
        <v>-62.2</v>
      </c>
    </row>
    <row r="14" spans="1:4" s="16" customFormat="1">
      <c r="A14" s="36" t="s">
        <v>331</v>
      </c>
      <c r="B14" s="36">
        <v>-26.9</v>
      </c>
      <c r="C14" s="36">
        <v>-30.6</v>
      </c>
      <c r="D14" s="36">
        <v>-30.6</v>
      </c>
    </row>
    <row r="15" spans="1:4" s="16" customFormat="1">
      <c r="A15" s="36" t="s">
        <v>332</v>
      </c>
      <c r="B15" s="36">
        <v>-9.4</v>
      </c>
      <c r="C15" s="36">
        <v>-26.3</v>
      </c>
      <c r="D15" s="36">
        <v>-26.3</v>
      </c>
    </row>
    <row r="16" spans="1:4" s="16" customFormat="1">
      <c r="A16" s="36" t="s">
        <v>333</v>
      </c>
      <c r="B16" s="36">
        <v>-69.599999999999994</v>
      </c>
      <c r="C16" s="36">
        <v>-51.7</v>
      </c>
      <c r="D16" s="36">
        <v>-51.7</v>
      </c>
    </row>
    <row r="17" spans="1:4" s="16" customFormat="1">
      <c r="A17" s="36" t="s">
        <v>334</v>
      </c>
      <c r="B17" s="36">
        <v>-29.3</v>
      </c>
      <c r="C17" s="36">
        <v>-29.8</v>
      </c>
      <c r="D17" s="36">
        <v>-29.8</v>
      </c>
    </row>
    <row r="18" spans="1:4" s="16" customFormat="1">
      <c r="A18" s="36" t="s">
        <v>335</v>
      </c>
      <c r="B18" s="36">
        <v>8.6999999999999993</v>
      </c>
      <c r="C18" s="36">
        <v>-18.2</v>
      </c>
      <c r="D18" s="36">
        <v>-18.2</v>
      </c>
    </row>
    <row r="19" spans="1:4" s="16" customFormat="1">
      <c r="A19" s="36" t="s">
        <v>336</v>
      </c>
      <c r="B19" s="36">
        <v>-5</v>
      </c>
      <c r="C19" s="36">
        <v>1.3</v>
      </c>
      <c r="D19" s="36">
        <v>1.3</v>
      </c>
    </row>
    <row r="20" spans="1:4" s="16" customFormat="1">
      <c r="A20" s="36" t="s">
        <v>337</v>
      </c>
      <c r="B20" s="36">
        <v>16.7</v>
      </c>
      <c r="C20" s="36">
        <v>-4.4000000000000004</v>
      </c>
      <c r="D20" s="36">
        <v>-4.4000000000000004</v>
      </c>
    </row>
    <row r="21" spans="1:4" s="16" customFormat="1">
      <c r="A21" s="36" t="s">
        <v>338</v>
      </c>
      <c r="B21" s="36">
        <v>-27.6</v>
      </c>
      <c r="C21" s="36">
        <v>-34.200000000000003</v>
      </c>
      <c r="D21" s="36">
        <v>-34.200000000000003</v>
      </c>
    </row>
    <row r="22" spans="1:4" s="16" customFormat="1">
      <c r="A22" s="36" t="s">
        <v>339</v>
      </c>
      <c r="B22" s="36">
        <v>18.8</v>
      </c>
      <c r="C22" s="36">
        <v>-10.7</v>
      </c>
      <c r="D22" s="36">
        <v>-10.7</v>
      </c>
    </row>
    <row r="24" spans="1:4" s="16" customFormat="1">
      <c r="A24" s="40">
        <v>44018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96FF-BA38-B349-B7E8-98AA59069065}">
  <dimension ref="A1:H48"/>
  <sheetViews>
    <sheetView workbookViewId="0">
      <selection activeCell="L35" sqref="L35"/>
    </sheetView>
  </sheetViews>
  <sheetFormatPr baseColWidth="10" defaultRowHeight="20"/>
  <cols>
    <col min="1" max="16384" width="10.7109375" style="16"/>
  </cols>
  <sheetData>
    <row r="1" spans="1:8">
      <c r="C1" s="37" t="s">
        <v>317</v>
      </c>
      <c r="D1" s="37"/>
      <c r="E1" s="37"/>
      <c r="F1" s="37" t="s">
        <v>318</v>
      </c>
      <c r="G1" s="37"/>
      <c r="H1" s="37"/>
    </row>
    <row r="2" spans="1:8">
      <c r="A2" s="16" t="s">
        <v>313</v>
      </c>
      <c r="B2" s="39" t="s">
        <v>314</v>
      </c>
      <c r="C2" s="39" t="s">
        <v>315</v>
      </c>
      <c r="D2" s="39" t="s">
        <v>316</v>
      </c>
      <c r="E2" s="39" t="s">
        <v>217</v>
      </c>
      <c r="F2" s="39" t="s">
        <v>315</v>
      </c>
      <c r="G2" s="39" t="s">
        <v>316</v>
      </c>
      <c r="H2" s="39" t="s">
        <v>217</v>
      </c>
    </row>
    <row r="3" spans="1:8">
      <c r="A3" s="38">
        <v>44017</v>
      </c>
      <c r="B3" s="36" t="s">
        <v>278</v>
      </c>
      <c r="C3" s="36">
        <v>-42.3</v>
      </c>
      <c r="D3" s="36">
        <v>-15.3</v>
      </c>
      <c r="E3" s="36">
        <v>-56.9</v>
      </c>
      <c r="F3" s="36">
        <v>-8.5</v>
      </c>
      <c r="G3" s="36">
        <v>-12</v>
      </c>
      <c r="H3" s="36">
        <v>-38.200000000000003</v>
      </c>
    </row>
    <row r="4" spans="1:8">
      <c r="A4" s="38">
        <v>44017</v>
      </c>
      <c r="B4" s="36" t="s">
        <v>279</v>
      </c>
      <c r="C4" s="36">
        <v>-32.1</v>
      </c>
      <c r="D4" s="36">
        <v>-38.1</v>
      </c>
      <c r="E4" s="36">
        <v>-51.9</v>
      </c>
      <c r="F4" s="36">
        <v>80.8</v>
      </c>
      <c r="G4" s="36">
        <v>-9.3000000000000007</v>
      </c>
      <c r="H4" s="36">
        <v>-27.6</v>
      </c>
    </row>
    <row r="5" spans="1:8">
      <c r="A5" s="38">
        <v>44017</v>
      </c>
      <c r="B5" s="36" t="s">
        <v>280</v>
      </c>
      <c r="C5" s="36">
        <v>-34.1</v>
      </c>
      <c r="D5" s="36">
        <v>-9</v>
      </c>
      <c r="E5" s="36">
        <v>-37</v>
      </c>
      <c r="F5" s="36">
        <v>24.3</v>
      </c>
      <c r="G5" s="36">
        <v>-7.3</v>
      </c>
      <c r="H5" s="36">
        <v>-8.3000000000000007</v>
      </c>
    </row>
    <row r="6" spans="1:8">
      <c r="A6" s="38">
        <v>44017</v>
      </c>
      <c r="B6" s="36" t="s">
        <v>281</v>
      </c>
      <c r="C6" s="36">
        <v>-40.6</v>
      </c>
      <c r="D6" s="36">
        <v>-55.8</v>
      </c>
      <c r="E6" s="36">
        <v>-52</v>
      </c>
      <c r="F6" s="36">
        <v>169.8</v>
      </c>
      <c r="G6" s="36">
        <v>-18.100000000000001</v>
      </c>
      <c r="H6" s="36">
        <v>-25.4</v>
      </c>
    </row>
    <row r="7" spans="1:8">
      <c r="A7" s="38">
        <v>44017</v>
      </c>
      <c r="B7" s="36" t="s">
        <v>282</v>
      </c>
      <c r="C7" s="36">
        <v>-21.8</v>
      </c>
      <c r="D7" s="36">
        <v>-26.2</v>
      </c>
      <c r="E7" s="36">
        <v>-35.4</v>
      </c>
      <c r="F7" s="36">
        <v>54.9</v>
      </c>
      <c r="G7" s="36">
        <v>-8</v>
      </c>
      <c r="H7" s="36">
        <v>-17.399999999999999</v>
      </c>
    </row>
    <row r="8" spans="1:8">
      <c r="A8" s="38">
        <v>44017</v>
      </c>
      <c r="B8" s="36" t="s">
        <v>283</v>
      </c>
      <c r="C8" s="36">
        <v>-22.1</v>
      </c>
      <c r="D8" s="36">
        <v>-10.3</v>
      </c>
      <c r="E8" s="36">
        <v>-24.9</v>
      </c>
      <c r="F8" s="36">
        <v>129.1</v>
      </c>
      <c r="G8" s="36">
        <v>22.4</v>
      </c>
      <c r="H8" s="36">
        <v>34.200000000000003</v>
      </c>
    </row>
    <row r="9" spans="1:8">
      <c r="A9" s="38">
        <v>44017</v>
      </c>
      <c r="B9" s="36" t="s">
        <v>284</v>
      </c>
      <c r="C9" s="36">
        <v>-19.3</v>
      </c>
      <c r="D9" s="36">
        <v>-20.6</v>
      </c>
      <c r="E9" s="36">
        <v>-51.7</v>
      </c>
      <c r="F9" s="36">
        <v>71.5</v>
      </c>
      <c r="G9" s="36">
        <v>33.299999999999997</v>
      </c>
      <c r="H9" s="36">
        <v>-36.5</v>
      </c>
    </row>
    <row r="10" spans="1:8">
      <c r="A10" s="38">
        <v>44017</v>
      </c>
      <c r="B10" s="36" t="s">
        <v>285</v>
      </c>
      <c r="C10" s="36">
        <v>-14.6</v>
      </c>
      <c r="D10" s="36">
        <v>64.599999999999994</v>
      </c>
      <c r="E10" s="36">
        <v>-55</v>
      </c>
      <c r="F10" s="36">
        <v>-39.4</v>
      </c>
      <c r="G10" s="36">
        <v>8.6999999999999993</v>
      </c>
      <c r="H10" s="36">
        <v>-52.9</v>
      </c>
    </row>
    <row r="11" spans="1:8">
      <c r="A11" s="38">
        <v>44017</v>
      </c>
      <c r="B11" s="36" t="s">
        <v>286</v>
      </c>
      <c r="C11" s="36">
        <v>-26</v>
      </c>
      <c r="D11" s="36">
        <v>-17.899999999999999</v>
      </c>
      <c r="E11" s="36">
        <v>-56.1</v>
      </c>
      <c r="F11" s="36">
        <v>21.4</v>
      </c>
      <c r="G11" s="36">
        <v>12.3</v>
      </c>
      <c r="H11" s="36">
        <v>-35.1</v>
      </c>
    </row>
    <row r="12" spans="1:8">
      <c r="A12" s="38">
        <v>44017</v>
      </c>
      <c r="B12" s="36" t="s">
        <v>287</v>
      </c>
      <c r="C12" s="36">
        <v>-15</v>
      </c>
      <c r="D12" s="36">
        <v>15.7</v>
      </c>
      <c r="E12" s="36">
        <v>-56.1</v>
      </c>
      <c r="F12" s="36">
        <v>-8</v>
      </c>
      <c r="G12" s="36">
        <v>-9.9</v>
      </c>
      <c r="H12" s="36">
        <v>-44.5</v>
      </c>
    </row>
    <row r="13" spans="1:8">
      <c r="A13" s="38">
        <v>44017</v>
      </c>
      <c r="B13" s="36" t="s">
        <v>288</v>
      </c>
      <c r="C13" s="36">
        <v>-24.8</v>
      </c>
      <c r="D13" s="36">
        <v>-24.1</v>
      </c>
      <c r="E13" s="36">
        <v>-51.9</v>
      </c>
      <c r="F13" s="36">
        <v>-2.8</v>
      </c>
      <c r="G13" s="36">
        <v>-4</v>
      </c>
      <c r="H13" s="36">
        <v>-36.9</v>
      </c>
    </row>
    <row r="14" spans="1:8">
      <c r="A14" s="38">
        <v>44017</v>
      </c>
      <c r="B14" s="36" t="s">
        <v>289</v>
      </c>
      <c r="C14" s="36">
        <v>-25.7</v>
      </c>
      <c r="D14" s="36">
        <v>-70.900000000000006</v>
      </c>
      <c r="E14" s="36">
        <v>-64.400000000000006</v>
      </c>
      <c r="F14" s="36">
        <v>292</v>
      </c>
      <c r="G14" s="36">
        <v>8.5</v>
      </c>
      <c r="H14" s="36">
        <v>-43.8</v>
      </c>
    </row>
    <row r="15" spans="1:8">
      <c r="A15" s="38">
        <v>44017</v>
      </c>
      <c r="B15" s="36" t="s">
        <v>290</v>
      </c>
      <c r="C15" s="36">
        <v>-51.4</v>
      </c>
      <c r="D15" s="36">
        <v>-75.2</v>
      </c>
      <c r="E15" s="36">
        <v>-65.5</v>
      </c>
      <c r="F15" s="36">
        <v>386.8</v>
      </c>
      <c r="G15" s="36">
        <v>6.8</v>
      </c>
      <c r="H15" s="36">
        <v>-51.2</v>
      </c>
    </row>
    <row r="16" spans="1:8">
      <c r="A16" s="38">
        <v>44017</v>
      </c>
      <c r="B16" s="36" t="s">
        <v>291</v>
      </c>
      <c r="C16" s="36">
        <v>-18.899999999999999</v>
      </c>
      <c r="D16" s="36">
        <v>-77.400000000000006</v>
      </c>
      <c r="E16" s="36">
        <v>-61.9</v>
      </c>
      <c r="F16" s="36">
        <v>326.10000000000002</v>
      </c>
      <c r="G16" s="36">
        <v>-10.6</v>
      </c>
      <c r="H16" s="36">
        <v>-52.2</v>
      </c>
    </row>
    <row r="17" spans="1:8">
      <c r="A17" s="38">
        <v>44017</v>
      </c>
      <c r="B17" s="36" t="s">
        <v>292</v>
      </c>
      <c r="C17" s="36">
        <v>-9</v>
      </c>
      <c r="D17" s="36">
        <v>-16.3</v>
      </c>
      <c r="E17" s="36">
        <v>-41.8</v>
      </c>
      <c r="F17" s="36">
        <v>6.1</v>
      </c>
      <c r="G17" s="36">
        <v>10.1</v>
      </c>
      <c r="H17" s="36">
        <v>-41.4</v>
      </c>
    </row>
    <row r="18" spans="1:8">
      <c r="A18" s="38">
        <v>44017</v>
      </c>
      <c r="B18" s="36" t="s">
        <v>293</v>
      </c>
      <c r="C18" s="36">
        <v>-37.6</v>
      </c>
      <c r="D18" s="36">
        <v>-31.4</v>
      </c>
      <c r="E18" s="36">
        <v>-53.2</v>
      </c>
      <c r="F18" s="36">
        <v>25.8</v>
      </c>
      <c r="G18" s="36">
        <v>-4.0999999999999996</v>
      </c>
      <c r="H18" s="36">
        <v>-47.1</v>
      </c>
    </row>
    <row r="19" spans="1:8">
      <c r="A19" s="38">
        <v>44017</v>
      </c>
      <c r="B19" s="36" t="s">
        <v>294</v>
      </c>
      <c r="C19" s="36">
        <v>-19.3</v>
      </c>
      <c r="D19" s="36">
        <v>-22.3</v>
      </c>
      <c r="E19" s="36">
        <v>-36.5</v>
      </c>
      <c r="F19" s="36">
        <v>126.6</v>
      </c>
      <c r="G19" s="36">
        <v>24</v>
      </c>
      <c r="H19" s="36">
        <v>-37.299999999999997</v>
      </c>
    </row>
    <row r="20" spans="1:8">
      <c r="A20" s="38">
        <v>44017</v>
      </c>
      <c r="B20" s="36" t="s">
        <v>295</v>
      </c>
      <c r="C20" s="36">
        <v>-26.4</v>
      </c>
      <c r="D20" s="36">
        <v>5</v>
      </c>
      <c r="E20" s="36">
        <v>-36.4</v>
      </c>
      <c r="F20" s="36">
        <v>-26.9</v>
      </c>
      <c r="G20" s="36">
        <v>-2.7</v>
      </c>
      <c r="H20" s="36">
        <v>-24.6</v>
      </c>
    </row>
    <row r="21" spans="1:8">
      <c r="A21" s="38">
        <v>44017</v>
      </c>
      <c r="B21" s="36" t="s">
        <v>296</v>
      </c>
      <c r="C21" s="36">
        <v>-23.6</v>
      </c>
      <c r="D21" s="36">
        <v>10.199999999999999</v>
      </c>
      <c r="E21" s="36">
        <v>-42.3</v>
      </c>
      <c r="F21" s="36">
        <v>-8.8000000000000007</v>
      </c>
      <c r="G21" s="36">
        <v>-16.3</v>
      </c>
      <c r="H21" s="36">
        <v>-29.8</v>
      </c>
    </row>
    <row r="22" spans="1:8">
      <c r="A22" s="38">
        <v>44017</v>
      </c>
      <c r="B22" s="36" t="s">
        <v>297</v>
      </c>
      <c r="C22" s="36">
        <v>-22.6</v>
      </c>
      <c r="D22" s="36">
        <v>-27.3</v>
      </c>
      <c r="E22" s="36">
        <v>-30</v>
      </c>
      <c r="F22" s="36">
        <v>103.6</v>
      </c>
      <c r="G22" s="36">
        <v>18.8</v>
      </c>
      <c r="H22" s="36">
        <v>-5.6</v>
      </c>
    </row>
    <row r="23" spans="1:8">
      <c r="A23" s="38">
        <v>44017</v>
      </c>
      <c r="B23" s="36" t="s">
        <v>298</v>
      </c>
      <c r="C23" s="36">
        <v>-26.3</v>
      </c>
      <c r="D23" s="36">
        <v>-45.3</v>
      </c>
      <c r="E23" s="36">
        <v>-37.799999999999997</v>
      </c>
      <c r="F23" s="36">
        <v>103.1</v>
      </c>
      <c r="G23" s="36">
        <v>-19.3</v>
      </c>
      <c r="H23" s="36">
        <v>-24.1</v>
      </c>
    </row>
    <row r="24" spans="1:8">
      <c r="A24" s="38">
        <v>44017</v>
      </c>
      <c r="B24" s="36" t="s">
        <v>299</v>
      </c>
      <c r="C24" s="36">
        <v>-27.8</v>
      </c>
      <c r="D24" s="36">
        <v>-8.3000000000000007</v>
      </c>
      <c r="E24" s="36">
        <v>-43.3</v>
      </c>
      <c r="F24" s="36">
        <v>-3.5</v>
      </c>
      <c r="G24" s="36">
        <v>7.7</v>
      </c>
      <c r="H24" s="36">
        <v>-29.4</v>
      </c>
    </row>
    <row r="25" spans="1:8">
      <c r="A25" s="38">
        <v>44017</v>
      </c>
      <c r="B25" s="36" t="s">
        <v>300</v>
      </c>
      <c r="C25" s="36">
        <v>-31</v>
      </c>
      <c r="D25" s="36">
        <v>-13.4</v>
      </c>
      <c r="E25" s="36">
        <v>-41.7</v>
      </c>
      <c r="F25" s="36">
        <v>36.299999999999997</v>
      </c>
      <c r="G25" s="36">
        <v>4.9000000000000004</v>
      </c>
      <c r="H25" s="36">
        <v>-23.9</v>
      </c>
    </row>
    <row r="26" spans="1:8">
      <c r="A26" s="38">
        <v>44017</v>
      </c>
      <c r="B26" s="36" t="s">
        <v>301</v>
      </c>
      <c r="C26" s="36">
        <v>-43</v>
      </c>
      <c r="D26" s="36">
        <v>-69.400000000000006</v>
      </c>
      <c r="E26" s="36">
        <v>-53.5</v>
      </c>
      <c r="F26" s="36">
        <v>444</v>
      </c>
      <c r="G26" s="36">
        <v>-4</v>
      </c>
      <c r="H26" s="36">
        <v>-22.1</v>
      </c>
    </row>
    <row r="27" spans="1:8">
      <c r="A27" s="38">
        <v>44017</v>
      </c>
      <c r="B27" s="36" t="s">
        <v>302</v>
      </c>
      <c r="C27" s="36">
        <v>-17.899999999999999</v>
      </c>
      <c r="D27" s="36">
        <v>69.5</v>
      </c>
      <c r="E27" s="36">
        <v>-33.200000000000003</v>
      </c>
      <c r="F27" s="36">
        <v>-39.700000000000003</v>
      </c>
      <c r="G27" s="36">
        <v>9.3000000000000007</v>
      </c>
      <c r="H27" s="36">
        <v>-33</v>
      </c>
    </row>
    <row r="28" spans="1:8">
      <c r="A28" s="38">
        <v>44017</v>
      </c>
      <c r="B28" s="36" t="s">
        <v>303</v>
      </c>
      <c r="C28" s="36">
        <v>-26.7</v>
      </c>
      <c r="D28" s="36">
        <v>-0.3</v>
      </c>
      <c r="E28" s="36">
        <v>-39.200000000000003</v>
      </c>
      <c r="F28" s="36">
        <v>22.3</v>
      </c>
      <c r="G28" s="36">
        <v>12</v>
      </c>
      <c r="H28" s="36">
        <v>-22.4</v>
      </c>
    </row>
    <row r="29" spans="1:8">
      <c r="A29" s="38">
        <v>44017</v>
      </c>
      <c r="B29" s="36" t="s">
        <v>304</v>
      </c>
      <c r="C29" s="36">
        <v>-17.5</v>
      </c>
      <c r="D29" s="36">
        <v>55.6</v>
      </c>
      <c r="E29" s="36">
        <v>-33.1</v>
      </c>
      <c r="F29" s="36">
        <v>-24.6</v>
      </c>
      <c r="G29" s="36">
        <v>16.100000000000001</v>
      </c>
      <c r="H29" s="36">
        <v>-28</v>
      </c>
    </row>
    <row r="30" spans="1:8">
      <c r="A30" s="38">
        <v>44017</v>
      </c>
      <c r="B30" s="36" t="s">
        <v>305</v>
      </c>
      <c r="C30" s="36">
        <v>-30.6</v>
      </c>
      <c r="D30" s="36">
        <v>-20.3</v>
      </c>
      <c r="E30" s="36">
        <v>-44.2</v>
      </c>
      <c r="F30" s="36">
        <v>72.8</v>
      </c>
      <c r="G30" s="36">
        <v>16</v>
      </c>
      <c r="H30" s="36">
        <v>-30.4</v>
      </c>
    </row>
    <row r="31" spans="1:8">
      <c r="A31" s="38">
        <v>44017</v>
      </c>
      <c r="B31" s="36" t="s">
        <v>306</v>
      </c>
      <c r="C31" s="36">
        <v>-15.8</v>
      </c>
      <c r="D31" s="36">
        <v>-13.3</v>
      </c>
      <c r="E31" s="36">
        <v>-32.5</v>
      </c>
      <c r="F31" s="36">
        <v>30.7</v>
      </c>
      <c r="G31" s="36">
        <v>4</v>
      </c>
      <c r="H31" s="36">
        <v>-8.6999999999999993</v>
      </c>
    </row>
    <row r="32" spans="1:8">
      <c r="A32" s="38">
        <v>44017</v>
      </c>
      <c r="B32" s="36" t="s">
        <v>307</v>
      </c>
      <c r="C32" s="36">
        <v>-40.799999999999997</v>
      </c>
      <c r="D32" s="36">
        <v>-12.6</v>
      </c>
      <c r="E32" s="36">
        <v>-46.3</v>
      </c>
      <c r="F32" s="36">
        <v>18.3</v>
      </c>
      <c r="G32" s="36">
        <v>-8.3000000000000007</v>
      </c>
      <c r="H32" s="36">
        <v>-29.8</v>
      </c>
    </row>
    <row r="33" spans="1:8">
      <c r="A33" s="38">
        <v>44017</v>
      </c>
      <c r="B33" s="36" t="s">
        <v>308</v>
      </c>
      <c r="C33" s="36">
        <v>-23.9</v>
      </c>
      <c r="D33" s="36">
        <v>-6.6</v>
      </c>
      <c r="E33" s="36">
        <v>-29</v>
      </c>
      <c r="F33" s="36">
        <v>8.1</v>
      </c>
      <c r="G33" s="36">
        <v>-2.2999999999999998</v>
      </c>
      <c r="H33" s="36">
        <v>-16.100000000000001</v>
      </c>
    </row>
    <row r="34" spans="1:8">
      <c r="A34" s="38">
        <v>44017</v>
      </c>
      <c r="B34" s="36" t="s">
        <v>309</v>
      </c>
      <c r="C34" s="36">
        <v>-18.5</v>
      </c>
      <c r="D34" s="36">
        <v>-16</v>
      </c>
      <c r="E34" s="36">
        <v>-37.1</v>
      </c>
      <c r="F34" s="36">
        <v>70.599999999999994</v>
      </c>
      <c r="G34" s="36">
        <v>21.1</v>
      </c>
      <c r="H34" s="36">
        <v>-20.2</v>
      </c>
    </row>
    <row r="35" spans="1:8">
      <c r="A35" s="38">
        <v>44017</v>
      </c>
      <c r="B35" s="36" t="s">
        <v>310</v>
      </c>
      <c r="C35" s="36">
        <v>-28.4</v>
      </c>
      <c r="D35" s="36">
        <v>-29.1</v>
      </c>
      <c r="E35" s="36">
        <v>-52.1</v>
      </c>
      <c r="F35" s="36">
        <v>77.900000000000006</v>
      </c>
      <c r="G35" s="36">
        <v>-1.8</v>
      </c>
      <c r="H35" s="36">
        <v>-32.1</v>
      </c>
    </row>
    <row r="36" spans="1:8">
      <c r="A36" s="38">
        <v>44017</v>
      </c>
      <c r="B36" s="36" t="s">
        <v>311</v>
      </c>
      <c r="C36" s="36">
        <v>-28.6</v>
      </c>
      <c r="D36" s="36">
        <v>-25.2</v>
      </c>
      <c r="E36" s="36">
        <v>-45.3</v>
      </c>
      <c r="F36" s="36">
        <v>17.3</v>
      </c>
      <c r="G36" s="36">
        <v>-15.4</v>
      </c>
      <c r="H36" s="36">
        <v>-26.6</v>
      </c>
    </row>
    <row r="37" spans="1:8">
      <c r="A37" s="38">
        <v>44017</v>
      </c>
      <c r="B37" s="36" t="s">
        <v>312</v>
      </c>
      <c r="C37" s="36">
        <v>-3.2</v>
      </c>
      <c r="D37" s="36">
        <v>6.7</v>
      </c>
      <c r="E37" s="36">
        <v>-24.9</v>
      </c>
      <c r="F37" s="36">
        <v>-18.2</v>
      </c>
      <c r="G37" s="36">
        <v>-5</v>
      </c>
      <c r="H37" s="36">
        <v>-20</v>
      </c>
    </row>
    <row r="38" spans="1:8">
      <c r="A38" s="38"/>
    </row>
    <row r="39" spans="1:8">
      <c r="A39" s="38"/>
    </row>
    <row r="40" spans="1:8">
      <c r="A40" s="38"/>
    </row>
    <row r="41" spans="1:8">
      <c r="A41" s="38"/>
    </row>
    <row r="42" spans="1:8">
      <c r="A42" s="38"/>
    </row>
    <row r="43" spans="1:8">
      <c r="A43" s="38"/>
    </row>
    <row r="44" spans="1:8">
      <c r="A44" s="38"/>
    </row>
    <row r="45" spans="1:8">
      <c r="A45" s="38"/>
    </row>
    <row r="46" spans="1:8">
      <c r="A46" s="38"/>
    </row>
    <row r="47" spans="1:8">
      <c r="A47" s="38"/>
    </row>
    <row r="48" spans="1:8">
      <c r="A48" s="38"/>
    </row>
  </sheetData>
  <mergeCells count="2">
    <mergeCell ref="C1:E1"/>
    <mergeCell ref="F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1189-255F-D247-AFC2-3630E0594191}">
  <dimension ref="A1:AM37"/>
  <sheetViews>
    <sheetView workbookViewId="0">
      <selection activeCell="E48" sqref="E48"/>
    </sheetView>
  </sheetViews>
  <sheetFormatPr baseColWidth="10" defaultRowHeight="20"/>
  <cols>
    <col min="1" max="16384" width="10.7109375" style="5"/>
  </cols>
  <sheetData>
    <row r="1" spans="1:39">
      <c r="A1" s="29" t="s">
        <v>8</v>
      </c>
      <c r="B1" s="29"/>
      <c r="C1" s="28" t="s">
        <v>9</v>
      </c>
      <c r="D1" s="28" t="s">
        <v>10</v>
      </c>
      <c r="E1" s="28" t="s">
        <v>11</v>
      </c>
      <c r="F1" s="28" t="s">
        <v>12</v>
      </c>
      <c r="G1" s="28" t="s">
        <v>13</v>
      </c>
      <c r="H1" s="28" t="s">
        <v>14</v>
      </c>
      <c r="I1" s="28" t="s">
        <v>15</v>
      </c>
      <c r="J1" s="28" t="s">
        <v>16</v>
      </c>
      <c r="K1" s="28" t="s">
        <v>17</v>
      </c>
      <c r="L1" s="28" t="s">
        <v>18</v>
      </c>
      <c r="M1" s="28" t="s">
        <v>19</v>
      </c>
      <c r="N1" s="28" t="s">
        <v>20</v>
      </c>
      <c r="O1" s="28" t="s">
        <v>21</v>
      </c>
      <c r="P1" s="28" t="s">
        <v>22</v>
      </c>
      <c r="Q1" s="29" t="s">
        <v>23</v>
      </c>
      <c r="R1" s="29" t="s">
        <v>24</v>
      </c>
      <c r="S1" s="29" t="s">
        <v>25</v>
      </c>
      <c r="T1" s="29" t="s">
        <v>26</v>
      </c>
      <c r="U1" s="29" t="s">
        <v>27</v>
      </c>
      <c r="V1" s="29" t="s">
        <v>28</v>
      </c>
      <c r="W1" s="29" t="s">
        <v>29</v>
      </c>
      <c r="X1" s="29" t="s">
        <v>30</v>
      </c>
      <c r="Y1" s="29" t="s">
        <v>31</v>
      </c>
      <c r="Z1" s="29" t="s">
        <v>32</v>
      </c>
      <c r="AA1" s="29" t="s">
        <v>33</v>
      </c>
      <c r="AB1" s="29" t="s">
        <v>34</v>
      </c>
      <c r="AC1" s="29" t="s">
        <v>35</v>
      </c>
      <c r="AD1" s="29" t="s">
        <v>36</v>
      </c>
      <c r="AE1" s="29" t="s">
        <v>37</v>
      </c>
      <c r="AF1" s="29" t="s">
        <v>38</v>
      </c>
      <c r="AG1" s="29" t="s">
        <v>39</v>
      </c>
      <c r="AH1" s="29" t="s">
        <v>40</v>
      </c>
      <c r="AI1" s="29" t="s">
        <v>41</v>
      </c>
      <c r="AJ1" s="29" t="s">
        <v>42</v>
      </c>
      <c r="AK1" s="29" t="s">
        <v>43</v>
      </c>
      <c r="AL1" s="29" t="s">
        <v>44</v>
      </c>
      <c r="AM1" s="29" t="s">
        <v>45</v>
      </c>
    </row>
    <row r="2" spans="1:39">
      <c r="A2" s="29"/>
      <c r="B2" s="29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</row>
    <row r="3" spans="1:39">
      <c r="A3" s="29" t="s">
        <v>46</v>
      </c>
      <c r="B3" s="29" t="s">
        <v>47</v>
      </c>
      <c r="C3" s="30"/>
      <c r="D3" s="30"/>
      <c r="E3" s="30"/>
      <c r="F3" s="30"/>
      <c r="G3" s="30"/>
      <c r="H3" s="30"/>
      <c r="I3" s="30"/>
      <c r="J3" s="30"/>
      <c r="K3" s="30"/>
      <c r="L3" s="31">
        <v>-0.52</v>
      </c>
      <c r="M3" s="31">
        <v>-0.55000000000000004</v>
      </c>
      <c r="N3" s="31">
        <v>-0.77</v>
      </c>
      <c r="O3" s="31">
        <v>-0.81</v>
      </c>
      <c r="P3" s="31">
        <v>-0.59</v>
      </c>
      <c r="Q3" s="31">
        <v>-0.63</v>
      </c>
      <c r="R3" s="31">
        <v>-0.65</v>
      </c>
      <c r="S3" s="31">
        <v>-0.66</v>
      </c>
      <c r="T3" s="31">
        <v>-0.68</v>
      </c>
      <c r="U3" s="31">
        <v>-0.83</v>
      </c>
      <c r="V3" s="31">
        <v>-0.87</v>
      </c>
      <c r="W3" s="31">
        <v>-0.65</v>
      </c>
      <c r="X3" s="31">
        <v>-0.67</v>
      </c>
      <c r="Y3" s="31">
        <v>-0.86</v>
      </c>
      <c r="Z3" s="31">
        <v>-0.69</v>
      </c>
      <c r="AA3" s="31">
        <v>-0.74</v>
      </c>
      <c r="AB3" s="31">
        <v>-0.85</v>
      </c>
      <c r="AC3" s="31">
        <v>-0.89</v>
      </c>
      <c r="AD3" s="31">
        <v>-0.88</v>
      </c>
      <c r="AE3" s="31">
        <v>-0.87</v>
      </c>
      <c r="AF3" s="31">
        <v>-0.83</v>
      </c>
      <c r="AG3" s="31">
        <v>-0.65</v>
      </c>
      <c r="AH3" s="31">
        <v>-0.68</v>
      </c>
      <c r="AI3" s="31">
        <v>-0.82</v>
      </c>
      <c r="AJ3" s="31">
        <v>-0.85</v>
      </c>
      <c r="AK3" s="31">
        <v>-0.64</v>
      </c>
      <c r="AL3" s="31">
        <v>-0.66</v>
      </c>
      <c r="AM3" s="31">
        <v>-0.67</v>
      </c>
    </row>
    <row r="4" spans="1:39">
      <c r="A4" s="29"/>
      <c r="B4" s="29"/>
      <c r="C4" s="30"/>
      <c r="D4" s="30"/>
      <c r="E4" s="30"/>
      <c r="F4" s="30"/>
      <c r="G4" s="30"/>
      <c r="H4" s="30"/>
      <c r="I4" s="30"/>
      <c r="J4" s="30"/>
      <c r="K4" s="30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</row>
    <row r="5" spans="1:39">
      <c r="A5" s="29" t="s">
        <v>48</v>
      </c>
      <c r="B5" s="29" t="s">
        <v>49</v>
      </c>
      <c r="C5" s="31">
        <v>-0.57999999999999996</v>
      </c>
      <c r="D5" s="31">
        <v>-0.67</v>
      </c>
      <c r="E5" s="31">
        <v>-0.72</v>
      </c>
      <c r="F5" s="31">
        <v>-0.74</v>
      </c>
      <c r="G5" s="31">
        <v>-0.89</v>
      </c>
      <c r="H5" s="31">
        <v>-0.84</v>
      </c>
      <c r="I5" s="31">
        <v>-0.75</v>
      </c>
      <c r="J5" s="31">
        <v>-0.76</v>
      </c>
      <c r="K5" s="31">
        <v>-0.78</v>
      </c>
      <c r="L5" s="31">
        <v>-0.79</v>
      </c>
      <c r="M5" s="31">
        <v>-0.8</v>
      </c>
      <c r="N5" s="31">
        <v>-0.92</v>
      </c>
      <c r="O5" s="31">
        <v>-0.86</v>
      </c>
      <c r="P5" s="31">
        <v>-0.78</v>
      </c>
      <c r="Q5" s="31">
        <v>-0.79</v>
      </c>
      <c r="R5" s="31">
        <v>-0.79</v>
      </c>
      <c r="S5" s="31">
        <v>-0.8</v>
      </c>
      <c r="T5" s="31">
        <v>-0.8</v>
      </c>
      <c r="U5" s="31">
        <v>-0.91</v>
      </c>
      <c r="V5" s="31">
        <v>-0.86</v>
      </c>
      <c r="W5" s="31">
        <v>-0.77</v>
      </c>
      <c r="X5" s="31">
        <v>-0.84</v>
      </c>
      <c r="Y5" s="31">
        <v>-0.84</v>
      </c>
      <c r="Z5" s="31">
        <v>-0.8</v>
      </c>
      <c r="AA5" s="31">
        <v>-0.83</v>
      </c>
      <c r="AB5" s="31">
        <v>-0.92</v>
      </c>
      <c r="AC5" s="31">
        <v>-0.93</v>
      </c>
      <c r="AD5" s="31">
        <v>-0.94</v>
      </c>
      <c r="AE5" s="31">
        <v>-0.92</v>
      </c>
      <c r="AF5" s="31">
        <v>-0.82</v>
      </c>
      <c r="AG5" s="31">
        <v>-0.75</v>
      </c>
      <c r="AH5" s="31">
        <v>-0.78</v>
      </c>
      <c r="AI5" s="31">
        <v>-0.88</v>
      </c>
      <c r="AJ5" s="31">
        <v>-0.82</v>
      </c>
      <c r="AK5" s="31">
        <v>-0.74</v>
      </c>
      <c r="AL5" s="31">
        <v>-0.76</v>
      </c>
      <c r="AM5" s="31">
        <v>-0.76</v>
      </c>
    </row>
    <row r="6" spans="1:39">
      <c r="A6" s="29"/>
      <c r="B6" s="29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</row>
    <row r="7" spans="1:39">
      <c r="A7" s="29" t="s">
        <v>50</v>
      </c>
      <c r="B7" s="29" t="s">
        <v>51</v>
      </c>
      <c r="C7" s="31">
        <v>-0.54</v>
      </c>
      <c r="D7" s="31">
        <v>-0.64</v>
      </c>
      <c r="E7" s="31">
        <v>-0.69</v>
      </c>
      <c r="F7" s="31">
        <v>-0.72</v>
      </c>
      <c r="G7" s="31">
        <v>-0.86</v>
      </c>
      <c r="H7" s="31">
        <v>-0.86</v>
      </c>
      <c r="I7" s="31">
        <v>-0.74</v>
      </c>
      <c r="J7" s="31">
        <v>-0.74</v>
      </c>
      <c r="K7" s="31">
        <v>-0.75</v>
      </c>
      <c r="L7" s="31">
        <v>-0.77</v>
      </c>
      <c r="M7" s="31">
        <v>-0.78</v>
      </c>
      <c r="N7" s="31">
        <v>-0.9</v>
      </c>
      <c r="O7" s="31">
        <v>-0.87</v>
      </c>
      <c r="P7" s="31">
        <v>-0.76</v>
      </c>
      <c r="Q7" s="31">
        <v>-0.77</v>
      </c>
      <c r="R7" s="31">
        <v>-0.78</v>
      </c>
      <c r="S7" s="31">
        <v>-0.78</v>
      </c>
      <c r="T7" s="31">
        <v>-0.78</v>
      </c>
      <c r="U7" s="31">
        <v>-0.87</v>
      </c>
      <c r="V7" s="31">
        <v>-0.88</v>
      </c>
      <c r="W7" s="31">
        <v>-0.76</v>
      </c>
      <c r="X7" s="31">
        <v>-0.78</v>
      </c>
      <c r="Y7" s="31">
        <v>-0.88</v>
      </c>
      <c r="Z7" s="31">
        <v>-0.78</v>
      </c>
      <c r="AA7" s="31">
        <v>-0.8</v>
      </c>
      <c r="AB7" s="31">
        <v>-0.86</v>
      </c>
      <c r="AC7" s="31">
        <v>-0.89</v>
      </c>
      <c r="AD7" s="31">
        <v>-0.88</v>
      </c>
      <c r="AE7" s="31">
        <v>-0.88</v>
      </c>
      <c r="AF7" s="31">
        <v>-0.85</v>
      </c>
      <c r="AG7" s="31">
        <v>-0.72</v>
      </c>
      <c r="AH7" s="31">
        <v>-0.75</v>
      </c>
      <c r="AI7" s="31">
        <v>-0.83</v>
      </c>
      <c r="AJ7" s="31">
        <v>-0.84</v>
      </c>
      <c r="AK7" s="31">
        <v>-0.71</v>
      </c>
      <c r="AL7" s="31">
        <v>-0.72</v>
      </c>
      <c r="AM7" s="31">
        <v>-0.74</v>
      </c>
    </row>
    <row r="8" spans="1:39">
      <c r="A8" s="29"/>
      <c r="B8" s="29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39">
      <c r="A9" s="29" t="s">
        <v>52</v>
      </c>
      <c r="B9" s="29" t="s">
        <v>51</v>
      </c>
      <c r="C9" s="31">
        <v>-0.59</v>
      </c>
      <c r="D9" s="31">
        <v>-0.67</v>
      </c>
      <c r="E9" s="31">
        <v>-0.71</v>
      </c>
      <c r="F9" s="31">
        <v>-0.65</v>
      </c>
      <c r="G9" s="31">
        <v>-0.87</v>
      </c>
      <c r="H9" s="31">
        <v>-0.81</v>
      </c>
      <c r="I9" s="31">
        <v>-0.76</v>
      </c>
      <c r="J9" s="31">
        <v>-0.76</v>
      </c>
      <c r="K9" s="31">
        <v>-0.77</v>
      </c>
      <c r="L9" s="31">
        <v>-0.78</v>
      </c>
      <c r="M9" s="31">
        <v>-0.79</v>
      </c>
      <c r="N9" s="31">
        <v>-0.89</v>
      </c>
      <c r="O9" s="31">
        <v>-0.85</v>
      </c>
      <c r="P9" s="31">
        <v>-0.77</v>
      </c>
      <c r="Q9" s="31">
        <v>-0.78</v>
      </c>
      <c r="R9" s="31">
        <v>-0.79</v>
      </c>
      <c r="S9" s="31">
        <v>-0.79</v>
      </c>
      <c r="T9" s="31">
        <v>-0.79</v>
      </c>
      <c r="U9" s="31">
        <v>-0.86</v>
      </c>
      <c r="V9" s="31">
        <v>-0.86</v>
      </c>
      <c r="W9" s="31">
        <v>-0.77</v>
      </c>
      <c r="X9" s="31">
        <v>-0.8</v>
      </c>
      <c r="Y9" s="31">
        <v>-0.83</v>
      </c>
      <c r="Z9" s="31">
        <v>-0.8</v>
      </c>
      <c r="AA9" s="31">
        <v>-0.8</v>
      </c>
      <c r="AB9" s="31">
        <v>-0.84</v>
      </c>
      <c r="AC9" s="31">
        <v>-0.88</v>
      </c>
      <c r="AD9" s="31">
        <v>-0.87</v>
      </c>
      <c r="AE9" s="31">
        <v>-0.87</v>
      </c>
      <c r="AF9" s="31">
        <v>-0.83</v>
      </c>
      <c r="AG9" s="31">
        <v>-0.75</v>
      </c>
      <c r="AH9" s="31">
        <v>-0.76</v>
      </c>
      <c r="AI9" s="31">
        <v>-0.83</v>
      </c>
      <c r="AJ9" s="31">
        <v>-0.83</v>
      </c>
      <c r="AK9" s="31">
        <v>-0.73</v>
      </c>
      <c r="AL9" s="31">
        <v>-0.74</v>
      </c>
      <c r="AM9" s="31">
        <v>-0.75</v>
      </c>
    </row>
    <row r="10" spans="1:39">
      <c r="A10" s="29"/>
      <c r="B10" s="29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</row>
    <row r="11" spans="1:39">
      <c r="A11" s="29" t="s">
        <v>53</v>
      </c>
      <c r="B11" s="29" t="s">
        <v>51</v>
      </c>
      <c r="C11" s="31">
        <v>-0.45</v>
      </c>
      <c r="D11" s="31">
        <v>-0.51</v>
      </c>
      <c r="E11" s="31">
        <v>-0.66</v>
      </c>
      <c r="F11" s="31">
        <v>-0.54</v>
      </c>
      <c r="G11" s="31">
        <v>-0.66</v>
      </c>
      <c r="H11" s="31">
        <v>-0.81</v>
      </c>
      <c r="I11" s="31">
        <v>-0.77</v>
      </c>
      <c r="J11" s="31">
        <v>-0.68</v>
      </c>
      <c r="K11" s="31">
        <v>-0.68</v>
      </c>
      <c r="L11" s="31">
        <v>-0.69</v>
      </c>
      <c r="M11" s="31">
        <v>-0.68</v>
      </c>
      <c r="N11" s="31">
        <v>-0.67</v>
      </c>
      <c r="O11" s="31">
        <v>-0.84</v>
      </c>
      <c r="P11" s="31">
        <v>-0.73</v>
      </c>
      <c r="Q11" s="31">
        <v>-0.7</v>
      </c>
      <c r="R11" s="31">
        <v>-0.71</v>
      </c>
      <c r="S11" s="31">
        <v>-0.72</v>
      </c>
      <c r="T11" s="31">
        <v>-0.69</v>
      </c>
      <c r="U11" s="31">
        <v>-0.77</v>
      </c>
      <c r="V11" s="31">
        <v>-0.84</v>
      </c>
      <c r="W11" s="31">
        <v>-0.73</v>
      </c>
      <c r="X11" s="31">
        <v>-0.84</v>
      </c>
      <c r="Y11" s="31">
        <v>-0.71</v>
      </c>
      <c r="Z11" s="31">
        <v>-0.73</v>
      </c>
      <c r="AA11" s="31">
        <v>-0.73</v>
      </c>
      <c r="AB11" s="31">
        <v>-0.72</v>
      </c>
      <c r="AC11" s="31">
        <v>-0.8</v>
      </c>
      <c r="AD11" s="31">
        <v>-0.86</v>
      </c>
      <c r="AE11" s="31">
        <v>-0.8</v>
      </c>
      <c r="AF11" s="31">
        <v>-0.84</v>
      </c>
      <c r="AG11" s="31">
        <v>-0.72</v>
      </c>
      <c r="AH11" s="31">
        <v>-0.67</v>
      </c>
      <c r="AI11" s="31">
        <v>-0.67</v>
      </c>
      <c r="AJ11" s="31">
        <v>-0.85</v>
      </c>
      <c r="AK11" s="31">
        <v>-0.68</v>
      </c>
      <c r="AL11" s="31">
        <v>-0.69</v>
      </c>
      <c r="AM11" s="31">
        <v>-0.71</v>
      </c>
    </row>
    <row r="12" spans="1:39">
      <c r="A12" s="29"/>
      <c r="B12" s="29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</row>
    <row r="13" spans="1:39">
      <c r="A13" s="29" t="s">
        <v>54</v>
      </c>
      <c r="B13" s="29" t="s">
        <v>51</v>
      </c>
      <c r="C13" s="31">
        <v>-0.5</v>
      </c>
      <c r="D13" s="31">
        <v>-0.56000000000000005</v>
      </c>
      <c r="E13" s="31">
        <v>-0.65</v>
      </c>
      <c r="F13" s="31">
        <v>-0.64</v>
      </c>
      <c r="G13" s="31">
        <v>-0.78</v>
      </c>
      <c r="H13" s="31">
        <v>-0.88</v>
      </c>
      <c r="I13" s="31">
        <v>-0.74</v>
      </c>
      <c r="J13" s="31">
        <v>-0.7</v>
      </c>
      <c r="K13" s="31">
        <v>-0.71</v>
      </c>
      <c r="L13" s="31">
        <v>-0.73</v>
      </c>
      <c r="M13" s="31">
        <v>-0.74</v>
      </c>
      <c r="N13" s="31">
        <v>-0.84</v>
      </c>
      <c r="O13" s="31">
        <v>-0.89</v>
      </c>
      <c r="P13" s="31">
        <v>-0.76</v>
      </c>
      <c r="Q13" s="31">
        <v>-0.73</v>
      </c>
      <c r="R13" s="31">
        <v>-0.74</v>
      </c>
      <c r="S13" s="31">
        <v>-0.74</v>
      </c>
      <c r="T13" s="31">
        <v>-0.74</v>
      </c>
      <c r="U13" s="31">
        <v>-0.82</v>
      </c>
      <c r="V13" s="31">
        <v>-0.9</v>
      </c>
      <c r="W13" s="31">
        <v>-0.77</v>
      </c>
      <c r="X13" s="31">
        <v>-0.74</v>
      </c>
      <c r="Y13" s="31">
        <v>-0.84</v>
      </c>
      <c r="Z13" s="31">
        <v>-0.8</v>
      </c>
      <c r="AA13" s="31">
        <v>-0.76</v>
      </c>
      <c r="AB13" s="31">
        <v>-0.82</v>
      </c>
      <c r="AC13" s="31">
        <v>-0.91</v>
      </c>
      <c r="AD13" s="31">
        <v>-0.91</v>
      </c>
      <c r="AE13" s="31">
        <v>-0.9</v>
      </c>
      <c r="AF13" s="31">
        <v>-0.88</v>
      </c>
      <c r="AG13" s="31">
        <v>-0.76</v>
      </c>
      <c r="AH13" s="31">
        <v>-0.7</v>
      </c>
      <c r="AI13" s="31">
        <v>-0.78</v>
      </c>
      <c r="AJ13" s="31">
        <v>-0.85</v>
      </c>
      <c r="AK13" s="31">
        <v>-0.72</v>
      </c>
      <c r="AL13" s="31">
        <v>-0.67</v>
      </c>
      <c r="AM13" s="31">
        <v>-0.7</v>
      </c>
    </row>
    <row r="14" spans="1:39">
      <c r="A14" s="29"/>
      <c r="B14" s="29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</row>
    <row r="15" spans="1:39">
      <c r="A15" s="29" t="s">
        <v>55</v>
      </c>
      <c r="B15" s="29" t="s">
        <v>51</v>
      </c>
      <c r="C15" s="31">
        <v>-0.41</v>
      </c>
      <c r="D15" s="31">
        <v>-0.53</v>
      </c>
      <c r="E15" s="31">
        <v>-0.59</v>
      </c>
      <c r="F15" s="31">
        <v>-0.62</v>
      </c>
      <c r="G15" s="31">
        <v>-0.76</v>
      </c>
      <c r="H15" s="31">
        <v>-0.82</v>
      </c>
      <c r="I15" s="31">
        <v>-0.64</v>
      </c>
      <c r="J15" s="31">
        <v>-0.7</v>
      </c>
      <c r="K15" s="31">
        <v>-0.66</v>
      </c>
      <c r="L15" s="31">
        <v>-0.69</v>
      </c>
      <c r="M15" s="31">
        <v>-0.7</v>
      </c>
      <c r="N15" s="31">
        <v>-0.82</v>
      </c>
      <c r="O15" s="31">
        <v>-0.85</v>
      </c>
      <c r="P15" s="31">
        <v>-0.67</v>
      </c>
      <c r="Q15" s="31">
        <v>-0.7</v>
      </c>
      <c r="R15" s="31">
        <v>-0.72</v>
      </c>
      <c r="S15" s="31">
        <v>-0.72</v>
      </c>
      <c r="T15" s="31">
        <v>-0.71</v>
      </c>
      <c r="U15" s="31">
        <v>-0.8</v>
      </c>
      <c r="V15" s="31">
        <v>-0.85</v>
      </c>
      <c r="W15" s="31">
        <v>-0.71</v>
      </c>
      <c r="X15" s="31">
        <v>-0.71</v>
      </c>
      <c r="Y15" s="31">
        <v>-0.79</v>
      </c>
      <c r="Z15" s="31">
        <v>-0.77</v>
      </c>
      <c r="AA15" s="31">
        <v>-0.74</v>
      </c>
      <c r="AB15" s="31">
        <v>-0.78</v>
      </c>
      <c r="AC15" s="31">
        <v>-0.86</v>
      </c>
      <c r="AD15" s="31">
        <v>-0.85</v>
      </c>
      <c r="AE15" s="31">
        <v>-0.85</v>
      </c>
      <c r="AF15" s="31">
        <v>-0.82</v>
      </c>
      <c r="AG15" s="31">
        <v>-0.7</v>
      </c>
      <c r="AH15" s="31">
        <v>-0.68</v>
      </c>
      <c r="AI15" s="31">
        <v>-0.76</v>
      </c>
      <c r="AJ15" s="31">
        <v>-0.8</v>
      </c>
      <c r="AK15" s="31">
        <v>-0.68</v>
      </c>
      <c r="AL15" s="31">
        <v>-0.66</v>
      </c>
      <c r="AM15" s="31">
        <v>-0.68</v>
      </c>
    </row>
    <row r="16" spans="1:39">
      <c r="A16" s="29"/>
      <c r="B16" s="29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</row>
    <row r="17" spans="1:39">
      <c r="A17" s="29" t="s">
        <v>56</v>
      </c>
      <c r="B17" s="29" t="s">
        <v>51</v>
      </c>
      <c r="C17" s="31">
        <v>-0.44</v>
      </c>
      <c r="D17" s="31">
        <v>-0.53</v>
      </c>
      <c r="E17" s="31">
        <v>-0.56999999999999995</v>
      </c>
      <c r="F17" s="31">
        <v>-0.63</v>
      </c>
      <c r="G17" s="31">
        <v>-0.77</v>
      </c>
      <c r="H17" s="31">
        <v>-0.72</v>
      </c>
      <c r="I17" s="31">
        <v>-0.64</v>
      </c>
      <c r="J17" s="31">
        <v>-0.64</v>
      </c>
      <c r="K17" s="31">
        <v>-0.65</v>
      </c>
      <c r="L17" s="31">
        <v>-0.66</v>
      </c>
      <c r="M17" s="31">
        <v>-0.71</v>
      </c>
      <c r="N17" s="31">
        <v>-0.84</v>
      </c>
      <c r="O17" s="31">
        <v>-0.75</v>
      </c>
      <c r="P17" s="31">
        <v>-0.67</v>
      </c>
      <c r="Q17" s="31">
        <v>-0.68</v>
      </c>
      <c r="R17" s="31">
        <v>-0.7</v>
      </c>
      <c r="S17" s="31">
        <v>-0.68</v>
      </c>
      <c r="T17" s="31">
        <v>-0.72</v>
      </c>
      <c r="U17" s="31">
        <v>-0.81</v>
      </c>
      <c r="V17" s="31">
        <v>-0.73</v>
      </c>
      <c r="W17" s="31">
        <v>-0.68</v>
      </c>
      <c r="X17" s="31">
        <v>-0.75</v>
      </c>
      <c r="Y17" s="31">
        <v>-0.73</v>
      </c>
      <c r="Z17" s="31">
        <v>-0.71</v>
      </c>
      <c r="AA17" s="31">
        <v>-0.74</v>
      </c>
      <c r="AB17" s="31">
        <v>-0.79</v>
      </c>
      <c r="AC17" s="31">
        <v>-0.84</v>
      </c>
      <c r="AD17" s="31">
        <v>-0.83</v>
      </c>
      <c r="AE17" s="31">
        <v>-0.83</v>
      </c>
      <c r="AF17" s="31">
        <v>-0.74</v>
      </c>
      <c r="AG17" s="31">
        <v>-0.65</v>
      </c>
      <c r="AH17" s="31">
        <v>-0.69</v>
      </c>
      <c r="AI17" s="31">
        <v>-0.77</v>
      </c>
      <c r="AJ17" s="31">
        <v>-0.72</v>
      </c>
      <c r="AK17" s="31">
        <v>-0.63</v>
      </c>
      <c r="AL17" s="31">
        <v>-0.63</v>
      </c>
      <c r="AM17" s="31">
        <v>-0.65</v>
      </c>
    </row>
    <row r="18" spans="1:39">
      <c r="A18" s="29"/>
      <c r="B18" s="29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</row>
    <row r="19" spans="1:39">
      <c r="A19" s="29" t="s">
        <v>57</v>
      </c>
      <c r="B19" s="29" t="s">
        <v>51</v>
      </c>
      <c r="C19" s="31">
        <v>-0.42</v>
      </c>
      <c r="D19" s="31">
        <v>-0.52</v>
      </c>
      <c r="E19" s="31">
        <v>-0.56999999999999995</v>
      </c>
      <c r="F19" s="31">
        <v>-0.66</v>
      </c>
      <c r="G19" s="31">
        <v>-0.75</v>
      </c>
      <c r="H19" s="31">
        <v>-0.71</v>
      </c>
      <c r="I19" s="31">
        <v>-0.66</v>
      </c>
      <c r="J19" s="31">
        <v>-0.62</v>
      </c>
      <c r="K19" s="31">
        <v>-0.66</v>
      </c>
      <c r="L19" s="31">
        <v>-0.66</v>
      </c>
      <c r="M19" s="31">
        <v>-0.72</v>
      </c>
      <c r="N19" s="31">
        <v>-0.83</v>
      </c>
      <c r="O19" s="31">
        <v>-0.73</v>
      </c>
      <c r="P19" s="31">
        <v>-0.68</v>
      </c>
      <c r="Q19" s="31">
        <v>-0.68</v>
      </c>
      <c r="R19" s="31">
        <v>-0.68</v>
      </c>
      <c r="S19" s="31">
        <v>-0.7</v>
      </c>
      <c r="T19" s="31">
        <v>-0.73</v>
      </c>
      <c r="U19" s="31">
        <v>-0.81</v>
      </c>
      <c r="V19" s="31">
        <v>-0.69</v>
      </c>
      <c r="W19" s="31">
        <v>-0.7</v>
      </c>
      <c r="X19" s="31">
        <v>-0.74</v>
      </c>
      <c r="Y19" s="31">
        <v>-0.7</v>
      </c>
      <c r="Z19" s="31">
        <v>-0.7</v>
      </c>
      <c r="AA19" s="31">
        <v>-0.75</v>
      </c>
      <c r="AB19" s="31">
        <v>-0.77</v>
      </c>
      <c r="AC19" s="31">
        <v>-0.82</v>
      </c>
      <c r="AD19" s="31">
        <v>-0.82</v>
      </c>
      <c r="AE19" s="31">
        <v>-0.81</v>
      </c>
      <c r="AF19" s="31">
        <v>-0.7</v>
      </c>
      <c r="AG19" s="31">
        <v>-0.63</v>
      </c>
      <c r="AH19" s="31">
        <v>-0.7</v>
      </c>
      <c r="AI19" s="31">
        <v>-0.76</v>
      </c>
      <c r="AJ19" s="31">
        <v>-0.71</v>
      </c>
      <c r="AK19" s="31">
        <v>-0.62</v>
      </c>
      <c r="AL19" s="31">
        <v>-0.64</v>
      </c>
      <c r="AM19" s="31">
        <v>-0.63</v>
      </c>
    </row>
    <row r="20" spans="1:39">
      <c r="A20" s="29"/>
      <c r="B20" s="29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</row>
    <row r="21" spans="1:39">
      <c r="A21" s="29" t="s">
        <v>58</v>
      </c>
      <c r="B21" s="29" t="s">
        <v>59</v>
      </c>
      <c r="C21" s="31">
        <v>-0.5</v>
      </c>
      <c r="D21" s="31">
        <v>-0.6</v>
      </c>
      <c r="E21" s="31">
        <v>-0.64</v>
      </c>
      <c r="F21" s="31">
        <v>-0.64</v>
      </c>
      <c r="G21" s="31">
        <v>-0.79</v>
      </c>
      <c r="H21" s="31">
        <v>-0.82</v>
      </c>
      <c r="I21" s="31">
        <v>-0.66</v>
      </c>
      <c r="J21" s="31">
        <v>-0.69</v>
      </c>
      <c r="K21" s="31">
        <v>-0.7</v>
      </c>
      <c r="L21" s="31">
        <v>-0.71</v>
      </c>
      <c r="M21" s="31">
        <v>-0.67</v>
      </c>
      <c r="N21" s="31">
        <v>-0.83</v>
      </c>
      <c r="O21" s="31">
        <v>-0.82</v>
      </c>
      <c r="P21" s="31">
        <v>-0.69</v>
      </c>
      <c r="Q21" s="31">
        <v>-0.72</v>
      </c>
      <c r="R21" s="31">
        <v>-0.73</v>
      </c>
      <c r="S21" s="31">
        <v>-0.73</v>
      </c>
      <c r="T21" s="31">
        <v>-0.72</v>
      </c>
      <c r="U21" s="31">
        <v>-0.8</v>
      </c>
      <c r="V21" s="31">
        <v>-0.85</v>
      </c>
      <c r="W21" s="31">
        <v>-0.7</v>
      </c>
      <c r="X21" s="31">
        <v>-0.72</v>
      </c>
      <c r="Y21" s="31">
        <v>-0.81</v>
      </c>
      <c r="Z21" s="31">
        <v>-0.73</v>
      </c>
      <c r="AA21" s="31">
        <v>-0.74</v>
      </c>
      <c r="AB21" s="31">
        <v>-0.77</v>
      </c>
      <c r="AC21" s="31">
        <v>-0.84</v>
      </c>
      <c r="AD21" s="31">
        <v>-0.82</v>
      </c>
      <c r="AE21" s="31">
        <v>-0.81</v>
      </c>
      <c r="AF21" s="31">
        <v>-0.79</v>
      </c>
      <c r="AG21" s="31">
        <v>-0.67</v>
      </c>
      <c r="AH21" s="31">
        <v>-0.69</v>
      </c>
      <c r="AI21" s="31">
        <v>-0.76</v>
      </c>
      <c r="AJ21" s="31">
        <v>-0.8</v>
      </c>
      <c r="AK21" s="31">
        <v>-0.66</v>
      </c>
      <c r="AL21" s="31">
        <v>-0.68</v>
      </c>
      <c r="AM21" s="31">
        <v>-0.69</v>
      </c>
    </row>
    <row r="22" spans="1:39">
      <c r="A22" s="29"/>
      <c r="B22" s="29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</row>
    <row r="23" spans="1:39">
      <c r="A23" s="29" t="s">
        <v>60</v>
      </c>
      <c r="B23" s="29" t="s">
        <v>51</v>
      </c>
      <c r="C23" s="31">
        <v>-0.5</v>
      </c>
      <c r="D23" s="31">
        <v>-0.62</v>
      </c>
      <c r="E23" s="31">
        <v>-0.65</v>
      </c>
      <c r="F23" s="31">
        <v>-0.65</v>
      </c>
      <c r="G23" s="31">
        <v>-0.8</v>
      </c>
      <c r="H23" s="31">
        <v>-0.82</v>
      </c>
      <c r="I23" s="31">
        <v>-0.66</v>
      </c>
      <c r="J23" s="31">
        <v>-0.7</v>
      </c>
      <c r="K23" s="31">
        <v>-0.71</v>
      </c>
      <c r="L23" s="31">
        <v>-0.72</v>
      </c>
      <c r="M23" s="31">
        <v>-0.7</v>
      </c>
      <c r="N23" s="31">
        <v>-0.83</v>
      </c>
      <c r="O23" s="31">
        <v>-0.83</v>
      </c>
      <c r="P23" s="31">
        <v>-0.7</v>
      </c>
      <c r="Q23" s="31">
        <v>-0.73</v>
      </c>
      <c r="R23" s="31">
        <v>-0.74</v>
      </c>
      <c r="S23" s="31">
        <v>-0.74</v>
      </c>
      <c r="T23" s="31">
        <v>-0.74</v>
      </c>
      <c r="U23" s="31">
        <v>-0.82</v>
      </c>
      <c r="V23" s="31">
        <v>-0.86</v>
      </c>
      <c r="W23" s="31">
        <v>-0.71</v>
      </c>
      <c r="X23" s="31">
        <v>-0.73</v>
      </c>
      <c r="Y23" s="31">
        <v>-0.83</v>
      </c>
      <c r="Z23" s="31">
        <v>-0.65</v>
      </c>
      <c r="AA23" s="31">
        <v>-0.66</v>
      </c>
      <c r="AB23" s="31">
        <v>-0.79</v>
      </c>
      <c r="AC23" s="31">
        <v>-0.85</v>
      </c>
      <c r="AD23" s="31">
        <v>-0.85</v>
      </c>
      <c r="AE23" s="31">
        <v>-0.81</v>
      </c>
      <c r="AF23" s="31">
        <v>-0.8</v>
      </c>
      <c r="AG23" s="31">
        <v>-0.69</v>
      </c>
      <c r="AH23" s="31">
        <v>-0.71</v>
      </c>
      <c r="AI23" s="31">
        <v>-0.79</v>
      </c>
      <c r="AJ23" s="31">
        <v>-0.81</v>
      </c>
      <c r="AK23" s="31">
        <v>-0.67</v>
      </c>
      <c r="AL23" s="31">
        <v>-0.7</v>
      </c>
      <c r="AM23" s="31">
        <v>-0.71</v>
      </c>
    </row>
    <row r="24" spans="1:39">
      <c r="A24" s="29"/>
      <c r="B24" s="29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</row>
    <row r="25" spans="1:39">
      <c r="A25" s="29" t="s">
        <v>61</v>
      </c>
      <c r="B25" s="29" t="s">
        <v>62</v>
      </c>
      <c r="C25" s="30"/>
      <c r="D25" s="30"/>
      <c r="E25" s="30"/>
      <c r="F25" s="30"/>
      <c r="G25" s="30"/>
      <c r="H25" s="30"/>
      <c r="I25" s="30"/>
      <c r="J25" s="30"/>
      <c r="K25" s="30"/>
      <c r="L25" s="31">
        <v>-0.65</v>
      </c>
      <c r="M25" s="31">
        <v>-0.68</v>
      </c>
      <c r="N25" s="31">
        <v>-0.85</v>
      </c>
      <c r="O25" s="31">
        <v>-0.86</v>
      </c>
      <c r="P25" s="31">
        <v>-0.67</v>
      </c>
      <c r="Q25" s="31">
        <v>-0.7</v>
      </c>
      <c r="R25" s="31">
        <v>-0.71</v>
      </c>
      <c r="S25" s="31">
        <v>-0.72</v>
      </c>
      <c r="T25" s="31">
        <v>-0.72</v>
      </c>
      <c r="U25" s="31">
        <v>-0.86</v>
      </c>
      <c r="V25" s="31">
        <v>-0.9</v>
      </c>
      <c r="W25" s="31">
        <v>-0.7</v>
      </c>
      <c r="X25" s="31">
        <v>-0.7</v>
      </c>
      <c r="Y25" s="31">
        <v>-0.87</v>
      </c>
      <c r="Z25" s="31">
        <v>-0.74</v>
      </c>
      <c r="AA25" s="31">
        <v>-0.75</v>
      </c>
      <c r="AB25" s="31">
        <v>-0.86</v>
      </c>
      <c r="AC25" s="31">
        <v>-0.9</v>
      </c>
      <c r="AD25" s="31">
        <v>-0.89</v>
      </c>
      <c r="AE25" s="31">
        <v>-0.88</v>
      </c>
      <c r="AF25" s="31">
        <v>-0.86</v>
      </c>
      <c r="AG25" s="31">
        <v>-0.66</v>
      </c>
      <c r="AH25" s="31">
        <v>-0.7</v>
      </c>
      <c r="AI25" s="31">
        <v>-0.83</v>
      </c>
      <c r="AJ25" s="31">
        <v>-0.85</v>
      </c>
      <c r="AK25" s="31">
        <v>-0.64</v>
      </c>
      <c r="AL25" s="29"/>
      <c r="AM25" s="29"/>
    </row>
    <row r="26" spans="1:39">
      <c r="A26" s="29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29"/>
      <c r="AM26" s="29"/>
    </row>
    <row r="27" spans="1:39">
      <c r="A27" s="29" t="s">
        <v>63</v>
      </c>
      <c r="B27" s="29" t="s">
        <v>64</v>
      </c>
      <c r="C27" s="30"/>
      <c r="D27" s="30"/>
      <c r="E27" s="30"/>
      <c r="F27" s="30"/>
      <c r="G27" s="30"/>
      <c r="H27" s="30"/>
      <c r="I27" s="30"/>
      <c r="J27" s="30"/>
      <c r="K27" s="30"/>
      <c r="L27" s="31">
        <v>-0.68</v>
      </c>
      <c r="M27" s="31">
        <v>-0.71</v>
      </c>
      <c r="N27" s="31">
        <v>-0.86</v>
      </c>
      <c r="O27" s="31">
        <v>-0.88</v>
      </c>
      <c r="P27" s="31">
        <v>-0.72</v>
      </c>
      <c r="Q27" s="31">
        <v>-0.74</v>
      </c>
      <c r="R27" s="31">
        <v>-0.75</v>
      </c>
      <c r="S27" s="31">
        <v>-0.75</v>
      </c>
      <c r="T27" s="31">
        <v>-0.77</v>
      </c>
      <c r="U27" s="31">
        <v>-0.87</v>
      </c>
      <c r="V27" s="31">
        <v>-0.92</v>
      </c>
      <c r="W27" s="31">
        <v>-0.75</v>
      </c>
      <c r="X27" s="31">
        <v>-0.75</v>
      </c>
      <c r="Y27" s="31">
        <v>-0.9</v>
      </c>
      <c r="Z27" s="31">
        <v>-0.76</v>
      </c>
      <c r="AA27" s="31">
        <v>-0.79</v>
      </c>
      <c r="AB27" s="31">
        <v>-0.89</v>
      </c>
      <c r="AC27" s="31">
        <v>-0.92</v>
      </c>
      <c r="AD27" s="31">
        <v>-0.91</v>
      </c>
      <c r="AE27" s="31">
        <v>-0.9</v>
      </c>
      <c r="AF27" s="31">
        <v>-0.87</v>
      </c>
      <c r="AG27" s="31">
        <v>-0.7</v>
      </c>
      <c r="AH27" s="31">
        <v>-0.74</v>
      </c>
      <c r="AI27" s="31">
        <v>-0.84</v>
      </c>
      <c r="AJ27" s="31">
        <v>-0.87</v>
      </c>
      <c r="AK27" s="31">
        <v>-0.72</v>
      </c>
      <c r="AL27" s="31">
        <v>-0.72</v>
      </c>
      <c r="AM27" s="31">
        <v>-0.74</v>
      </c>
    </row>
    <row r="28" spans="1:39">
      <c r="A28" s="29"/>
      <c r="B28" s="29"/>
      <c r="C28" s="30"/>
      <c r="D28" s="30"/>
      <c r="E28" s="30"/>
      <c r="F28" s="30"/>
      <c r="G28" s="30"/>
      <c r="H28" s="30"/>
      <c r="I28" s="30"/>
      <c r="J28" s="30"/>
      <c r="K28" s="30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</row>
    <row r="29" spans="1:39">
      <c r="A29" s="29" t="s">
        <v>65</v>
      </c>
      <c r="B29" s="29" t="s">
        <v>51</v>
      </c>
      <c r="C29" s="31">
        <v>-0.44</v>
      </c>
      <c r="D29" s="31">
        <v>-0.55000000000000004</v>
      </c>
      <c r="E29" s="31">
        <v>-0.61</v>
      </c>
      <c r="F29" s="31">
        <v>-0.64</v>
      </c>
      <c r="G29" s="31">
        <v>-0.85</v>
      </c>
      <c r="H29" s="31">
        <v>-0.87</v>
      </c>
      <c r="I29" s="31">
        <v>-0.65</v>
      </c>
      <c r="J29" s="31">
        <v>-0.68</v>
      </c>
      <c r="K29" s="31">
        <v>-0.69</v>
      </c>
      <c r="L29" s="31">
        <v>-0.7</v>
      </c>
      <c r="M29" s="31">
        <v>-0.72</v>
      </c>
      <c r="N29" s="31">
        <v>-0.87</v>
      </c>
      <c r="O29" s="31">
        <v>-0.89</v>
      </c>
      <c r="P29" s="31">
        <v>-0.7</v>
      </c>
      <c r="Q29" s="31">
        <v>-0.72</v>
      </c>
      <c r="R29" s="31">
        <v>-0.73</v>
      </c>
      <c r="S29" s="31">
        <v>-0.73</v>
      </c>
      <c r="T29" s="31">
        <v>-0.74</v>
      </c>
      <c r="U29" s="31">
        <v>-0.87</v>
      </c>
      <c r="V29" s="31">
        <v>-0.91</v>
      </c>
      <c r="W29" s="31">
        <v>-0.71</v>
      </c>
      <c r="X29" s="31">
        <v>-0.72</v>
      </c>
      <c r="Y29" s="31">
        <v>-0.94</v>
      </c>
      <c r="Z29" s="31">
        <v>-0.74</v>
      </c>
      <c r="AA29" s="31">
        <v>-0.76</v>
      </c>
      <c r="AB29" s="31">
        <v>-0.87</v>
      </c>
      <c r="AC29" s="31">
        <v>-0.91</v>
      </c>
      <c r="AD29" s="31">
        <v>-0.9</v>
      </c>
      <c r="AE29" s="31">
        <v>-0.94</v>
      </c>
      <c r="AF29" s="31">
        <v>-0.86</v>
      </c>
      <c r="AG29" s="31">
        <v>-0.65</v>
      </c>
      <c r="AH29" s="31">
        <v>-0.7</v>
      </c>
      <c r="AI29" s="31">
        <v>-0.83</v>
      </c>
      <c r="AJ29" s="31">
        <v>-0.87</v>
      </c>
      <c r="AK29" s="31">
        <v>-0.65</v>
      </c>
      <c r="AL29" s="31">
        <v>-0.67</v>
      </c>
      <c r="AM29" s="31">
        <v>-0.68</v>
      </c>
    </row>
    <row r="30" spans="1:39">
      <c r="A30" s="29"/>
      <c r="B30" s="29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</row>
    <row r="31" spans="1:39">
      <c r="A31" s="29" t="s">
        <v>66</v>
      </c>
      <c r="B31" s="29" t="s">
        <v>51</v>
      </c>
      <c r="C31" s="31">
        <v>-0.4</v>
      </c>
      <c r="D31" s="31">
        <v>-0.47</v>
      </c>
      <c r="E31" s="31">
        <v>-0.54</v>
      </c>
      <c r="F31" s="31">
        <v>-0.57999999999999996</v>
      </c>
      <c r="G31" s="31">
        <v>-0.78</v>
      </c>
      <c r="H31" s="31">
        <v>-0.8</v>
      </c>
      <c r="I31" s="31">
        <v>-0.6</v>
      </c>
      <c r="J31" s="31">
        <v>-0.63</v>
      </c>
      <c r="K31" s="31">
        <v>-0.65</v>
      </c>
      <c r="L31" s="31">
        <v>-0.66</v>
      </c>
      <c r="M31" s="31">
        <v>-0.68</v>
      </c>
      <c r="N31" s="31">
        <v>-0.82</v>
      </c>
      <c r="O31" s="31">
        <v>-0.84</v>
      </c>
      <c r="P31" s="31">
        <v>-0.65</v>
      </c>
      <c r="Q31" s="31">
        <v>-0.68</v>
      </c>
      <c r="R31" s="31">
        <v>-0.69</v>
      </c>
      <c r="S31" s="31">
        <v>-0.7</v>
      </c>
      <c r="T31" s="31">
        <v>-0.7</v>
      </c>
      <c r="U31" s="31">
        <v>-0.82</v>
      </c>
      <c r="V31" s="31">
        <v>-0.88</v>
      </c>
      <c r="W31" s="31">
        <v>-0.66</v>
      </c>
      <c r="X31" s="31">
        <v>-0.67</v>
      </c>
      <c r="Y31" s="31">
        <v>-0.84</v>
      </c>
      <c r="Z31" s="31">
        <v>-0.69</v>
      </c>
      <c r="AA31" s="31">
        <v>-0.72</v>
      </c>
      <c r="AB31" s="31">
        <v>-0.81</v>
      </c>
      <c r="AC31" s="31">
        <v>-0.87</v>
      </c>
      <c r="AD31" s="31">
        <v>-0.85</v>
      </c>
      <c r="AE31" s="31">
        <v>-0.84</v>
      </c>
      <c r="AF31" s="31">
        <v>-0.8</v>
      </c>
      <c r="AG31" s="31">
        <v>-0.62</v>
      </c>
      <c r="AH31" s="31">
        <v>-0.66</v>
      </c>
      <c r="AI31" s="31">
        <v>-0.79</v>
      </c>
      <c r="AJ31" s="31">
        <v>-0.81</v>
      </c>
      <c r="AK31" s="31">
        <v>-0.62</v>
      </c>
      <c r="AL31" s="31">
        <v>-0.63</v>
      </c>
      <c r="AM31" s="31">
        <v>-0.65</v>
      </c>
    </row>
    <row r="32" spans="1:39">
      <c r="A32" s="29"/>
      <c r="B32" s="29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</row>
    <row r="33" spans="1:39">
      <c r="A33" s="29" t="s">
        <v>67</v>
      </c>
      <c r="B33" s="29" t="s">
        <v>68</v>
      </c>
      <c r="C33" s="31">
        <v>-0.35</v>
      </c>
      <c r="D33" s="31">
        <v>-0.47</v>
      </c>
      <c r="E33" s="31">
        <v>-0.54</v>
      </c>
      <c r="F33" s="31">
        <v>-0.63</v>
      </c>
      <c r="G33" s="31">
        <v>-0.81</v>
      </c>
      <c r="H33" s="31">
        <v>-0.83</v>
      </c>
      <c r="I33" s="31">
        <v>-0.61</v>
      </c>
      <c r="J33" s="31">
        <v>-0.64</v>
      </c>
      <c r="K33" s="31">
        <v>-0.66</v>
      </c>
      <c r="L33" s="31">
        <v>-0.68</v>
      </c>
      <c r="M33" s="31">
        <v>-0.7</v>
      </c>
      <c r="N33" s="31">
        <v>-0.84</v>
      </c>
      <c r="O33" s="31">
        <v>-0.87</v>
      </c>
      <c r="P33" s="31">
        <v>-0.68</v>
      </c>
      <c r="Q33" s="31">
        <v>-0.7</v>
      </c>
      <c r="R33" s="31">
        <v>-0.74</v>
      </c>
      <c r="S33" s="31">
        <v>-0.74</v>
      </c>
      <c r="T33" s="31">
        <v>-0.73</v>
      </c>
      <c r="U33" s="31">
        <v>-0.87</v>
      </c>
      <c r="V33" s="31">
        <v>-0.9</v>
      </c>
      <c r="W33" s="31">
        <v>-0.74</v>
      </c>
      <c r="X33" s="31">
        <v>-0.71</v>
      </c>
      <c r="Y33" s="31">
        <v>-0.88</v>
      </c>
      <c r="Z33" s="31">
        <v>-0.76</v>
      </c>
      <c r="AA33" s="31">
        <v>-0.8</v>
      </c>
      <c r="AB33" s="31">
        <v>-0.86</v>
      </c>
      <c r="AC33" s="31">
        <v>-0.92</v>
      </c>
      <c r="AD33" s="31">
        <v>-0.9</v>
      </c>
      <c r="AE33" s="31">
        <v>-0.88</v>
      </c>
      <c r="AF33" s="31">
        <v>-0.85</v>
      </c>
      <c r="AG33" s="31">
        <v>-0.65</v>
      </c>
      <c r="AH33" s="31">
        <v>-0.69</v>
      </c>
      <c r="AI33" s="31">
        <v>-0.83</v>
      </c>
      <c r="AJ33" s="31">
        <v>-0.85</v>
      </c>
      <c r="AK33" s="31">
        <v>-0.64</v>
      </c>
      <c r="AL33" s="29"/>
      <c r="AM33" s="29"/>
    </row>
    <row r="34" spans="1:39">
      <c r="A34" s="29"/>
      <c r="B34" s="29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29"/>
      <c r="AM34" s="29"/>
    </row>
    <row r="37" spans="1:39">
      <c r="T37" s="5" t="s">
        <v>69</v>
      </c>
    </row>
  </sheetData>
  <mergeCells count="663">
    <mergeCell ref="AK33:AK34"/>
    <mergeCell ref="AL33:AL34"/>
    <mergeCell ref="AM33:AM34"/>
    <mergeCell ref="AE33:AE34"/>
    <mergeCell ref="AF33:AF34"/>
    <mergeCell ref="AG33:AG34"/>
    <mergeCell ref="AH33:AH34"/>
    <mergeCell ref="AI33:AI34"/>
    <mergeCell ref="AJ33:AJ34"/>
    <mergeCell ref="Y33:Y34"/>
    <mergeCell ref="Z33:Z34"/>
    <mergeCell ref="AA33:AA34"/>
    <mergeCell ref="AB33:AB34"/>
    <mergeCell ref="AC33:AC34"/>
    <mergeCell ref="AD33:AD34"/>
    <mergeCell ref="S33:S34"/>
    <mergeCell ref="T33:T34"/>
    <mergeCell ref="U33:U34"/>
    <mergeCell ref="V33:V34"/>
    <mergeCell ref="W33:W34"/>
    <mergeCell ref="X33:X34"/>
    <mergeCell ref="M33:M34"/>
    <mergeCell ref="N33:N34"/>
    <mergeCell ref="O33:O34"/>
    <mergeCell ref="P33:P34"/>
    <mergeCell ref="Q33:Q34"/>
    <mergeCell ref="R33:R34"/>
    <mergeCell ref="G33:G34"/>
    <mergeCell ref="H33:H34"/>
    <mergeCell ref="I33:I34"/>
    <mergeCell ref="J33:J34"/>
    <mergeCell ref="K33:K34"/>
    <mergeCell ref="L33:L34"/>
    <mergeCell ref="A33:A34"/>
    <mergeCell ref="B33:B34"/>
    <mergeCell ref="C33:C34"/>
    <mergeCell ref="D33:D34"/>
    <mergeCell ref="E33:E34"/>
    <mergeCell ref="F33:F34"/>
    <mergeCell ref="AH31:AH32"/>
    <mergeCell ref="AI31:AI32"/>
    <mergeCell ref="AJ31:AJ32"/>
    <mergeCell ref="V31:V32"/>
    <mergeCell ref="W31:W32"/>
    <mergeCell ref="X31:X32"/>
    <mergeCell ref="Y31:Y32"/>
    <mergeCell ref="Z31:Z32"/>
    <mergeCell ref="AA31:AA32"/>
    <mergeCell ref="P31:P32"/>
    <mergeCell ref="Q31:Q32"/>
    <mergeCell ref="R31:R32"/>
    <mergeCell ref="S31:S32"/>
    <mergeCell ref="T31:T32"/>
    <mergeCell ref="U31:U32"/>
    <mergeCell ref="J31:J32"/>
    <mergeCell ref="K31:K32"/>
    <mergeCell ref="L31:L32"/>
    <mergeCell ref="AK31:AK32"/>
    <mergeCell ref="AL31:AL32"/>
    <mergeCell ref="AM31:AM32"/>
    <mergeCell ref="AB31:AB32"/>
    <mergeCell ref="AC31:AC32"/>
    <mergeCell ref="AD31:AD32"/>
    <mergeCell ref="AE31:AE32"/>
    <mergeCell ref="AF31:AF32"/>
    <mergeCell ref="AG31:AG32"/>
    <mergeCell ref="M31:M32"/>
    <mergeCell ref="N31:N32"/>
    <mergeCell ref="O31:O32"/>
    <mergeCell ref="AM29:AM30"/>
    <mergeCell ref="A31:A32"/>
    <mergeCell ref="B31:B32"/>
    <mergeCell ref="C31:C32"/>
    <mergeCell ref="D31:D32"/>
    <mergeCell ref="E31:E32"/>
    <mergeCell ref="F31:F32"/>
    <mergeCell ref="G31:G32"/>
    <mergeCell ref="H31:H32"/>
    <mergeCell ref="I31:I32"/>
    <mergeCell ref="AG29:AG30"/>
    <mergeCell ref="AH29:AH30"/>
    <mergeCell ref="AI29:AI30"/>
    <mergeCell ref="AJ29:AJ30"/>
    <mergeCell ref="AK29:AK30"/>
    <mergeCell ref="AL29:AL30"/>
    <mergeCell ref="AA29:AA30"/>
    <mergeCell ref="AB29:AB30"/>
    <mergeCell ref="AC29:AC30"/>
    <mergeCell ref="AD29:AD30"/>
    <mergeCell ref="AE29:AE30"/>
    <mergeCell ref="AF29:AF30"/>
    <mergeCell ref="U29:U30"/>
    <mergeCell ref="V29:V30"/>
    <mergeCell ref="W29:W30"/>
    <mergeCell ref="X29:X30"/>
    <mergeCell ref="Y29:Y30"/>
    <mergeCell ref="Z29:Z30"/>
    <mergeCell ref="O29:O30"/>
    <mergeCell ref="P29:P30"/>
    <mergeCell ref="Q29:Q30"/>
    <mergeCell ref="R29:R30"/>
    <mergeCell ref="S29:S30"/>
    <mergeCell ref="T29:T30"/>
    <mergeCell ref="I29:I30"/>
    <mergeCell ref="J29:J30"/>
    <mergeCell ref="K29:K30"/>
    <mergeCell ref="L29:L30"/>
    <mergeCell ref="M29:M30"/>
    <mergeCell ref="N29:N30"/>
    <mergeCell ref="AL27:AL28"/>
    <mergeCell ref="AM27:AM28"/>
    <mergeCell ref="A29:A30"/>
    <mergeCell ref="B29:B30"/>
    <mergeCell ref="C29:C30"/>
    <mergeCell ref="D29:D30"/>
    <mergeCell ref="E29:E30"/>
    <mergeCell ref="F29:F30"/>
    <mergeCell ref="G29:G30"/>
    <mergeCell ref="H29:H30"/>
    <mergeCell ref="AF27:AF28"/>
    <mergeCell ref="AG27:AG28"/>
    <mergeCell ref="AH27:AH28"/>
    <mergeCell ref="AI27:AI28"/>
    <mergeCell ref="AJ27:AJ28"/>
    <mergeCell ref="AK27:AK28"/>
    <mergeCell ref="Z27:Z28"/>
    <mergeCell ref="AA27:AA28"/>
    <mergeCell ref="AB27:AB28"/>
    <mergeCell ref="AC27:AC28"/>
    <mergeCell ref="AD27:AD28"/>
    <mergeCell ref="AE27:AE28"/>
    <mergeCell ref="T27:T28"/>
    <mergeCell ref="U27:U28"/>
    <mergeCell ref="V27:V28"/>
    <mergeCell ref="W27:W28"/>
    <mergeCell ref="X27:X28"/>
    <mergeCell ref="Y27:Y28"/>
    <mergeCell ref="N27:N28"/>
    <mergeCell ref="O27:O28"/>
    <mergeCell ref="P27:P28"/>
    <mergeCell ref="Q27:Q28"/>
    <mergeCell ref="R27:R28"/>
    <mergeCell ref="S27:S28"/>
    <mergeCell ref="H27:H28"/>
    <mergeCell ref="I27:I28"/>
    <mergeCell ref="J27:J28"/>
    <mergeCell ref="K27:K28"/>
    <mergeCell ref="L27:L28"/>
    <mergeCell ref="M27:M28"/>
    <mergeCell ref="AK25:AK26"/>
    <mergeCell ref="AL25:AL26"/>
    <mergeCell ref="AM25:AM26"/>
    <mergeCell ref="A27:A28"/>
    <mergeCell ref="B27:B28"/>
    <mergeCell ref="C27:C28"/>
    <mergeCell ref="D27:D28"/>
    <mergeCell ref="E27:E28"/>
    <mergeCell ref="F27:F28"/>
    <mergeCell ref="G27:G28"/>
    <mergeCell ref="AE25:AE26"/>
    <mergeCell ref="AF25:AF26"/>
    <mergeCell ref="AG25:AG26"/>
    <mergeCell ref="AH25:AH26"/>
    <mergeCell ref="AI25:AI26"/>
    <mergeCell ref="AJ25:AJ26"/>
    <mergeCell ref="Y25:Y26"/>
    <mergeCell ref="Z25:Z26"/>
    <mergeCell ref="AA25:AA26"/>
    <mergeCell ref="AB25:AB26"/>
    <mergeCell ref="AC25:AC26"/>
    <mergeCell ref="AD25:AD26"/>
    <mergeCell ref="S25:S26"/>
    <mergeCell ref="T25:T26"/>
    <mergeCell ref="U25:U26"/>
    <mergeCell ref="V25:V26"/>
    <mergeCell ref="W25:W26"/>
    <mergeCell ref="X25:X26"/>
    <mergeCell ref="M25:M26"/>
    <mergeCell ref="N25:N26"/>
    <mergeCell ref="O25:O26"/>
    <mergeCell ref="P25:P26"/>
    <mergeCell ref="Q25:Q26"/>
    <mergeCell ref="R25:R26"/>
    <mergeCell ref="G25:G26"/>
    <mergeCell ref="H25:H26"/>
    <mergeCell ref="I25:I26"/>
    <mergeCell ref="J25:J26"/>
    <mergeCell ref="K25:K26"/>
    <mergeCell ref="L25:L26"/>
    <mergeCell ref="A25:A26"/>
    <mergeCell ref="B25:B26"/>
    <mergeCell ref="C25:C26"/>
    <mergeCell ref="D25:D26"/>
    <mergeCell ref="E25:E26"/>
    <mergeCell ref="F25:F26"/>
    <mergeCell ref="AH23:AH24"/>
    <mergeCell ref="AI23:AI24"/>
    <mergeCell ref="AJ23:AJ24"/>
    <mergeCell ref="AK23:AK24"/>
    <mergeCell ref="AL23:AL24"/>
    <mergeCell ref="AM23:AM24"/>
    <mergeCell ref="AB23:AB24"/>
    <mergeCell ref="AC23:AC24"/>
    <mergeCell ref="AD23:AD24"/>
    <mergeCell ref="AE23:AE24"/>
    <mergeCell ref="AF23:AF24"/>
    <mergeCell ref="AG23:AG24"/>
    <mergeCell ref="V23:V24"/>
    <mergeCell ref="W23:W24"/>
    <mergeCell ref="X23:X24"/>
    <mergeCell ref="Y23:Y24"/>
    <mergeCell ref="Z23:Z24"/>
    <mergeCell ref="AA23:AA24"/>
    <mergeCell ref="P23:P24"/>
    <mergeCell ref="Q23:Q24"/>
    <mergeCell ref="R23:R24"/>
    <mergeCell ref="S23:S24"/>
    <mergeCell ref="T23:T24"/>
    <mergeCell ref="U23:U24"/>
    <mergeCell ref="J23:J24"/>
    <mergeCell ref="K23:K24"/>
    <mergeCell ref="L23:L24"/>
    <mergeCell ref="M23:M24"/>
    <mergeCell ref="N23:N24"/>
    <mergeCell ref="O23:O24"/>
    <mergeCell ref="AM21:AM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AG21:AG22"/>
    <mergeCell ref="AH21:AH22"/>
    <mergeCell ref="AI21:AI22"/>
    <mergeCell ref="AJ21:AJ22"/>
    <mergeCell ref="AK21:AK22"/>
    <mergeCell ref="AL21:AL22"/>
    <mergeCell ref="AA21:AA22"/>
    <mergeCell ref="AB21:AB22"/>
    <mergeCell ref="AC21:AC22"/>
    <mergeCell ref="AD21:AD22"/>
    <mergeCell ref="AE21:AE22"/>
    <mergeCell ref="AF21:AF22"/>
    <mergeCell ref="U21:U22"/>
    <mergeCell ref="V21:V22"/>
    <mergeCell ref="W21:W22"/>
    <mergeCell ref="X21:X22"/>
    <mergeCell ref="Y21:Y22"/>
    <mergeCell ref="Z21:Z22"/>
    <mergeCell ref="T19:T20"/>
    <mergeCell ref="U19:U20"/>
    <mergeCell ref="O21:O22"/>
    <mergeCell ref="P21:P22"/>
    <mergeCell ref="Q21:Q22"/>
    <mergeCell ref="R21:R22"/>
    <mergeCell ref="S21:S22"/>
    <mergeCell ref="T21:T22"/>
    <mergeCell ref="I21:I22"/>
    <mergeCell ref="J21:J22"/>
    <mergeCell ref="K21:K22"/>
    <mergeCell ref="L21:L22"/>
    <mergeCell ref="M21:M22"/>
    <mergeCell ref="N21:N22"/>
    <mergeCell ref="R19:R20"/>
    <mergeCell ref="S19:S20"/>
    <mergeCell ref="AL19:AL20"/>
    <mergeCell ref="AM19:AM20"/>
    <mergeCell ref="A21:A22"/>
    <mergeCell ref="B21:B22"/>
    <mergeCell ref="C21:C22"/>
    <mergeCell ref="D21:D22"/>
    <mergeCell ref="E21:E22"/>
    <mergeCell ref="F21:F22"/>
    <mergeCell ref="G21:G22"/>
    <mergeCell ref="H21:H22"/>
    <mergeCell ref="AF19:AF20"/>
    <mergeCell ref="AG19:AG20"/>
    <mergeCell ref="AH19:AH20"/>
    <mergeCell ref="AI19:AI20"/>
    <mergeCell ref="AJ19:AJ20"/>
    <mergeCell ref="AK19:AK20"/>
    <mergeCell ref="Z19:Z20"/>
    <mergeCell ref="AA19:AA20"/>
    <mergeCell ref="AB19:AB20"/>
    <mergeCell ref="AC19:AC20"/>
    <mergeCell ref="AD19:AD20"/>
    <mergeCell ref="AE19:AE20"/>
    <mergeCell ref="H19:H20"/>
    <mergeCell ref="I19:I20"/>
    <mergeCell ref="J19:J20"/>
    <mergeCell ref="K19:K20"/>
    <mergeCell ref="L19:L20"/>
    <mergeCell ref="M19:M20"/>
    <mergeCell ref="AK17:AK18"/>
    <mergeCell ref="AL17:AL18"/>
    <mergeCell ref="AM17:AM18"/>
    <mergeCell ref="AG17:AG18"/>
    <mergeCell ref="AH17:AH18"/>
    <mergeCell ref="AI17:AI18"/>
    <mergeCell ref="AJ17:AJ18"/>
    <mergeCell ref="P17:P18"/>
    <mergeCell ref="Q17:Q18"/>
    <mergeCell ref="R17:R18"/>
    <mergeCell ref="V19:V20"/>
    <mergeCell ref="W19:W20"/>
    <mergeCell ref="X19:X20"/>
    <mergeCell ref="Y19:Y20"/>
    <mergeCell ref="N19:N20"/>
    <mergeCell ref="O19:O20"/>
    <mergeCell ref="P19:P20"/>
    <mergeCell ref="Q19:Q20"/>
    <mergeCell ref="A19:A20"/>
    <mergeCell ref="B19:B20"/>
    <mergeCell ref="C19:C20"/>
    <mergeCell ref="D19:D20"/>
    <mergeCell ref="E19:E20"/>
    <mergeCell ref="F19:F20"/>
    <mergeCell ref="G19:G20"/>
    <mergeCell ref="AE17:AE18"/>
    <mergeCell ref="AF17:AF18"/>
    <mergeCell ref="Y17:Y18"/>
    <mergeCell ref="Z17:Z18"/>
    <mergeCell ref="AA17:AA18"/>
    <mergeCell ref="AB17:AB18"/>
    <mergeCell ref="AC17:AC18"/>
    <mergeCell ref="AD17:AD18"/>
    <mergeCell ref="S17:S18"/>
    <mergeCell ref="T17:T18"/>
    <mergeCell ref="U17:U18"/>
    <mergeCell ref="V17:V18"/>
    <mergeCell ref="W17:W18"/>
    <mergeCell ref="X17:X18"/>
    <mergeCell ref="M17:M18"/>
    <mergeCell ref="N17:N18"/>
    <mergeCell ref="O17:O18"/>
    <mergeCell ref="G17:G18"/>
    <mergeCell ref="H17:H18"/>
    <mergeCell ref="I17:I18"/>
    <mergeCell ref="J17:J18"/>
    <mergeCell ref="K17:K18"/>
    <mergeCell ref="L17:L18"/>
    <mergeCell ref="A17:A18"/>
    <mergeCell ref="B17:B18"/>
    <mergeCell ref="C17:C18"/>
    <mergeCell ref="D17:D18"/>
    <mergeCell ref="E17:E18"/>
    <mergeCell ref="F17:F18"/>
    <mergeCell ref="AH15:AH16"/>
    <mergeCell ref="AI15:AI16"/>
    <mergeCell ref="AJ15:AJ16"/>
    <mergeCell ref="AK15:AK16"/>
    <mergeCell ref="AL15:AL16"/>
    <mergeCell ref="AM15:AM16"/>
    <mergeCell ref="AB15:AB16"/>
    <mergeCell ref="AC15:AC16"/>
    <mergeCell ref="AD15:AD16"/>
    <mergeCell ref="AE15:AE16"/>
    <mergeCell ref="AF15:AF16"/>
    <mergeCell ref="AG15:AG16"/>
    <mergeCell ref="V15:V16"/>
    <mergeCell ref="W15:W16"/>
    <mergeCell ref="X15:X16"/>
    <mergeCell ref="Y15:Y16"/>
    <mergeCell ref="Z15:Z16"/>
    <mergeCell ref="AA15:AA16"/>
    <mergeCell ref="P15:P16"/>
    <mergeCell ref="Q15:Q16"/>
    <mergeCell ref="R15:R16"/>
    <mergeCell ref="S15:S16"/>
    <mergeCell ref="T15:T16"/>
    <mergeCell ref="U15:U16"/>
    <mergeCell ref="J15:J16"/>
    <mergeCell ref="K15:K16"/>
    <mergeCell ref="L15:L16"/>
    <mergeCell ref="M15:M16"/>
    <mergeCell ref="N15:N16"/>
    <mergeCell ref="O15:O16"/>
    <mergeCell ref="AM13:AM14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AG13:AG14"/>
    <mergeCell ref="AH13:AH14"/>
    <mergeCell ref="AI13:AI14"/>
    <mergeCell ref="AJ13:AJ14"/>
    <mergeCell ref="AK13:AK14"/>
    <mergeCell ref="AL13:AL14"/>
    <mergeCell ref="AA13:AA14"/>
    <mergeCell ref="AB13:AB14"/>
    <mergeCell ref="AC13:AC14"/>
    <mergeCell ref="AD13:AD14"/>
    <mergeCell ref="AE13:AE14"/>
    <mergeCell ref="AF13:AF14"/>
    <mergeCell ref="U13:U14"/>
    <mergeCell ref="V13:V14"/>
    <mergeCell ref="W13:W14"/>
    <mergeCell ref="X13:X14"/>
    <mergeCell ref="Y13:Y14"/>
    <mergeCell ref="Z13:Z14"/>
    <mergeCell ref="T11:T12"/>
    <mergeCell ref="U11:U12"/>
    <mergeCell ref="O13:O14"/>
    <mergeCell ref="P13:P14"/>
    <mergeCell ref="Q13:Q14"/>
    <mergeCell ref="R13:R14"/>
    <mergeCell ref="S13:S14"/>
    <mergeCell ref="T13:T14"/>
    <mergeCell ref="I13:I14"/>
    <mergeCell ref="J13:J14"/>
    <mergeCell ref="K13:K14"/>
    <mergeCell ref="L13:L14"/>
    <mergeCell ref="M13:M14"/>
    <mergeCell ref="N13:N14"/>
    <mergeCell ref="R11:R12"/>
    <mergeCell ref="S11:S12"/>
    <mergeCell ref="AL11:AL12"/>
    <mergeCell ref="AM11:AM12"/>
    <mergeCell ref="A13:A14"/>
    <mergeCell ref="B13:B14"/>
    <mergeCell ref="C13:C14"/>
    <mergeCell ref="D13:D14"/>
    <mergeCell ref="E13:E14"/>
    <mergeCell ref="F13:F14"/>
    <mergeCell ref="G13:G14"/>
    <mergeCell ref="H13:H14"/>
    <mergeCell ref="AF11:AF12"/>
    <mergeCell ref="AG11:AG12"/>
    <mergeCell ref="AH11:AH12"/>
    <mergeCell ref="AI11:AI12"/>
    <mergeCell ref="AJ11:AJ12"/>
    <mergeCell ref="AK11:AK12"/>
    <mergeCell ref="Z11:Z12"/>
    <mergeCell ref="AA11:AA12"/>
    <mergeCell ref="AB11:AB12"/>
    <mergeCell ref="AC11:AC12"/>
    <mergeCell ref="AD11:AD12"/>
    <mergeCell ref="AE11:AE12"/>
    <mergeCell ref="H11:H12"/>
    <mergeCell ref="I11:I12"/>
    <mergeCell ref="J11:J12"/>
    <mergeCell ref="K11:K12"/>
    <mergeCell ref="L11:L12"/>
    <mergeCell ref="M11:M12"/>
    <mergeCell ref="AK9:AK10"/>
    <mergeCell ref="AL9:AL10"/>
    <mergeCell ref="AM9:AM10"/>
    <mergeCell ref="AG9:AG10"/>
    <mergeCell ref="AH9:AH10"/>
    <mergeCell ref="AI9:AI10"/>
    <mergeCell ref="AJ9:AJ10"/>
    <mergeCell ref="P9:P10"/>
    <mergeCell ref="Q9:Q10"/>
    <mergeCell ref="R9:R10"/>
    <mergeCell ref="V11:V12"/>
    <mergeCell ref="W11:W12"/>
    <mergeCell ref="X11:X12"/>
    <mergeCell ref="Y11:Y12"/>
    <mergeCell ref="N11:N12"/>
    <mergeCell ref="O11:O12"/>
    <mergeCell ref="P11:P12"/>
    <mergeCell ref="Q11:Q12"/>
    <mergeCell ref="A11:A12"/>
    <mergeCell ref="B11:B12"/>
    <mergeCell ref="C11:C12"/>
    <mergeCell ref="D11:D12"/>
    <mergeCell ref="E11:E12"/>
    <mergeCell ref="F11:F12"/>
    <mergeCell ref="G11:G12"/>
    <mergeCell ref="AE9:AE10"/>
    <mergeCell ref="AF9:AF10"/>
    <mergeCell ref="Y9:Y10"/>
    <mergeCell ref="Z9:Z10"/>
    <mergeCell ref="AA9:AA10"/>
    <mergeCell ref="AB9:AB10"/>
    <mergeCell ref="AC9:AC10"/>
    <mergeCell ref="AD9:AD10"/>
    <mergeCell ref="S9:S10"/>
    <mergeCell ref="T9:T10"/>
    <mergeCell ref="U9:U10"/>
    <mergeCell ref="V9:V10"/>
    <mergeCell ref="W9:W10"/>
    <mergeCell ref="X9:X10"/>
    <mergeCell ref="M9:M10"/>
    <mergeCell ref="N9:N10"/>
    <mergeCell ref="O9:O10"/>
    <mergeCell ref="G9:G10"/>
    <mergeCell ref="H9:H10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AH7:AH8"/>
    <mergeCell ref="AI7:AI8"/>
    <mergeCell ref="AJ7:AJ8"/>
    <mergeCell ref="AK7:AK8"/>
    <mergeCell ref="AL7:AL8"/>
    <mergeCell ref="AM7:AM8"/>
    <mergeCell ref="AB7:AB8"/>
    <mergeCell ref="AC7:AC8"/>
    <mergeCell ref="AD7:AD8"/>
    <mergeCell ref="AE7:AE8"/>
    <mergeCell ref="AF7:AF8"/>
    <mergeCell ref="AG7:AG8"/>
    <mergeCell ref="V7:V8"/>
    <mergeCell ref="W7:W8"/>
    <mergeCell ref="X7:X8"/>
    <mergeCell ref="Y7:Y8"/>
    <mergeCell ref="Z7:Z8"/>
    <mergeCell ref="AA7:AA8"/>
    <mergeCell ref="P7:P8"/>
    <mergeCell ref="Q7:Q8"/>
    <mergeCell ref="R7:R8"/>
    <mergeCell ref="S7:S8"/>
    <mergeCell ref="T7:T8"/>
    <mergeCell ref="U7:U8"/>
    <mergeCell ref="J7:J8"/>
    <mergeCell ref="K7:K8"/>
    <mergeCell ref="L7:L8"/>
    <mergeCell ref="M7:M8"/>
    <mergeCell ref="N7:N8"/>
    <mergeCell ref="O7:O8"/>
    <mergeCell ref="AM5:AM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T3:T4"/>
    <mergeCell ref="U3:U4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R3:R4"/>
    <mergeCell ref="S3:S4"/>
    <mergeCell ref="AL3:AL4"/>
    <mergeCell ref="AM3:AM4"/>
    <mergeCell ref="A5:A6"/>
    <mergeCell ref="B5:B6"/>
    <mergeCell ref="C5:C6"/>
    <mergeCell ref="D5:D6"/>
    <mergeCell ref="E5:E6"/>
    <mergeCell ref="F5:F6"/>
    <mergeCell ref="G5:G6"/>
    <mergeCell ref="H5:H6"/>
    <mergeCell ref="AF3:AF4"/>
    <mergeCell ref="AG3:AG4"/>
    <mergeCell ref="AH3:AH4"/>
    <mergeCell ref="AI3:AI4"/>
    <mergeCell ref="AJ3:AJ4"/>
    <mergeCell ref="AK3:AK4"/>
    <mergeCell ref="Z3:Z4"/>
    <mergeCell ref="AA3:AA4"/>
    <mergeCell ref="AB3:AB4"/>
    <mergeCell ref="AC3:AC4"/>
    <mergeCell ref="AD3:AD4"/>
    <mergeCell ref="AE3:AE4"/>
    <mergeCell ref="H3:H4"/>
    <mergeCell ref="I3:I4"/>
    <mergeCell ref="J3:J4"/>
    <mergeCell ref="K3:K4"/>
    <mergeCell ref="L3:L4"/>
    <mergeCell ref="M3:M4"/>
    <mergeCell ref="AK1:AK2"/>
    <mergeCell ref="AL1:AL2"/>
    <mergeCell ref="AM1:AM2"/>
    <mergeCell ref="AG1:AG2"/>
    <mergeCell ref="AH1:AH2"/>
    <mergeCell ref="AI1:AI2"/>
    <mergeCell ref="AJ1:AJ2"/>
    <mergeCell ref="P1:P2"/>
    <mergeCell ref="Q1:Q2"/>
    <mergeCell ref="R1:R2"/>
    <mergeCell ref="V3:V4"/>
    <mergeCell ref="W3:W4"/>
    <mergeCell ref="X3:X4"/>
    <mergeCell ref="Y3:Y4"/>
    <mergeCell ref="N3:N4"/>
    <mergeCell ref="O3:O4"/>
    <mergeCell ref="P3:P4"/>
    <mergeCell ref="Q3:Q4"/>
    <mergeCell ref="A3:A4"/>
    <mergeCell ref="B3:B4"/>
    <mergeCell ref="C3:C4"/>
    <mergeCell ref="D3:D4"/>
    <mergeCell ref="E3:E4"/>
    <mergeCell ref="F3:F4"/>
    <mergeCell ref="G3:G4"/>
    <mergeCell ref="AE1:AE2"/>
    <mergeCell ref="AF1:AF2"/>
    <mergeCell ref="Y1:Y2"/>
    <mergeCell ref="Z1:Z2"/>
    <mergeCell ref="AA1:AA2"/>
    <mergeCell ref="AB1:AB2"/>
    <mergeCell ref="AC1:AC2"/>
    <mergeCell ref="AD1:AD2"/>
    <mergeCell ref="S1:S2"/>
    <mergeCell ref="T1:T2"/>
    <mergeCell ref="U1:U2"/>
    <mergeCell ref="V1:V2"/>
    <mergeCell ref="W1:W2"/>
    <mergeCell ref="X1:X2"/>
    <mergeCell ref="M1:M2"/>
    <mergeCell ref="N1:N2"/>
    <mergeCell ref="O1:O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659A-4A69-4841-AF9F-B8F3BAD44633}">
  <dimension ref="A1:N26"/>
  <sheetViews>
    <sheetView workbookViewId="0">
      <selection activeCell="I9" sqref="I9"/>
    </sheetView>
  </sheetViews>
  <sheetFormatPr baseColWidth="10" defaultRowHeight="20"/>
  <cols>
    <col min="1" max="4" width="10.7109375" style="21"/>
    <col min="5" max="16384" width="10.7109375" style="16"/>
  </cols>
  <sheetData>
    <row r="1" spans="1:14">
      <c r="A1" s="44" t="s">
        <v>277</v>
      </c>
      <c r="B1" s="44"/>
      <c r="C1" s="44"/>
      <c r="D1" s="45"/>
      <c r="E1" s="45" t="s">
        <v>273</v>
      </c>
      <c r="F1" s="45" t="s">
        <v>274</v>
      </c>
      <c r="G1" s="45" t="s">
        <v>275</v>
      </c>
    </row>
    <row r="2" spans="1:14">
      <c r="A2" s="45"/>
      <c r="B2" s="45"/>
      <c r="C2" s="45"/>
      <c r="D2" s="45"/>
      <c r="E2" s="45"/>
      <c r="F2" s="45"/>
      <c r="G2" s="45"/>
    </row>
    <row r="3" spans="1:14">
      <c r="A3" s="18">
        <v>44011</v>
      </c>
      <c r="B3" s="21" t="s">
        <v>271</v>
      </c>
      <c r="C3" s="18">
        <v>44014</v>
      </c>
      <c r="E3" s="9">
        <v>-6.83</v>
      </c>
      <c r="F3" s="9">
        <v>-32.36</v>
      </c>
      <c r="G3" s="9">
        <v>-32.799999999999997</v>
      </c>
    </row>
    <row r="4" spans="1:14">
      <c r="A4" s="18">
        <v>44004</v>
      </c>
      <c r="B4" s="21" t="s">
        <v>271</v>
      </c>
      <c r="C4" s="18">
        <v>44008</v>
      </c>
      <c r="E4" s="9">
        <v>-11.13</v>
      </c>
      <c r="F4" s="9">
        <v>-36.99</v>
      </c>
      <c r="G4" s="9">
        <v>-33.83</v>
      </c>
    </row>
    <row r="5" spans="1:14">
      <c r="A5" s="18">
        <v>43997</v>
      </c>
      <c r="B5" s="21" t="s">
        <v>271</v>
      </c>
      <c r="C5" s="18">
        <v>44001</v>
      </c>
      <c r="E5" s="9">
        <v>-12.64</v>
      </c>
      <c r="F5" s="9">
        <v>-40.340000000000003</v>
      </c>
      <c r="G5" s="9">
        <v>-36.04</v>
      </c>
    </row>
    <row r="6" spans="1:14">
      <c r="A6" s="18">
        <v>43990</v>
      </c>
      <c r="B6" s="21" t="s">
        <v>271</v>
      </c>
      <c r="C6" s="18">
        <v>43994</v>
      </c>
      <c r="E6" s="9">
        <v>-15.27</v>
      </c>
      <c r="F6" s="9">
        <v>-43.72</v>
      </c>
      <c r="G6" s="9">
        <v>-38.08</v>
      </c>
    </row>
    <row r="7" spans="1:14">
      <c r="A7" s="26">
        <v>43983</v>
      </c>
      <c r="B7" s="25" t="s">
        <v>271</v>
      </c>
      <c r="C7" s="26">
        <v>43986</v>
      </c>
      <c r="D7" s="26"/>
      <c r="E7" s="9">
        <v>-15.1</v>
      </c>
      <c r="F7" s="9">
        <v>-44.32</v>
      </c>
      <c r="G7" s="9">
        <v>-41.21</v>
      </c>
    </row>
    <row r="8" spans="1:14">
      <c r="A8" s="27">
        <v>43976</v>
      </c>
      <c r="B8" s="25" t="s">
        <v>271</v>
      </c>
      <c r="C8" s="27">
        <v>43980</v>
      </c>
      <c r="D8" s="27"/>
      <c r="E8" s="9">
        <v>-33.04</v>
      </c>
      <c r="F8" s="9">
        <v>-59.24</v>
      </c>
      <c r="G8" s="9">
        <v>-56.87</v>
      </c>
    </row>
    <row r="9" spans="1:14">
      <c r="A9" s="26">
        <v>43969</v>
      </c>
      <c r="B9" s="25" t="s">
        <v>271</v>
      </c>
      <c r="C9" s="26">
        <v>43973</v>
      </c>
      <c r="D9" s="26"/>
      <c r="E9" s="9">
        <v>-39.1</v>
      </c>
      <c r="F9" s="9">
        <v>-63.61</v>
      </c>
      <c r="G9" s="9">
        <v>-62.23</v>
      </c>
    </row>
    <row r="10" spans="1:14">
      <c r="A10" s="27">
        <v>43962</v>
      </c>
      <c r="B10" s="25" t="s">
        <v>271</v>
      </c>
      <c r="C10" s="27">
        <v>43966</v>
      </c>
      <c r="D10" s="27"/>
      <c r="E10" s="9">
        <v>-40.86</v>
      </c>
      <c r="F10" s="9">
        <v>-65.13</v>
      </c>
      <c r="G10" s="9">
        <v>-64.239999999999995</v>
      </c>
      <c r="K10" s="9"/>
      <c r="L10" s="9"/>
      <c r="M10" s="9"/>
    </row>
    <row r="11" spans="1:14">
      <c r="A11" s="26">
        <v>43955</v>
      </c>
      <c r="B11" s="25" t="s">
        <v>271</v>
      </c>
      <c r="C11" s="26">
        <v>43959</v>
      </c>
      <c r="D11" s="26"/>
      <c r="E11" s="9">
        <v>-40.03</v>
      </c>
      <c r="F11" s="9">
        <v>-63.86</v>
      </c>
      <c r="G11" s="9">
        <v>-64.14</v>
      </c>
      <c r="K11" s="46"/>
      <c r="L11" s="9"/>
      <c r="M11" s="9"/>
      <c r="N11" s="9"/>
    </row>
    <row r="12" spans="1:14">
      <c r="A12" s="27">
        <v>43948</v>
      </c>
      <c r="B12" s="25" t="s">
        <v>271</v>
      </c>
      <c r="C12" s="27">
        <v>43952</v>
      </c>
      <c r="D12" s="27"/>
      <c r="E12" s="9">
        <v>-47.86</v>
      </c>
      <c r="F12" s="9">
        <v>-68.97</v>
      </c>
      <c r="G12" s="9">
        <v>-67.959999999999994</v>
      </c>
      <c r="K12" s="46"/>
      <c r="L12" s="9"/>
      <c r="M12" s="9"/>
      <c r="N12" s="9"/>
    </row>
    <row r="13" spans="1:14">
      <c r="A13" s="26">
        <v>43941</v>
      </c>
      <c r="B13" s="25" t="s">
        <v>271</v>
      </c>
      <c r="C13" s="26">
        <v>43945</v>
      </c>
      <c r="D13" s="26"/>
      <c r="E13" s="9">
        <v>-45.27</v>
      </c>
      <c r="F13" s="9">
        <v>-68.44</v>
      </c>
      <c r="G13" s="9">
        <v>-68.13</v>
      </c>
      <c r="K13" s="46"/>
      <c r="L13" s="9"/>
      <c r="M13" s="9"/>
      <c r="N13" s="9"/>
    </row>
    <row r="14" spans="1:14">
      <c r="A14" s="27">
        <v>43934</v>
      </c>
      <c r="B14" s="25" t="s">
        <v>271</v>
      </c>
      <c r="C14" s="27">
        <v>43938</v>
      </c>
      <c r="D14" s="27"/>
      <c r="E14" s="9">
        <v>-40.76</v>
      </c>
      <c r="F14" s="9">
        <v>-65.48</v>
      </c>
      <c r="G14" s="9">
        <v>-65.5</v>
      </c>
    </row>
    <row r="15" spans="1:14">
      <c r="A15" s="26">
        <v>43927</v>
      </c>
      <c r="B15" s="25" t="s">
        <v>271</v>
      </c>
      <c r="C15" s="26">
        <v>43931</v>
      </c>
      <c r="D15" s="26"/>
      <c r="E15" s="9">
        <v>-17.64</v>
      </c>
      <c r="F15" s="9">
        <v>-48.24</v>
      </c>
      <c r="G15" s="9">
        <v>-47.14</v>
      </c>
    </row>
    <row r="16" spans="1:14">
      <c r="A16" s="27">
        <v>43920</v>
      </c>
      <c r="B16" s="25" t="s">
        <v>271</v>
      </c>
      <c r="C16" s="27">
        <v>43924</v>
      </c>
      <c r="D16" s="27"/>
      <c r="E16" s="9">
        <v>-9.93</v>
      </c>
      <c r="F16" s="9">
        <v>-34.5</v>
      </c>
      <c r="G16" s="9">
        <v>-30.62</v>
      </c>
    </row>
    <row r="17" spans="1:9">
      <c r="A17" s="26">
        <v>43913</v>
      </c>
      <c r="B17" s="25" t="s">
        <v>271</v>
      </c>
      <c r="C17" s="26">
        <v>43917</v>
      </c>
      <c r="D17" s="26"/>
      <c r="E17" s="9">
        <v>-4.28</v>
      </c>
      <c r="F17" s="9">
        <v>-26.27</v>
      </c>
      <c r="G17" s="9">
        <v>-14.34</v>
      </c>
    </row>
    <row r="18" spans="1:9">
      <c r="A18" s="27">
        <v>43906</v>
      </c>
      <c r="B18" s="25" t="s">
        <v>271</v>
      </c>
      <c r="C18" s="27">
        <v>43910</v>
      </c>
      <c r="D18" s="27"/>
      <c r="E18" s="9">
        <v>-1.36</v>
      </c>
      <c r="F18" s="9">
        <v>-23.98</v>
      </c>
      <c r="G18" s="9">
        <v>-11.22</v>
      </c>
    </row>
    <row r="19" spans="1:9">
      <c r="A19" s="26">
        <v>43899</v>
      </c>
      <c r="B19" s="25" t="s">
        <v>271</v>
      </c>
      <c r="C19" s="26">
        <v>43903</v>
      </c>
      <c r="D19" s="26"/>
      <c r="E19" s="9">
        <v>-1.22</v>
      </c>
      <c r="F19" s="9">
        <v>-24.87</v>
      </c>
      <c r="G19" s="9">
        <v>-12.05</v>
      </c>
    </row>
    <row r="20" spans="1:9">
      <c r="A20" s="27">
        <v>43892</v>
      </c>
      <c r="B20" s="25" t="s">
        <v>271</v>
      </c>
      <c r="C20" s="27">
        <v>43896</v>
      </c>
      <c r="D20" s="27"/>
      <c r="E20" s="9">
        <v>0.47</v>
      </c>
      <c r="F20" s="9">
        <v>-22.36</v>
      </c>
      <c r="G20" s="9">
        <v>-10.16</v>
      </c>
    </row>
    <row r="21" spans="1:9">
      <c r="A21" s="26">
        <v>43885</v>
      </c>
      <c r="B21" s="25" t="s">
        <v>271</v>
      </c>
      <c r="C21" s="26">
        <v>43889</v>
      </c>
      <c r="D21" s="26"/>
      <c r="E21" s="9">
        <v>3.06</v>
      </c>
      <c r="F21" s="9">
        <v>-9.4700000000000006</v>
      </c>
      <c r="G21" s="9">
        <v>-7.31</v>
      </c>
    </row>
    <row r="22" spans="1:9">
      <c r="A22" s="27">
        <v>43878</v>
      </c>
      <c r="B22" s="25" t="s">
        <v>271</v>
      </c>
      <c r="C22" s="27">
        <v>43882</v>
      </c>
      <c r="D22" s="27"/>
      <c r="E22" s="9">
        <v>-0.36</v>
      </c>
      <c r="F22" s="9">
        <v>-4.1100000000000003</v>
      </c>
      <c r="G22" s="9">
        <v>-6.95</v>
      </c>
    </row>
    <row r="23" spans="1:9">
      <c r="A23" s="26">
        <v>43871</v>
      </c>
      <c r="B23" s="25" t="s">
        <v>271</v>
      </c>
      <c r="C23" s="26">
        <v>43875</v>
      </c>
      <c r="D23" s="26"/>
      <c r="E23" s="9">
        <v>-0.96</v>
      </c>
      <c r="F23" s="9">
        <v>-2.94</v>
      </c>
      <c r="G23" s="9">
        <v>-7.48</v>
      </c>
      <c r="I23" s="16" t="s">
        <v>276</v>
      </c>
    </row>
    <row r="26" spans="1:9">
      <c r="A26" s="47" t="s">
        <v>272</v>
      </c>
    </row>
  </sheetData>
  <mergeCells count="1">
    <mergeCell ref="A1:C1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DCFA-CB25-0348-AAA7-55AF8015A311}">
  <dimension ref="A1:D49"/>
  <sheetViews>
    <sheetView topLeftCell="A7" workbookViewId="0">
      <selection activeCell="G43" sqref="G43"/>
    </sheetView>
  </sheetViews>
  <sheetFormatPr baseColWidth="10" defaultRowHeight="20"/>
  <cols>
    <col min="1" max="2" width="10.7109375" style="7"/>
    <col min="3" max="3" width="10.7109375" style="7" customWidth="1"/>
    <col min="4" max="16384" width="10.7109375" style="7"/>
  </cols>
  <sheetData>
    <row r="1" spans="1:4">
      <c r="B1" s="18">
        <v>43990</v>
      </c>
      <c r="C1" s="18">
        <v>43928</v>
      </c>
      <c r="D1" s="8"/>
    </row>
    <row r="2" spans="1:4">
      <c r="B2" s="22"/>
      <c r="C2" s="18" t="s">
        <v>216</v>
      </c>
      <c r="D2" s="21" t="s">
        <v>217</v>
      </c>
    </row>
    <row r="3" spans="1:4">
      <c r="A3" s="20" t="s">
        <v>71</v>
      </c>
      <c r="B3" s="20">
        <v>81</v>
      </c>
      <c r="C3" s="20">
        <v>91</v>
      </c>
      <c r="D3" s="20">
        <v>99.3</v>
      </c>
    </row>
    <row r="4" spans="1:4">
      <c r="A4" s="20" t="s">
        <v>72</v>
      </c>
      <c r="B4" s="20">
        <v>87</v>
      </c>
      <c r="C4" s="20">
        <v>92</v>
      </c>
      <c r="D4" s="20">
        <v>100.6</v>
      </c>
    </row>
    <row r="5" spans="1:4">
      <c r="A5" s="20" t="s">
        <v>73</v>
      </c>
      <c r="B5" s="20">
        <v>86</v>
      </c>
      <c r="C5" s="20">
        <v>93</v>
      </c>
      <c r="D5" s="20">
        <v>99.5</v>
      </c>
    </row>
    <row r="6" spans="1:4">
      <c r="A6" s="20" t="s">
        <v>74</v>
      </c>
      <c r="B6" s="20">
        <v>86</v>
      </c>
      <c r="C6" s="20">
        <v>92</v>
      </c>
      <c r="D6" s="20">
        <v>100.7</v>
      </c>
    </row>
    <row r="7" spans="1:4">
      <c r="A7" s="20" t="s">
        <v>75</v>
      </c>
      <c r="B7" s="20">
        <v>86</v>
      </c>
      <c r="C7" s="20">
        <v>91</v>
      </c>
      <c r="D7" s="20">
        <v>101.3</v>
      </c>
    </row>
    <row r="8" spans="1:4">
      <c r="A8" s="20" t="s">
        <v>76</v>
      </c>
      <c r="B8" s="20">
        <v>87</v>
      </c>
      <c r="C8" s="20">
        <v>89</v>
      </c>
      <c r="D8" s="20">
        <v>99.9</v>
      </c>
    </row>
    <row r="9" spans="1:4">
      <c r="A9" s="20" t="s">
        <v>77</v>
      </c>
      <c r="B9" s="20">
        <v>86</v>
      </c>
      <c r="C9" s="20">
        <v>92</v>
      </c>
      <c r="D9" s="20">
        <v>99.4</v>
      </c>
    </row>
    <row r="10" spans="1:4">
      <c r="A10" s="20" t="s">
        <v>78</v>
      </c>
      <c r="B10" s="20">
        <v>87</v>
      </c>
      <c r="C10" s="20">
        <v>89</v>
      </c>
      <c r="D10" s="20">
        <v>101.7</v>
      </c>
    </row>
    <row r="11" spans="1:4">
      <c r="A11" s="20" t="s">
        <v>79</v>
      </c>
      <c r="B11" s="20">
        <v>86</v>
      </c>
      <c r="C11" s="20">
        <v>91</v>
      </c>
      <c r="D11" s="20">
        <v>99.8</v>
      </c>
    </row>
    <row r="12" spans="1:4">
      <c r="A12" s="20" t="s">
        <v>80</v>
      </c>
      <c r="B12" s="20">
        <v>88</v>
      </c>
      <c r="C12" s="20">
        <v>88</v>
      </c>
      <c r="D12" s="20">
        <v>100.6</v>
      </c>
    </row>
    <row r="13" spans="1:4">
      <c r="A13" s="20" t="s">
        <v>81</v>
      </c>
      <c r="B13" s="20">
        <v>84</v>
      </c>
      <c r="C13" s="20">
        <v>85</v>
      </c>
      <c r="D13" s="20">
        <v>100.5</v>
      </c>
    </row>
    <row r="14" spans="1:4">
      <c r="A14" s="20" t="s">
        <v>82</v>
      </c>
      <c r="B14" s="20">
        <v>82</v>
      </c>
      <c r="C14" s="20">
        <v>84</v>
      </c>
      <c r="D14" s="20">
        <v>101.3</v>
      </c>
    </row>
    <row r="15" spans="1:4">
      <c r="A15" s="20" t="s">
        <v>83</v>
      </c>
      <c r="B15" s="20">
        <v>77</v>
      </c>
      <c r="C15" s="20">
        <v>79</v>
      </c>
      <c r="D15" s="20">
        <v>101.8</v>
      </c>
    </row>
    <row r="16" spans="1:4">
      <c r="A16" s="20" t="s">
        <v>84</v>
      </c>
      <c r="B16" s="20">
        <v>79</v>
      </c>
      <c r="C16" s="20">
        <v>81</v>
      </c>
      <c r="D16" s="20">
        <v>101.1</v>
      </c>
    </row>
    <row r="17" spans="1:4">
      <c r="A17" s="20" t="s">
        <v>85</v>
      </c>
      <c r="B17" s="20">
        <v>87</v>
      </c>
      <c r="C17" s="20">
        <v>93</v>
      </c>
      <c r="D17" s="20">
        <v>101.4</v>
      </c>
    </row>
    <row r="18" spans="1:4">
      <c r="A18" s="20" t="s">
        <v>86</v>
      </c>
      <c r="B18" s="20">
        <v>88</v>
      </c>
      <c r="C18" s="20">
        <v>90</v>
      </c>
      <c r="D18" s="20">
        <v>99.9</v>
      </c>
    </row>
    <row r="19" spans="1:4">
      <c r="A19" s="20" t="s">
        <v>87</v>
      </c>
      <c r="B19" s="20">
        <v>86</v>
      </c>
      <c r="C19" s="20">
        <v>91</v>
      </c>
      <c r="D19" s="20">
        <v>101.5</v>
      </c>
    </row>
    <row r="20" spans="1:4">
      <c r="A20" s="20" t="s">
        <v>88</v>
      </c>
      <c r="B20" s="20">
        <v>85</v>
      </c>
      <c r="C20" s="20">
        <v>87</v>
      </c>
      <c r="D20" s="20">
        <v>101.3</v>
      </c>
    </row>
    <row r="21" spans="1:4">
      <c r="A21" s="20" t="s">
        <v>89</v>
      </c>
      <c r="B21" s="20">
        <v>86</v>
      </c>
      <c r="C21" s="20">
        <v>89</v>
      </c>
      <c r="D21" s="20">
        <v>100.5</v>
      </c>
    </row>
    <row r="22" spans="1:4">
      <c r="A22" s="20" t="s">
        <v>90</v>
      </c>
      <c r="B22" s="20">
        <v>87</v>
      </c>
      <c r="C22" s="20">
        <v>92</v>
      </c>
      <c r="D22" s="20">
        <v>99.5</v>
      </c>
    </row>
    <row r="23" spans="1:4">
      <c r="A23" s="20" t="s">
        <v>91</v>
      </c>
      <c r="B23" s="20">
        <v>87</v>
      </c>
      <c r="C23" s="20">
        <v>89</v>
      </c>
      <c r="D23" s="20">
        <v>101.2</v>
      </c>
    </row>
    <row r="24" spans="1:4">
      <c r="A24" s="20" t="s">
        <v>92</v>
      </c>
      <c r="B24" s="20">
        <v>87</v>
      </c>
      <c r="C24" s="20">
        <v>91</v>
      </c>
      <c r="D24" s="20">
        <v>100.4</v>
      </c>
    </row>
    <row r="25" spans="1:4">
      <c r="A25" s="20" t="s">
        <v>93</v>
      </c>
      <c r="B25" s="20">
        <v>86</v>
      </c>
      <c r="C25" s="20">
        <v>90</v>
      </c>
      <c r="D25" s="20">
        <v>100.8</v>
      </c>
    </row>
    <row r="26" spans="1:4">
      <c r="A26" s="20" t="s">
        <v>94</v>
      </c>
      <c r="B26" s="20">
        <v>86</v>
      </c>
      <c r="C26" s="20">
        <v>90</v>
      </c>
      <c r="D26" s="20">
        <v>100.1</v>
      </c>
    </row>
    <row r="27" spans="1:4">
      <c r="A27" s="20" t="s">
        <v>95</v>
      </c>
      <c r="B27" s="20">
        <v>87</v>
      </c>
      <c r="C27" s="20">
        <v>89</v>
      </c>
      <c r="D27" s="20">
        <v>100.6</v>
      </c>
    </row>
    <row r="28" spans="1:4">
      <c r="A28" s="20" t="s">
        <v>96</v>
      </c>
      <c r="B28" s="20">
        <v>83</v>
      </c>
      <c r="C28" s="20">
        <v>86</v>
      </c>
      <c r="D28" s="20">
        <v>99.5</v>
      </c>
    </row>
    <row r="29" spans="1:4">
      <c r="A29" s="20" t="s">
        <v>97</v>
      </c>
      <c r="B29" s="20">
        <v>84</v>
      </c>
      <c r="C29" s="20">
        <v>86</v>
      </c>
      <c r="D29" s="20">
        <v>99.8</v>
      </c>
    </row>
    <row r="30" spans="1:4">
      <c r="A30" s="20" t="s">
        <v>98</v>
      </c>
      <c r="B30" s="20">
        <v>83</v>
      </c>
      <c r="C30" s="20">
        <v>87</v>
      </c>
      <c r="D30" s="20">
        <v>99.5</v>
      </c>
    </row>
    <row r="31" spans="1:4">
      <c r="A31" s="20" t="s">
        <v>99</v>
      </c>
      <c r="B31" s="20">
        <v>85</v>
      </c>
      <c r="C31" s="20">
        <v>86</v>
      </c>
      <c r="D31" s="20">
        <v>99.4</v>
      </c>
    </row>
    <row r="32" spans="1:4">
      <c r="A32" s="20" t="s">
        <v>100</v>
      </c>
      <c r="B32" s="20">
        <v>87</v>
      </c>
      <c r="C32" s="20">
        <v>91</v>
      </c>
      <c r="D32" s="20">
        <v>99.9</v>
      </c>
    </row>
    <row r="33" spans="1:4">
      <c r="A33" s="20" t="s">
        <v>101</v>
      </c>
      <c r="B33" s="20">
        <v>88</v>
      </c>
      <c r="C33" s="20">
        <v>96</v>
      </c>
      <c r="D33" s="20">
        <v>98.3</v>
      </c>
    </row>
    <row r="34" spans="1:4">
      <c r="A34" s="20" t="s">
        <v>102</v>
      </c>
      <c r="B34" s="20">
        <v>83</v>
      </c>
      <c r="C34" s="20">
        <v>94</v>
      </c>
      <c r="D34" s="20">
        <v>97.2</v>
      </c>
    </row>
    <row r="35" spans="1:4">
      <c r="A35" s="20" t="s">
        <v>103</v>
      </c>
      <c r="B35" s="20">
        <v>86</v>
      </c>
      <c r="C35" s="20">
        <v>91</v>
      </c>
      <c r="D35" s="20">
        <v>100.7</v>
      </c>
    </row>
    <row r="36" spans="1:4">
      <c r="A36" s="20" t="s">
        <v>104</v>
      </c>
      <c r="B36" s="20">
        <v>84</v>
      </c>
      <c r="C36" s="20">
        <v>90</v>
      </c>
      <c r="D36" s="20">
        <v>98.9</v>
      </c>
    </row>
    <row r="37" spans="1:4">
      <c r="A37" s="20" t="s">
        <v>105</v>
      </c>
      <c r="B37" s="20">
        <v>82</v>
      </c>
      <c r="C37" s="20">
        <v>90</v>
      </c>
      <c r="D37" s="20">
        <v>99.5</v>
      </c>
    </row>
    <row r="38" spans="1:4">
      <c r="A38" s="20" t="s">
        <v>106</v>
      </c>
      <c r="B38" s="20">
        <v>88</v>
      </c>
      <c r="C38" s="20">
        <v>95</v>
      </c>
      <c r="D38" s="20">
        <v>101.8</v>
      </c>
    </row>
    <row r="39" spans="1:4">
      <c r="A39" s="20" t="s">
        <v>107</v>
      </c>
      <c r="B39" s="20">
        <v>86</v>
      </c>
      <c r="C39" s="20">
        <v>93</v>
      </c>
      <c r="D39" s="20">
        <v>101.3</v>
      </c>
    </row>
    <row r="40" spans="1:4">
      <c r="A40" s="20" t="s">
        <v>108</v>
      </c>
      <c r="B40" s="20">
        <v>82</v>
      </c>
      <c r="C40" s="20">
        <v>89</v>
      </c>
      <c r="D40" s="20">
        <v>99.3</v>
      </c>
    </row>
    <row r="41" spans="1:4">
      <c r="A41" s="20" t="s">
        <v>109</v>
      </c>
      <c r="B41" s="20">
        <v>85</v>
      </c>
      <c r="C41" s="20">
        <v>90</v>
      </c>
      <c r="D41" s="20">
        <v>99.8</v>
      </c>
    </row>
    <row r="42" spans="1:4">
      <c r="A42" s="20" t="s">
        <v>110</v>
      </c>
      <c r="B42" s="20">
        <v>85</v>
      </c>
      <c r="C42" s="20">
        <v>89</v>
      </c>
      <c r="D42" s="20">
        <v>100.2</v>
      </c>
    </row>
    <row r="43" spans="1:4">
      <c r="A43" s="20" t="s">
        <v>111</v>
      </c>
      <c r="B43" s="20">
        <v>88</v>
      </c>
      <c r="C43" s="20">
        <v>94</v>
      </c>
      <c r="D43" s="20">
        <v>101.1</v>
      </c>
    </row>
    <row r="44" spans="1:4">
      <c r="A44" s="20" t="s">
        <v>112</v>
      </c>
      <c r="B44" s="20">
        <v>86</v>
      </c>
      <c r="C44" s="20">
        <v>92</v>
      </c>
      <c r="D44" s="20">
        <v>99</v>
      </c>
    </row>
    <row r="45" spans="1:4">
      <c r="A45" s="20" t="s">
        <v>113</v>
      </c>
      <c r="B45" s="20">
        <v>89</v>
      </c>
      <c r="C45" s="20">
        <v>93</v>
      </c>
      <c r="D45" s="20">
        <v>101.2</v>
      </c>
    </row>
    <row r="46" spans="1:4">
      <c r="A46" s="20" t="s">
        <v>114</v>
      </c>
      <c r="B46" s="20">
        <v>84</v>
      </c>
      <c r="C46" s="20">
        <v>89</v>
      </c>
      <c r="D46" s="20">
        <v>98.5</v>
      </c>
    </row>
    <row r="47" spans="1:4">
      <c r="A47" s="20" t="s">
        <v>115</v>
      </c>
      <c r="B47" s="20">
        <v>86</v>
      </c>
      <c r="C47" s="20">
        <v>94</v>
      </c>
      <c r="D47" s="20">
        <v>98.1</v>
      </c>
    </row>
    <row r="48" spans="1:4">
      <c r="A48" s="20" t="s">
        <v>116</v>
      </c>
      <c r="B48" s="20">
        <v>86</v>
      </c>
      <c r="C48" s="20">
        <v>95</v>
      </c>
      <c r="D48" s="20">
        <v>100.4</v>
      </c>
    </row>
    <row r="49" spans="1:4">
      <c r="A49" s="20" t="s">
        <v>117</v>
      </c>
      <c r="B49" s="20">
        <v>87</v>
      </c>
      <c r="C49" s="20">
        <v>90</v>
      </c>
      <c r="D49" s="20">
        <v>101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9592-5517-6246-BE00-AD075DAB790E}">
  <dimension ref="A1:S56"/>
  <sheetViews>
    <sheetView workbookViewId="0">
      <selection activeCell="L1" sqref="L1"/>
    </sheetView>
  </sheetViews>
  <sheetFormatPr baseColWidth="10" defaultRowHeight="20"/>
  <cols>
    <col min="1" max="4" width="10.7109375" style="7"/>
    <col min="5" max="5" width="11" style="7" bestFit="1" customWidth="1"/>
    <col min="6" max="16384" width="10.7109375" style="7"/>
  </cols>
  <sheetData>
    <row r="1" spans="1:19">
      <c r="A1" s="7" t="s">
        <v>70</v>
      </c>
      <c r="B1" s="18">
        <v>43940</v>
      </c>
      <c r="C1" s="18">
        <v>43947</v>
      </c>
      <c r="D1" s="18">
        <v>43961</v>
      </c>
      <c r="E1" s="18">
        <v>43968</v>
      </c>
      <c r="F1" s="18">
        <v>43975</v>
      </c>
      <c r="G1" s="18"/>
      <c r="H1" s="18">
        <v>43941</v>
      </c>
      <c r="I1" s="18">
        <v>43948</v>
      </c>
      <c r="J1" s="18">
        <v>43962</v>
      </c>
      <c r="K1" s="18">
        <v>43969</v>
      </c>
      <c r="L1" s="18">
        <v>43976</v>
      </c>
      <c r="M1" s="9"/>
      <c r="N1" s="9"/>
      <c r="O1" s="19"/>
      <c r="P1" s="19"/>
      <c r="Q1" s="19"/>
      <c r="R1" s="19"/>
      <c r="S1" s="19"/>
    </row>
    <row r="2" spans="1:19">
      <c r="A2" s="9" t="s">
        <v>71</v>
      </c>
      <c r="B2" s="10">
        <v>0.35599999999999998</v>
      </c>
      <c r="C2" s="10">
        <v>0.46800000000000003</v>
      </c>
      <c r="D2" s="10">
        <v>0.46500000000000002</v>
      </c>
      <c r="E2" s="10">
        <v>0.4</v>
      </c>
      <c r="F2" s="10">
        <v>0.36499999999999999</v>
      </c>
      <c r="G2" s="10"/>
      <c r="H2" s="10">
        <v>0.219</v>
      </c>
      <c r="I2" s="10">
        <v>0.27</v>
      </c>
      <c r="J2" s="10">
        <v>0.245</v>
      </c>
      <c r="K2" s="10">
        <v>0.22800000000000001</v>
      </c>
      <c r="L2" s="10">
        <v>0.20799999999999999</v>
      </c>
      <c r="M2" s="9"/>
      <c r="N2" s="9"/>
      <c r="O2" s="10"/>
      <c r="P2" s="10"/>
      <c r="Q2" s="10"/>
      <c r="R2" s="10"/>
      <c r="S2" s="10"/>
    </row>
    <row r="3" spans="1:19">
      <c r="A3" s="9" t="s">
        <v>72</v>
      </c>
      <c r="B3" s="10">
        <v>0.36599999999999999</v>
      </c>
      <c r="C3" s="10">
        <v>0.38900000000000001</v>
      </c>
      <c r="D3" s="10">
        <v>0.29699999999999999</v>
      </c>
      <c r="E3" s="10">
        <v>0.251</v>
      </c>
      <c r="F3" s="10">
        <v>0.218</v>
      </c>
      <c r="G3" s="10"/>
      <c r="H3" s="10">
        <v>0.19500000000000001</v>
      </c>
      <c r="I3" s="10">
        <v>0.20799999999999999</v>
      </c>
      <c r="J3" s="10">
        <v>9.1999999999999998E-2</v>
      </c>
      <c r="K3" s="10">
        <v>0.08</v>
      </c>
      <c r="L3" s="10">
        <v>6.6000000000000003E-2</v>
      </c>
      <c r="M3" s="9"/>
      <c r="N3" s="9"/>
      <c r="O3" s="10"/>
      <c r="P3" s="10"/>
      <c r="Q3" s="10"/>
      <c r="R3" s="10"/>
      <c r="S3" s="10"/>
    </row>
    <row r="4" spans="1:19">
      <c r="A4" s="9" t="s">
        <v>73</v>
      </c>
      <c r="B4" s="10">
        <v>0.36599999999999999</v>
      </c>
      <c r="C4" s="10">
        <v>0.435</v>
      </c>
      <c r="D4" s="10">
        <v>0.33900000000000002</v>
      </c>
      <c r="E4" s="10">
        <v>0.314</v>
      </c>
      <c r="F4" s="10">
        <v>0.28100000000000003</v>
      </c>
      <c r="G4" s="10"/>
      <c r="H4" s="10">
        <v>0.11899999999999999</v>
      </c>
      <c r="I4" s="10">
        <v>0.161</v>
      </c>
      <c r="J4" s="10">
        <v>0.128</v>
      </c>
      <c r="K4" s="10">
        <v>0.105</v>
      </c>
      <c r="L4" s="10">
        <v>8.8999999999999996E-2</v>
      </c>
      <c r="M4" s="9"/>
      <c r="N4" s="9"/>
      <c r="O4" s="10"/>
      <c r="P4" s="10"/>
      <c r="Q4" s="10"/>
      <c r="R4" s="10"/>
      <c r="S4" s="10"/>
    </row>
    <row r="5" spans="1:19">
      <c r="A5" s="9" t="s">
        <v>74</v>
      </c>
      <c r="B5" s="10">
        <v>0.46100000000000002</v>
      </c>
      <c r="C5" s="10">
        <v>0.49399999999999999</v>
      </c>
      <c r="D5" s="10">
        <v>0.41799999999999998</v>
      </c>
      <c r="E5" s="10">
        <v>0.33100000000000002</v>
      </c>
      <c r="F5" s="10">
        <v>0.28599999999999998</v>
      </c>
      <c r="G5" s="10"/>
      <c r="H5" s="10">
        <v>0.26700000000000002</v>
      </c>
      <c r="I5" s="10">
        <v>0.29399999999999998</v>
      </c>
      <c r="J5" s="10">
        <v>0.23300000000000001</v>
      </c>
      <c r="K5" s="10">
        <v>0.20399999999999999</v>
      </c>
      <c r="L5" s="10">
        <v>0.17599999999999999</v>
      </c>
      <c r="M5" s="9"/>
      <c r="N5" s="9"/>
      <c r="O5" s="10"/>
      <c r="P5" s="10"/>
      <c r="Q5" s="10"/>
      <c r="R5" s="10"/>
      <c r="S5" s="10"/>
    </row>
    <row r="6" spans="1:19">
      <c r="A6" s="9" t="s">
        <v>75</v>
      </c>
      <c r="B6" s="10">
        <v>0.40100000000000002</v>
      </c>
      <c r="C6" s="10">
        <v>0.47899999999999998</v>
      </c>
      <c r="D6" s="10">
        <v>0.35</v>
      </c>
      <c r="E6" s="10">
        <v>0.28899999999999998</v>
      </c>
      <c r="F6" s="10">
        <v>0.28599999999999998</v>
      </c>
      <c r="G6" s="10"/>
      <c r="H6" s="10">
        <v>0.157</v>
      </c>
      <c r="I6" s="10">
        <v>0.22500000000000001</v>
      </c>
      <c r="J6" s="10">
        <v>9.8000000000000004E-2</v>
      </c>
      <c r="K6" s="10">
        <v>8.8999999999999996E-2</v>
      </c>
      <c r="L6" s="10">
        <v>7.5999999999999998E-2</v>
      </c>
      <c r="M6" s="9"/>
      <c r="N6" s="9"/>
      <c r="O6" s="10"/>
      <c r="P6" s="10"/>
      <c r="Q6" s="10"/>
      <c r="R6" s="10"/>
      <c r="S6" s="10"/>
    </row>
    <row r="7" spans="1:19">
      <c r="A7" s="9" t="s">
        <v>76</v>
      </c>
      <c r="B7" s="10">
        <v>0.45900000000000002</v>
      </c>
      <c r="C7" s="10">
        <v>0.46700000000000003</v>
      </c>
      <c r="D7" s="10">
        <v>0.4</v>
      </c>
      <c r="E7" s="10">
        <v>0.36399999999999999</v>
      </c>
      <c r="F7" s="10">
        <v>0.32900000000000001</v>
      </c>
      <c r="G7" s="10"/>
      <c r="H7" s="10">
        <v>0.22700000000000001</v>
      </c>
      <c r="I7" s="10">
        <v>0.25900000000000001</v>
      </c>
      <c r="J7" s="10">
        <v>0.20899999999999999</v>
      </c>
      <c r="K7" s="10">
        <v>0.17199999999999999</v>
      </c>
      <c r="L7" s="10">
        <v>0.113</v>
      </c>
      <c r="M7" s="9"/>
      <c r="N7" s="9"/>
      <c r="O7" s="10"/>
      <c r="P7" s="10"/>
      <c r="Q7" s="10"/>
      <c r="R7" s="10"/>
      <c r="S7" s="10"/>
    </row>
    <row r="8" spans="1:19">
      <c r="A8" s="9" t="s">
        <v>77</v>
      </c>
      <c r="B8" s="10">
        <v>0.435</v>
      </c>
      <c r="C8" s="10">
        <v>0.47499999999999998</v>
      </c>
      <c r="D8" s="10">
        <v>0.42</v>
      </c>
      <c r="E8" s="10">
        <v>0.372</v>
      </c>
      <c r="F8" s="10">
        <v>0.33200000000000002</v>
      </c>
      <c r="G8" s="10"/>
      <c r="H8" s="10">
        <v>0.18</v>
      </c>
      <c r="I8" s="10">
        <v>0.27100000000000002</v>
      </c>
      <c r="J8" s="10">
        <v>0.22600000000000001</v>
      </c>
      <c r="K8" s="10">
        <v>0.19900000000000001</v>
      </c>
      <c r="L8" s="10">
        <v>0.152</v>
      </c>
      <c r="M8" s="9"/>
      <c r="N8" s="9"/>
      <c r="O8" s="10"/>
      <c r="P8" s="10"/>
      <c r="Q8" s="10"/>
      <c r="R8" s="10"/>
      <c r="S8" s="10"/>
    </row>
    <row r="9" spans="1:19">
      <c r="A9" s="9" t="s">
        <v>78</v>
      </c>
      <c r="B9" s="10">
        <v>0.44500000000000001</v>
      </c>
      <c r="C9" s="10">
        <v>0.51500000000000001</v>
      </c>
      <c r="D9" s="10">
        <v>0.46700000000000003</v>
      </c>
      <c r="E9" s="10">
        <v>0.40899999999999997</v>
      </c>
      <c r="F9" s="10">
        <v>0.35699999999999998</v>
      </c>
      <c r="G9" s="10"/>
      <c r="H9" s="10">
        <v>0.307</v>
      </c>
      <c r="I9" s="10">
        <v>0.309</v>
      </c>
      <c r="J9" s="10">
        <v>0.28100000000000003</v>
      </c>
      <c r="K9" s="10">
        <v>0.255</v>
      </c>
      <c r="L9" s="10">
        <v>0.19600000000000001</v>
      </c>
      <c r="M9" s="9"/>
      <c r="N9" s="9"/>
      <c r="O9" s="10"/>
      <c r="P9" s="10"/>
      <c r="Q9" s="10"/>
      <c r="R9" s="10"/>
      <c r="S9" s="10"/>
    </row>
    <row r="10" spans="1:19">
      <c r="A10" s="9" t="s">
        <v>79</v>
      </c>
      <c r="B10" s="10">
        <v>0.41699999999999998</v>
      </c>
      <c r="C10" s="10">
        <v>0.497</v>
      </c>
      <c r="D10" s="10">
        <v>0.443</v>
      </c>
      <c r="E10" s="10">
        <v>0.377</v>
      </c>
      <c r="F10" s="10">
        <v>0.34399999999999997</v>
      </c>
      <c r="G10" s="10"/>
      <c r="H10" s="10">
        <v>0.26900000000000002</v>
      </c>
      <c r="I10" s="10">
        <v>0.27600000000000002</v>
      </c>
      <c r="J10" s="10">
        <v>0.24399999999999999</v>
      </c>
      <c r="K10" s="10">
        <v>0.219</v>
      </c>
      <c r="L10" s="10">
        <v>0.187</v>
      </c>
      <c r="M10" s="9"/>
      <c r="N10" s="9"/>
      <c r="O10" s="10"/>
      <c r="P10" s="10"/>
      <c r="Q10" s="10"/>
      <c r="R10" s="10"/>
      <c r="S10" s="10"/>
    </row>
    <row r="11" spans="1:19">
      <c r="A11" s="9" t="s">
        <v>80</v>
      </c>
      <c r="B11" s="10">
        <v>0.438</v>
      </c>
      <c r="C11" s="10">
        <v>0.51400000000000001</v>
      </c>
      <c r="D11" s="10">
        <v>0.435</v>
      </c>
      <c r="E11" s="10">
        <v>0.38700000000000001</v>
      </c>
      <c r="F11" s="10">
        <v>0.36499999999999999</v>
      </c>
      <c r="G11" s="10"/>
      <c r="H11" s="10">
        <v>0.29299999999999998</v>
      </c>
      <c r="I11" s="10">
        <v>0.28899999999999998</v>
      </c>
      <c r="J11" s="10">
        <v>0.27700000000000002</v>
      </c>
      <c r="K11" s="10">
        <v>0.24399999999999999</v>
      </c>
      <c r="L11" s="10">
        <v>0.22800000000000001</v>
      </c>
      <c r="M11" s="9"/>
      <c r="N11" s="9"/>
      <c r="O11" s="10"/>
      <c r="P11" s="10"/>
      <c r="Q11" s="10"/>
      <c r="R11" s="10"/>
      <c r="S11" s="10"/>
    </row>
    <row r="12" spans="1:19">
      <c r="A12" s="9" t="s">
        <v>81</v>
      </c>
      <c r="B12" s="10">
        <v>0.48799999999999999</v>
      </c>
      <c r="C12" s="10">
        <v>0.56699999999999995</v>
      </c>
      <c r="D12" s="10">
        <v>0.52200000000000002</v>
      </c>
      <c r="E12" s="10">
        <v>0.48099999999999998</v>
      </c>
      <c r="F12" s="10">
        <v>0.46100000000000002</v>
      </c>
      <c r="G12" s="10"/>
      <c r="H12" s="10">
        <v>0.41</v>
      </c>
      <c r="I12" s="10">
        <v>0.41099999999999998</v>
      </c>
      <c r="J12" s="10">
        <v>0.372</v>
      </c>
      <c r="K12" s="10">
        <v>0.36899999999999999</v>
      </c>
      <c r="L12" s="10">
        <v>0.33900000000000002</v>
      </c>
      <c r="M12" s="9"/>
      <c r="N12" s="9"/>
      <c r="O12" s="10"/>
      <c r="P12" s="10"/>
      <c r="Q12" s="10"/>
      <c r="R12" s="10"/>
      <c r="S12" s="10"/>
    </row>
    <row r="13" spans="1:19">
      <c r="A13" s="9" t="s">
        <v>82</v>
      </c>
      <c r="B13" s="10">
        <v>0.49</v>
      </c>
      <c r="C13" s="10">
        <v>0.56899999999999995</v>
      </c>
      <c r="D13" s="10">
        <v>0.54</v>
      </c>
      <c r="E13" s="10">
        <v>0.47299999999999998</v>
      </c>
      <c r="F13" s="10">
        <v>0.46</v>
      </c>
      <c r="G13" s="10"/>
      <c r="H13" s="10">
        <v>0.42599999999999999</v>
      </c>
      <c r="I13" s="10">
        <v>0.42099999999999999</v>
      </c>
      <c r="J13" s="10">
        <v>0.38700000000000001</v>
      </c>
      <c r="K13" s="10">
        <v>0.38900000000000001</v>
      </c>
      <c r="L13" s="10">
        <v>0.35299999999999998</v>
      </c>
      <c r="M13" s="9"/>
      <c r="N13" s="9"/>
      <c r="O13" s="10"/>
      <c r="P13" s="10"/>
      <c r="Q13" s="10"/>
      <c r="R13" s="10"/>
      <c r="S13" s="10"/>
    </row>
    <row r="14" spans="1:19">
      <c r="A14" s="9" t="s">
        <v>83</v>
      </c>
      <c r="B14" s="10">
        <v>0.58099999999999996</v>
      </c>
      <c r="C14" s="10">
        <v>0.64200000000000002</v>
      </c>
      <c r="D14" s="10">
        <v>0.61099999999999999</v>
      </c>
      <c r="E14" s="10">
        <v>0.55200000000000005</v>
      </c>
      <c r="F14" s="10">
        <v>0.53200000000000003</v>
      </c>
      <c r="G14" s="10"/>
      <c r="H14" s="10">
        <v>0.53100000000000003</v>
      </c>
      <c r="I14" s="10">
        <v>0.53100000000000003</v>
      </c>
      <c r="J14" s="10">
        <v>0.49099999999999999</v>
      </c>
      <c r="K14" s="10">
        <v>0.49</v>
      </c>
      <c r="L14" s="10">
        <v>0.45600000000000002</v>
      </c>
      <c r="M14" s="9"/>
      <c r="N14" s="9"/>
      <c r="O14" s="10"/>
      <c r="P14" s="10"/>
      <c r="Q14" s="10"/>
      <c r="R14" s="10"/>
      <c r="S14" s="10"/>
    </row>
    <row r="15" spans="1:19">
      <c r="A15" s="9" t="s">
        <v>84</v>
      </c>
      <c r="B15" s="10">
        <v>0.55000000000000004</v>
      </c>
      <c r="C15" s="10">
        <v>0.61699999999999999</v>
      </c>
      <c r="D15" s="10">
        <v>0.58699999999999997</v>
      </c>
      <c r="E15" s="10">
        <v>0.53</v>
      </c>
      <c r="F15" s="10">
        <v>0.51400000000000001</v>
      </c>
      <c r="G15" s="10"/>
      <c r="H15" s="10">
        <v>0.48699999999999999</v>
      </c>
      <c r="I15" s="10">
        <v>0.48599999999999999</v>
      </c>
      <c r="J15" s="10">
        <v>0.44800000000000001</v>
      </c>
      <c r="K15" s="10">
        <v>0.44600000000000001</v>
      </c>
      <c r="L15" s="10">
        <v>0.41299999999999998</v>
      </c>
      <c r="M15" s="9"/>
      <c r="N15" s="9"/>
      <c r="O15" s="10"/>
      <c r="P15" s="10"/>
      <c r="Q15" s="10"/>
      <c r="R15" s="10"/>
      <c r="S15" s="10"/>
    </row>
    <row r="16" spans="1:19">
      <c r="A16" s="9" t="s">
        <v>85</v>
      </c>
      <c r="B16" s="10">
        <v>0.38100000000000001</v>
      </c>
      <c r="C16" s="10">
        <v>0.49299999999999999</v>
      </c>
      <c r="D16" s="10">
        <v>0.41099999999999998</v>
      </c>
      <c r="E16" s="10">
        <v>0.34899999999999998</v>
      </c>
      <c r="F16" s="10">
        <v>0.30199999999999999</v>
      </c>
      <c r="G16" s="10"/>
      <c r="H16" s="10">
        <v>0.215</v>
      </c>
      <c r="I16" s="10">
        <v>0.25700000000000001</v>
      </c>
      <c r="J16" s="10">
        <v>0.223</v>
      </c>
      <c r="K16" s="10">
        <v>0.2</v>
      </c>
      <c r="L16" s="10">
        <v>0.15</v>
      </c>
      <c r="M16" s="9"/>
      <c r="N16" s="9"/>
      <c r="O16" s="10"/>
      <c r="P16" s="10"/>
      <c r="Q16" s="10"/>
      <c r="R16" s="10"/>
      <c r="S16" s="10"/>
    </row>
    <row r="17" spans="1:19">
      <c r="A17" s="9" t="s">
        <v>86</v>
      </c>
      <c r="B17" s="10">
        <v>0.49199999999999999</v>
      </c>
      <c r="C17" s="10">
        <v>0.54700000000000004</v>
      </c>
      <c r="D17" s="10">
        <v>0.5</v>
      </c>
      <c r="E17" s="10">
        <v>0.45300000000000001</v>
      </c>
      <c r="F17" s="10">
        <v>0.35899999999999999</v>
      </c>
      <c r="G17" s="10"/>
      <c r="H17" s="10">
        <v>0.25900000000000001</v>
      </c>
      <c r="I17" s="10">
        <v>0.29199999999999998</v>
      </c>
      <c r="J17" s="10">
        <v>0.27400000000000002</v>
      </c>
      <c r="K17" s="10">
        <v>0.23499999999999999</v>
      </c>
      <c r="L17" s="10">
        <v>0.19900000000000001</v>
      </c>
      <c r="M17" s="9"/>
      <c r="N17" s="9"/>
      <c r="O17" s="10"/>
      <c r="P17" s="10"/>
      <c r="Q17" s="10"/>
      <c r="R17" s="10"/>
      <c r="S17" s="10"/>
    </row>
    <row r="18" spans="1:19">
      <c r="A18" s="9" t="s">
        <v>87</v>
      </c>
      <c r="B18" s="10">
        <v>0.48199999999999998</v>
      </c>
      <c r="C18" s="10">
        <v>0.54600000000000004</v>
      </c>
      <c r="D18" s="10">
        <v>0.47499999999999998</v>
      </c>
      <c r="E18" s="10">
        <v>0.44600000000000001</v>
      </c>
      <c r="F18" s="10">
        <v>0.35399999999999998</v>
      </c>
      <c r="G18" s="10"/>
      <c r="H18" s="10">
        <v>0.30299999999999999</v>
      </c>
      <c r="I18" s="10">
        <v>0.34100000000000003</v>
      </c>
      <c r="J18" s="10">
        <v>0.30499999999999999</v>
      </c>
      <c r="K18" s="10">
        <v>0.29299999999999998</v>
      </c>
      <c r="L18" s="10">
        <v>0.24199999999999999</v>
      </c>
      <c r="M18" s="9"/>
      <c r="N18" s="9"/>
      <c r="O18" s="10"/>
      <c r="P18" s="10"/>
      <c r="Q18" s="10"/>
      <c r="R18" s="10"/>
      <c r="S18" s="10"/>
    </row>
    <row r="19" spans="1:19">
      <c r="A19" s="9" t="s">
        <v>88</v>
      </c>
      <c r="B19" s="10">
        <v>0.45800000000000002</v>
      </c>
      <c r="C19" s="10">
        <v>0.47399999999999998</v>
      </c>
      <c r="D19" s="10">
        <v>0.41299999999999998</v>
      </c>
      <c r="E19" s="10">
        <v>0.39900000000000002</v>
      </c>
      <c r="F19" s="10">
        <v>0.32500000000000001</v>
      </c>
      <c r="G19" s="10"/>
      <c r="H19" s="10">
        <v>0.27800000000000002</v>
      </c>
      <c r="I19" s="10">
        <v>0.28399999999999997</v>
      </c>
      <c r="J19" s="10">
        <v>0.25600000000000001</v>
      </c>
      <c r="K19" s="10">
        <v>0.24</v>
      </c>
      <c r="L19" s="10">
        <v>0.20200000000000001</v>
      </c>
      <c r="M19" s="9"/>
      <c r="N19" s="9"/>
      <c r="O19" s="10"/>
      <c r="P19" s="10"/>
      <c r="Q19" s="10"/>
      <c r="R19" s="10"/>
      <c r="S19" s="10"/>
    </row>
    <row r="20" spans="1:19">
      <c r="A20" s="9" t="s">
        <v>89</v>
      </c>
      <c r="B20" s="10">
        <v>0.41099999999999998</v>
      </c>
      <c r="C20" s="10">
        <v>0.47699999999999998</v>
      </c>
      <c r="D20" s="10">
        <v>0.42799999999999999</v>
      </c>
      <c r="E20" s="10">
        <v>0.36199999999999999</v>
      </c>
      <c r="F20" s="10">
        <v>0.33800000000000002</v>
      </c>
      <c r="G20" s="10"/>
      <c r="H20" s="10">
        <v>0.27</v>
      </c>
      <c r="I20" s="10">
        <v>0.27400000000000002</v>
      </c>
      <c r="J20" s="10">
        <v>0.26500000000000001</v>
      </c>
      <c r="K20" s="10">
        <v>0.23</v>
      </c>
      <c r="L20" s="10">
        <v>0.188</v>
      </c>
      <c r="M20" s="9"/>
      <c r="N20" s="9"/>
      <c r="O20" s="10"/>
      <c r="P20" s="10"/>
      <c r="Q20" s="10"/>
      <c r="R20" s="10"/>
      <c r="S20" s="10"/>
    </row>
    <row r="21" spans="1:19">
      <c r="A21" s="9" t="s">
        <v>90</v>
      </c>
      <c r="B21" s="10">
        <v>0.41199999999999998</v>
      </c>
      <c r="C21" s="10">
        <v>0.49199999999999999</v>
      </c>
      <c r="D21" s="10">
        <v>0.40600000000000003</v>
      </c>
      <c r="E21" s="10">
        <v>0.38400000000000001</v>
      </c>
      <c r="F21" s="10">
        <v>0.34300000000000003</v>
      </c>
      <c r="G21" s="10"/>
      <c r="H21" s="10">
        <v>0.248</v>
      </c>
      <c r="I21" s="10">
        <v>0.27</v>
      </c>
      <c r="J21" s="10">
        <v>0.24299999999999999</v>
      </c>
      <c r="K21" s="10">
        <v>0.20899999999999999</v>
      </c>
      <c r="L21" s="10">
        <v>0.185</v>
      </c>
      <c r="M21" s="9"/>
      <c r="N21" s="9"/>
      <c r="O21" s="10"/>
      <c r="P21" s="10"/>
      <c r="Q21" s="10"/>
      <c r="R21" s="10"/>
      <c r="S21" s="10"/>
    </row>
    <row r="22" spans="1:19">
      <c r="A22" s="9" t="s">
        <v>91</v>
      </c>
      <c r="B22" s="10">
        <v>0.49299999999999999</v>
      </c>
      <c r="C22" s="10">
        <v>0.51600000000000001</v>
      </c>
      <c r="D22" s="10">
        <v>0.48799999999999999</v>
      </c>
      <c r="E22" s="10">
        <v>0.41899999999999998</v>
      </c>
      <c r="F22" s="10">
        <v>0.373</v>
      </c>
      <c r="G22" s="10"/>
      <c r="H22" s="10">
        <v>0.312</v>
      </c>
      <c r="I22" s="10">
        <v>0.315</v>
      </c>
      <c r="J22" s="10">
        <v>0.29899999999999999</v>
      </c>
      <c r="K22" s="10">
        <v>0.25900000000000001</v>
      </c>
      <c r="L22" s="10">
        <v>0.23100000000000001</v>
      </c>
      <c r="M22" s="9"/>
      <c r="N22" s="9"/>
      <c r="O22" s="10"/>
      <c r="P22" s="10"/>
      <c r="Q22" s="10"/>
      <c r="R22" s="10"/>
      <c r="S22" s="10"/>
    </row>
    <row r="23" spans="1:19">
      <c r="A23" s="9" t="s">
        <v>92</v>
      </c>
      <c r="B23" s="10">
        <v>0.41</v>
      </c>
      <c r="C23" s="10">
        <v>0.47499999999999998</v>
      </c>
      <c r="D23" s="10">
        <v>0.48</v>
      </c>
      <c r="E23" s="10">
        <v>0.374</v>
      </c>
      <c r="F23" s="10">
        <v>0.32400000000000001</v>
      </c>
      <c r="G23" s="10"/>
      <c r="H23" s="10">
        <v>0.25600000000000001</v>
      </c>
      <c r="I23" s="10">
        <v>0.27400000000000002</v>
      </c>
      <c r="J23" s="10">
        <v>0.254</v>
      </c>
      <c r="K23" s="10">
        <v>0.219</v>
      </c>
      <c r="L23" s="10">
        <v>0.13700000000000001</v>
      </c>
      <c r="M23" s="9"/>
      <c r="N23" s="9"/>
      <c r="O23" s="10"/>
      <c r="P23" s="10"/>
      <c r="Q23" s="10"/>
      <c r="R23" s="10"/>
      <c r="S23" s="10"/>
    </row>
    <row r="24" spans="1:19">
      <c r="A24" s="9" t="s">
        <v>93</v>
      </c>
      <c r="B24" s="10">
        <v>0.47199999999999998</v>
      </c>
      <c r="C24" s="10">
        <v>0.52</v>
      </c>
      <c r="D24" s="10">
        <v>0.53</v>
      </c>
      <c r="E24" s="10">
        <v>0.41799999999999998</v>
      </c>
      <c r="F24" s="10">
        <v>0.35</v>
      </c>
      <c r="G24" s="10"/>
      <c r="H24" s="10">
        <v>0.309</v>
      </c>
      <c r="I24" s="10">
        <v>0.311</v>
      </c>
      <c r="J24" s="10">
        <v>0.32700000000000001</v>
      </c>
      <c r="K24" s="10">
        <v>0.26100000000000001</v>
      </c>
      <c r="L24" s="10">
        <v>0.20399999999999999</v>
      </c>
      <c r="M24" s="9"/>
      <c r="N24" s="9"/>
      <c r="O24" s="10"/>
      <c r="P24" s="10"/>
      <c r="Q24" s="10"/>
      <c r="R24" s="10"/>
      <c r="S24" s="10"/>
    </row>
    <row r="25" spans="1:19">
      <c r="A25" s="9" t="s">
        <v>94</v>
      </c>
      <c r="B25" s="10">
        <v>0.42499999999999999</v>
      </c>
      <c r="C25" s="10">
        <v>0.46700000000000003</v>
      </c>
      <c r="D25" s="10">
        <v>0.437</v>
      </c>
      <c r="E25" s="10">
        <v>0.34300000000000003</v>
      </c>
      <c r="F25" s="10">
        <v>0.307</v>
      </c>
      <c r="G25" s="10"/>
      <c r="H25" s="10">
        <v>0.24299999999999999</v>
      </c>
      <c r="I25" s="10">
        <v>0.27800000000000002</v>
      </c>
      <c r="J25" s="10">
        <v>0.252</v>
      </c>
      <c r="K25" s="10">
        <v>0.20100000000000001</v>
      </c>
      <c r="L25" s="10">
        <v>0.158</v>
      </c>
      <c r="M25" s="9"/>
      <c r="N25" s="9"/>
      <c r="O25" s="10"/>
      <c r="P25" s="10"/>
      <c r="Q25" s="10"/>
      <c r="R25" s="10"/>
      <c r="S25" s="10"/>
    </row>
    <row r="26" spans="1:19">
      <c r="A26" s="9" t="s">
        <v>95</v>
      </c>
      <c r="B26" s="10">
        <v>0.45200000000000001</v>
      </c>
      <c r="C26" s="10">
        <v>0.49199999999999999</v>
      </c>
      <c r="D26" s="10">
        <v>0.438</v>
      </c>
      <c r="E26" s="10">
        <v>0.39</v>
      </c>
      <c r="F26" s="10">
        <v>0.35099999999999998</v>
      </c>
      <c r="G26" s="10"/>
      <c r="H26" s="10">
        <v>0.28199999999999997</v>
      </c>
      <c r="I26" s="10">
        <v>0.315</v>
      </c>
      <c r="J26" s="10">
        <v>0.29899999999999999</v>
      </c>
      <c r="K26" s="10">
        <v>0.26200000000000001</v>
      </c>
      <c r="L26" s="10">
        <v>0.219</v>
      </c>
      <c r="M26" s="9"/>
      <c r="N26" s="9"/>
      <c r="O26" s="10"/>
      <c r="P26" s="10"/>
      <c r="Q26" s="10"/>
      <c r="R26" s="10"/>
      <c r="S26" s="10"/>
    </row>
    <row r="27" spans="1:19">
      <c r="A27" s="9" t="s">
        <v>96</v>
      </c>
      <c r="B27" s="10">
        <v>0.47699999999999998</v>
      </c>
      <c r="C27" s="10">
        <v>0.52300000000000002</v>
      </c>
      <c r="D27" s="10">
        <v>0.503</v>
      </c>
      <c r="E27" s="10">
        <v>0.433</v>
      </c>
      <c r="F27" s="10">
        <v>0.36699999999999999</v>
      </c>
      <c r="G27" s="10"/>
      <c r="H27" s="10">
        <v>0.32800000000000001</v>
      </c>
      <c r="I27" s="10">
        <v>0.34799999999999998</v>
      </c>
      <c r="J27" s="10">
        <v>0.32800000000000001</v>
      </c>
      <c r="K27" s="10">
        <v>0.31</v>
      </c>
      <c r="L27" s="10">
        <v>0.23799999999999999</v>
      </c>
      <c r="M27" s="9"/>
      <c r="N27" s="9"/>
      <c r="O27" s="10"/>
      <c r="P27" s="10"/>
      <c r="Q27" s="10"/>
      <c r="R27" s="10"/>
      <c r="S27" s="10"/>
    </row>
    <row r="28" spans="1:19">
      <c r="A28" s="9" t="s">
        <v>97</v>
      </c>
      <c r="B28" s="10">
        <v>0.51700000000000002</v>
      </c>
      <c r="C28" s="10">
        <v>0.55800000000000005</v>
      </c>
      <c r="D28" s="10">
        <v>0.54300000000000004</v>
      </c>
      <c r="E28" s="10">
        <v>0.45500000000000002</v>
      </c>
      <c r="F28" s="10">
        <v>0.35499999999999998</v>
      </c>
      <c r="G28" s="10"/>
      <c r="H28" s="10">
        <v>0.38200000000000001</v>
      </c>
      <c r="I28" s="10">
        <v>0.38200000000000001</v>
      </c>
      <c r="J28" s="10">
        <v>0.35599999999999998</v>
      </c>
      <c r="K28" s="10">
        <v>0.33800000000000002</v>
      </c>
      <c r="L28" s="10">
        <v>0.26200000000000001</v>
      </c>
      <c r="M28" s="9"/>
      <c r="N28" s="9"/>
      <c r="O28" s="10"/>
      <c r="P28" s="10"/>
      <c r="Q28" s="10"/>
      <c r="R28" s="10"/>
      <c r="S28" s="10"/>
    </row>
    <row r="29" spans="1:19">
      <c r="A29" s="9" t="s">
        <v>98</v>
      </c>
      <c r="B29" s="10">
        <v>0.50900000000000001</v>
      </c>
      <c r="C29" s="10">
        <v>0.53900000000000003</v>
      </c>
      <c r="D29" s="10">
        <v>0.53200000000000003</v>
      </c>
      <c r="E29" s="10">
        <v>0.45600000000000002</v>
      </c>
      <c r="F29" s="10">
        <v>0.373</v>
      </c>
      <c r="G29" s="10"/>
      <c r="H29" s="10">
        <v>0.34300000000000003</v>
      </c>
      <c r="I29" s="10">
        <v>0.35199999999999998</v>
      </c>
      <c r="J29" s="10">
        <v>0.32600000000000001</v>
      </c>
      <c r="K29" s="10">
        <v>0.307</v>
      </c>
      <c r="L29" s="10">
        <v>0.247</v>
      </c>
      <c r="M29" s="9"/>
      <c r="N29" s="9"/>
      <c r="O29" s="10"/>
      <c r="P29" s="10"/>
      <c r="Q29" s="10"/>
      <c r="R29" s="10"/>
      <c r="S29" s="10"/>
    </row>
    <row r="30" spans="1:19">
      <c r="A30" s="9" t="s">
        <v>99</v>
      </c>
      <c r="B30" s="10">
        <v>0.48599999999999999</v>
      </c>
      <c r="C30" s="10">
        <v>0.51600000000000001</v>
      </c>
      <c r="D30" s="10">
        <v>0.50700000000000001</v>
      </c>
      <c r="E30" s="10">
        <v>0.441</v>
      </c>
      <c r="F30" s="10">
        <v>0.36599999999999999</v>
      </c>
      <c r="G30" s="10"/>
      <c r="H30" s="10">
        <v>0.34100000000000003</v>
      </c>
      <c r="I30" s="10">
        <v>0.35299999999999998</v>
      </c>
      <c r="J30" s="10">
        <v>0.34399999999999997</v>
      </c>
      <c r="K30" s="10">
        <v>0.309</v>
      </c>
      <c r="L30" s="10">
        <v>0.252</v>
      </c>
      <c r="M30" s="9"/>
      <c r="N30" s="9"/>
      <c r="O30" s="10"/>
      <c r="P30" s="10"/>
      <c r="Q30" s="10"/>
      <c r="R30" s="10"/>
      <c r="S30" s="10"/>
    </row>
    <row r="31" spans="1:19">
      <c r="A31" s="9" t="s">
        <v>100</v>
      </c>
      <c r="B31" s="10">
        <v>0.43</v>
      </c>
      <c r="C31" s="10">
        <v>0.45400000000000001</v>
      </c>
      <c r="D31" s="10">
        <v>0.43</v>
      </c>
      <c r="E31" s="10">
        <v>0.39900000000000002</v>
      </c>
      <c r="F31" s="10">
        <v>0.309</v>
      </c>
      <c r="G31" s="10"/>
      <c r="H31" s="10">
        <v>0.24</v>
      </c>
      <c r="I31" s="10">
        <v>0.25800000000000001</v>
      </c>
      <c r="J31" s="10">
        <v>0.246</v>
      </c>
      <c r="K31" s="10">
        <v>0.20799999999999999</v>
      </c>
      <c r="L31" s="10">
        <v>0.184</v>
      </c>
      <c r="M31" s="9"/>
      <c r="N31" s="9"/>
      <c r="O31" s="10"/>
      <c r="P31" s="10"/>
      <c r="Q31" s="10"/>
      <c r="R31" s="10"/>
      <c r="S31" s="10"/>
    </row>
    <row r="32" spans="1:19">
      <c r="A32" s="9" t="s">
        <v>101</v>
      </c>
      <c r="B32" s="10">
        <v>0.36199999999999999</v>
      </c>
      <c r="C32" s="10">
        <v>0.40600000000000003</v>
      </c>
      <c r="D32" s="10">
        <v>0.35099999999999998</v>
      </c>
      <c r="E32" s="10">
        <v>0.30499999999999999</v>
      </c>
      <c r="F32" s="10">
        <v>0.27400000000000002</v>
      </c>
      <c r="G32" s="10"/>
      <c r="H32" s="10">
        <v>0.10199999999999999</v>
      </c>
      <c r="I32" s="10">
        <v>0.217</v>
      </c>
      <c r="J32" s="10">
        <v>0.13900000000000001</v>
      </c>
      <c r="K32" s="10">
        <v>0.112</v>
      </c>
      <c r="L32" s="10">
        <v>8.6999999999999994E-2</v>
      </c>
      <c r="M32" s="9"/>
      <c r="N32" s="9"/>
      <c r="O32" s="10"/>
      <c r="P32" s="10"/>
      <c r="Q32" s="10"/>
      <c r="R32" s="10"/>
      <c r="S32" s="10"/>
    </row>
    <row r="33" spans="1:19">
      <c r="A33" s="9" t="s">
        <v>102</v>
      </c>
      <c r="B33" s="10">
        <v>0.46300000000000002</v>
      </c>
      <c r="C33" s="10">
        <v>0.46600000000000003</v>
      </c>
      <c r="D33" s="10">
        <v>0.43</v>
      </c>
      <c r="E33" s="10">
        <v>0.438</v>
      </c>
      <c r="F33" s="10">
        <v>0.375</v>
      </c>
      <c r="G33" s="10"/>
      <c r="H33" s="10">
        <v>0.219</v>
      </c>
      <c r="I33" s="10">
        <v>0.249</v>
      </c>
      <c r="J33" s="10">
        <v>0.20899999999999999</v>
      </c>
      <c r="K33" s="10">
        <v>0.19900000000000001</v>
      </c>
      <c r="L33" s="10">
        <v>0.124</v>
      </c>
      <c r="M33" s="9"/>
      <c r="N33" s="9"/>
      <c r="O33" s="10"/>
      <c r="P33" s="10"/>
      <c r="Q33" s="10"/>
      <c r="R33" s="10"/>
      <c r="S33" s="10"/>
    </row>
    <row r="34" spans="1:19">
      <c r="A34" s="9" t="s">
        <v>103</v>
      </c>
      <c r="B34" s="10">
        <v>0.39100000000000001</v>
      </c>
      <c r="C34" s="10">
        <v>0.44</v>
      </c>
      <c r="D34" s="10">
        <v>0.41899999999999998</v>
      </c>
      <c r="E34" s="10">
        <v>0.373</v>
      </c>
      <c r="F34" s="10">
        <v>0.315</v>
      </c>
      <c r="G34" s="10"/>
      <c r="H34" s="10">
        <v>0.193</v>
      </c>
      <c r="I34" s="10">
        <v>0.22800000000000001</v>
      </c>
      <c r="J34" s="10">
        <v>0.21099999999999999</v>
      </c>
      <c r="K34" s="10">
        <v>0.21</v>
      </c>
      <c r="L34" s="10">
        <v>0.17199999999999999</v>
      </c>
      <c r="M34" s="9"/>
      <c r="N34" s="9"/>
      <c r="O34" s="10"/>
      <c r="P34" s="10"/>
      <c r="Q34" s="10"/>
      <c r="R34" s="10"/>
      <c r="S34" s="10"/>
    </row>
    <row r="35" spans="1:19">
      <c r="A35" s="9" t="s">
        <v>104</v>
      </c>
      <c r="B35" s="10">
        <v>0.46200000000000002</v>
      </c>
      <c r="C35" s="10">
        <v>0.50800000000000001</v>
      </c>
      <c r="D35" s="10">
        <v>0.48399999999999999</v>
      </c>
      <c r="E35" s="10">
        <v>0.379</v>
      </c>
      <c r="F35" s="10">
        <v>0.30599999999999999</v>
      </c>
      <c r="G35" s="10"/>
      <c r="H35" s="10">
        <v>0.249</v>
      </c>
      <c r="I35" s="10">
        <v>0.30399999999999999</v>
      </c>
      <c r="J35" s="10">
        <v>0.26200000000000001</v>
      </c>
      <c r="K35" s="10">
        <v>0.23799999999999999</v>
      </c>
      <c r="L35" s="10">
        <v>0.19900000000000001</v>
      </c>
      <c r="M35" s="9"/>
      <c r="N35" s="9"/>
      <c r="O35" s="10"/>
      <c r="P35" s="10"/>
      <c r="Q35" s="10"/>
      <c r="R35" s="10"/>
      <c r="S35" s="10"/>
    </row>
    <row r="36" spans="1:19">
      <c r="A36" s="9" t="s">
        <v>105</v>
      </c>
      <c r="B36" s="10">
        <v>0.45400000000000001</v>
      </c>
      <c r="C36" s="10">
        <v>0.497</v>
      </c>
      <c r="D36" s="10">
        <v>0.45700000000000002</v>
      </c>
      <c r="E36" s="10">
        <v>0.37</v>
      </c>
      <c r="F36" s="10">
        <v>0.33300000000000002</v>
      </c>
      <c r="G36" s="10"/>
      <c r="H36" s="10">
        <v>0.22600000000000001</v>
      </c>
      <c r="I36" s="10">
        <v>0.27</v>
      </c>
      <c r="J36" s="10">
        <v>0.21199999999999999</v>
      </c>
      <c r="K36" s="10">
        <v>0.23499999999999999</v>
      </c>
      <c r="L36" s="10">
        <v>0.12</v>
      </c>
      <c r="M36" s="9"/>
      <c r="N36" s="9"/>
      <c r="O36" s="10"/>
      <c r="P36" s="10"/>
      <c r="Q36" s="10"/>
      <c r="R36" s="10"/>
      <c r="S36" s="10"/>
    </row>
    <row r="37" spans="1:19">
      <c r="A37" s="9" t="s">
        <v>106</v>
      </c>
      <c r="B37" s="10">
        <v>0.38500000000000001</v>
      </c>
      <c r="C37" s="10">
        <v>0.434</v>
      </c>
      <c r="D37" s="10">
        <v>0.38900000000000001</v>
      </c>
      <c r="E37" s="10">
        <v>0.34200000000000003</v>
      </c>
      <c r="F37" s="10">
        <v>0.313</v>
      </c>
      <c r="G37" s="10"/>
      <c r="H37" s="10">
        <v>0.22700000000000001</v>
      </c>
      <c r="I37" s="10">
        <v>0.23599999999999999</v>
      </c>
      <c r="J37" s="10">
        <v>0.23100000000000001</v>
      </c>
      <c r="K37" s="10">
        <v>0.22900000000000001</v>
      </c>
      <c r="L37" s="10">
        <v>0.125</v>
      </c>
      <c r="M37" s="9"/>
      <c r="N37" s="9"/>
      <c r="O37" s="10"/>
      <c r="P37" s="10"/>
      <c r="Q37" s="10"/>
      <c r="R37" s="10"/>
      <c r="S37" s="10"/>
    </row>
    <row r="38" spans="1:19">
      <c r="A38" s="9" t="s">
        <v>107</v>
      </c>
      <c r="B38" s="10">
        <v>0.42499999999999999</v>
      </c>
      <c r="C38" s="10">
        <v>0.497</v>
      </c>
      <c r="D38" s="10">
        <v>0.40799999999999997</v>
      </c>
      <c r="E38" s="10">
        <v>0.35899999999999999</v>
      </c>
      <c r="F38" s="10">
        <v>0.33500000000000002</v>
      </c>
      <c r="G38" s="10"/>
      <c r="H38" s="10">
        <v>0.22800000000000001</v>
      </c>
      <c r="I38" s="10">
        <v>0.24399999999999999</v>
      </c>
      <c r="J38" s="10">
        <v>0.20799999999999999</v>
      </c>
      <c r="K38" s="10">
        <v>0.19900000000000001</v>
      </c>
      <c r="L38" s="10">
        <v>0.14299999999999999</v>
      </c>
      <c r="M38" s="9"/>
      <c r="N38" s="9"/>
      <c r="O38" s="10"/>
      <c r="P38" s="10"/>
      <c r="Q38" s="10"/>
      <c r="R38" s="10"/>
      <c r="S38" s="10"/>
    </row>
    <row r="39" spans="1:19">
      <c r="A39" s="9" t="s">
        <v>108</v>
      </c>
      <c r="B39" s="10">
        <v>0.39700000000000002</v>
      </c>
      <c r="C39" s="10">
        <v>0.42799999999999999</v>
      </c>
      <c r="D39" s="10">
        <v>0.41899999999999998</v>
      </c>
      <c r="E39" s="10">
        <v>0.35</v>
      </c>
      <c r="F39" s="10">
        <v>0.309</v>
      </c>
      <c r="G39" s="10"/>
      <c r="H39" s="10">
        <v>0.20399999999999999</v>
      </c>
      <c r="I39" s="10">
        <v>0.24199999999999999</v>
      </c>
      <c r="J39" s="10">
        <v>0.16</v>
      </c>
      <c r="K39" s="10">
        <v>0.17799999999999999</v>
      </c>
      <c r="L39" s="10">
        <v>0.106</v>
      </c>
      <c r="M39" s="9"/>
      <c r="N39" s="9"/>
      <c r="O39" s="10"/>
      <c r="P39" s="10"/>
      <c r="Q39" s="10"/>
      <c r="R39" s="10"/>
      <c r="S39" s="10"/>
    </row>
    <row r="40" spans="1:19">
      <c r="A40" s="9" t="s">
        <v>109</v>
      </c>
      <c r="B40" s="10">
        <v>0.41099999999999998</v>
      </c>
      <c r="C40" s="10">
        <v>0.43</v>
      </c>
      <c r="D40" s="10">
        <v>0.41299999999999998</v>
      </c>
      <c r="E40" s="10">
        <v>0.34200000000000003</v>
      </c>
      <c r="F40" s="10">
        <v>0.29899999999999999</v>
      </c>
      <c r="G40" s="10"/>
      <c r="H40" s="10">
        <v>0.245</v>
      </c>
      <c r="I40" s="10">
        <v>0.27200000000000002</v>
      </c>
      <c r="J40" s="10">
        <v>0.2</v>
      </c>
      <c r="K40" s="10">
        <v>0.17299999999999999</v>
      </c>
      <c r="L40" s="10">
        <v>0.11</v>
      </c>
      <c r="M40" s="9"/>
      <c r="N40" s="9"/>
      <c r="O40" s="10"/>
      <c r="P40" s="10"/>
      <c r="Q40" s="10"/>
      <c r="R40" s="10"/>
      <c r="S40" s="10"/>
    </row>
    <row r="41" spans="1:19">
      <c r="A41" s="9" t="s">
        <v>110</v>
      </c>
      <c r="B41" s="10">
        <v>0.505</v>
      </c>
      <c r="C41" s="10">
        <v>0.51600000000000001</v>
      </c>
      <c r="D41" s="10">
        <v>0.48699999999999999</v>
      </c>
      <c r="E41" s="10">
        <v>0.39800000000000002</v>
      </c>
      <c r="F41" s="10">
        <v>0.307</v>
      </c>
      <c r="G41" s="10"/>
      <c r="H41" s="10">
        <v>0.32900000000000001</v>
      </c>
      <c r="I41" s="10">
        <v>0.33300000000000002</v>
      </c>
      <c r="J41" s="10">
        <v>0.307</v>
      </c>
      <c r="K41" s="10">
        <v>0.28799999999999998</v>
      </c>
      <c r="L41" s="10">
        <v>0.188</v>
      </c>
      <c r="M41" s="9"/>
      <c r="N41" s="9"/>
      <c r="O41" s="10"/>
      <c r="P41" s="10"/>
      <c r="Q41" s="10"/>
      <c r="R41" s="10"/>
      <c r="S41" s="10"/>
    </row>
    <row r="42" spans="1:19">
      <c r="A42" s="9" t="s">
        <v>111</v>
      </c>
      <c r="B42" s="10">
        <v>0.36399999999999999</v>
      </c>
      <c r="C42" s="10">
        <v>0.49</v>
      </c>
      <c r="D42" s="10">
        <v>0.39400000000000002</v>
      </c>
      <c r="E42" s="10">
        <v>0.30499999999999999</v>
      </c>
      <c r="F42" s="10">
        <v>0.29699999999999999</v>
      </c>
      <c r="G42" s="10"/>
      <c r="H42" s="10">
        <v>0.14699999999999999</v>
      </c>
      <c r="I42" s="10">
        <v>0.27200000000000002</v>
      </c>
      <c r="J42" s="10">
        <v>0.216</v>
      </c>
      <c r="K42" s="10">
        <v>0.13800000000000001</v>
      </c>
      <c r="L42" s="10">
        <v>9.4E-2</v>
      </c>
      <c r="M42" s="9"/>
      <c r="N42" s="9"/>
      <c r="O42" s="10"/>
      <c r="P42" s="10"/>
      <c r="Q42" s="10"/>
      <c r="R42" s="10"/>
      <c r="S42" s="10"/>
    </row>
    <row r="43" spans="1:19">
      <c r="A43" s="9" t="s">
        <v>112</v>
      </c>
      <c r="B43" s="10">
        <v>0.41499999999999998</v>
      </c>
      <c r="C43" s="10">
        <v>0.45200000000000001</v>
      </c>
      <c r="D43" s="10">
        <v>0.36899999999999999</v>
      </c>
      <c r="E43" s="10">
        <v>0.29799999999999999</v>
      </c>
      <c r="F43" s="10">
        <v>0.23799999999999999</v>
      </c>
      <c r="G43" s="10"/>
      <c r="H43" s="10">
        <v>0.14799999999999999</v>
      </c>
      <c r="I43" s="10">
        <v>0.245</v>
      </c>
      <c r="J43" s="10">
        <v>0.152</v>
      </c>
      <c r="K43" s="10">
        <v>0.16300000000000001</v>
      </c>
      <c r="L43" s="10">
        <v>9.9000000000000005E-2</v>
      </c>
      <c r="M43" s="9"/>
      <c r="N43" s="9"/>
      <c r="O43" s="10"/>
      <c r="P43" s="10"/>
      <c r="Q43" s="10"/>
      <c r="R43" s="10"/>
      <c r="S43" s="10"/>
    </row>
    <row r="44" spans="1:19">
      <c r="A44" s="9" t="s">
        <v>113</v>
      </c>
      <c r="B44" s="10">
        <v>0.42399999999999999</v>
      </c>
      <c r="C44" s="10">
        <v>0.46600000000000003</v>
      </c>
      <c r="D44" s="10">
        <v>0.439</v>
      </c>
      <c r="E44" s="10">
        <v>0.34100000000000003</v>
      </c>
      <c r="F44" s="10">
        <v>0.29499999999999998</v>
      </c>
      <c r="G44" s="10"/>
      <c r="H44" s="10">
        <v>0.23599999999999999</v>
      </c>
      <c r="I44" s="10">
        <v>0.27700000000000002</v>
      </c>
      <c r="J44" s="10">
        <v>0.23100000000000001</v>
      </c>
      <c r="K44" s="10">
        <v>0.252</v>
      </c>
      <c r="L44" s="10">
        <v>0.17</v>
      </c>
      <c r="M44" s="9"/>
      <c r="N44" s="9"/>
      <c r="O44" s="10"/>
      <c r="P44" s="10"/>
      <c r="Q44" s="10"/>
      <c r="R44" s="10"/>
      <c r="S44" s="10"/>
    </row>
    <row r="45" spans="1:19">
      <c r="A45" s="9" t="s">
        <v>114</v>
      </c>
      <c r="B45" s="10">
        <v>0.42699999999999999</v>
      </c>
      <c r="C45" s="10">
        <v>0.47199999999999998</v>
      </c>
      <c r="D45" s="10">
        <v>0.438</v>
      </c>
      <c r="E45" s="10">
        <v>0.36199999999999999</v>
      </c>
      <c r="F45" s="10">
        <v>0.29499999999999998</v>
      </c>
      <c r="G45" s="10"/>
      <c r="H45" s="10">
        <v>0.22</v>
      </c>
      <c r="I45" s="10">
        <v>0.24299999999999999</v>
      </c>
      <c r="J45" s="10">
        <v>0.16900000000000001</v>
      </c>
      <c r="K45" s="10">
        <v>0.18099999999999999</v>
      </c>
      <c r="L45" s="10">
        <v>9.9000000000000005E-2</v>
      </c>
      <c r="M45" s="9"/>
      <c r="N45" s="9"/>
      <c r="O45" s="10"/>
      <c r="P45" s="10"/>
      <c r="Q45" s="10"/>
      <c r="R45" s="10"/>
      <c r="S45" s="10"/>
    </row>
    <row r="46" spans="1:19">
      <c r="A46" s="9" t="s">
        <v>115</v>
      </c>
      <c r="B46" s="10">
        <v>0.32200000000000001</v>
      </c>
      <c r="C46" s="10">
        <v>0.40200000000000002</v>
      </c>
      <c r="D46" s="10">
        <v>0.38400000000000001</v>
      </c>
      <c r="E46" s="10">
        <v>0.29199999999999998</v>
      </c>
      <c r="F46" s="10">
        <v>0.23300000000000001</v>
      </c>
      <c r="G46" s="10"/>
      <c r="H46" s="10">
        <v>0.16</v>
      </c>
      <c r="I46" s="10">
        <v>0.23100000000000001</v>
      </c>
      <c r="J46" s="10">
        <v>0.155</v>
      </c>
      <c r="K46" s="10">
        <v>0.155</v>
      </c>
      <c r="L46" s="10">
        <v>0.1</v>
      </c>
      <c r="M46" s="9"/>
      <c r="N46" s="9"/>
      <c r="O46" s="10"/>
      <c r="P46" s="10"/>
      <c r="Q46" s="10"/>
      <c r="R46" s="10"/>
      <c r="S46" s="10"/>
    </row>
    <row r="47" spans="1:19">
      <c r="A47" s="9" t="s">
        <v>116</v>
      </c>
      <c r="B47" s="10">
        <v>0.33</v>
      </c>
      <c r="C47" s="10">
        <v>0.42099999999999999</v>
      </c>
      <c r="D47" s="10">
        <v>0.34599999999999997</v>
      </c>
      <c r="E47" s="10">
        <v>0.27</v>
      </c>
      <c r="F47" s="10">
        <v>0.216</v>
      </c>
      <c r="G47" s="10"/>
      <c r="H47" s="10">
        <v>0.14399999999999999</v>
      </c>
      <c r="I47" s="10">
        <v>0.24099999999999999</v>
      </c>
      <c r="J47" s="10">
        <v>0.112</v>
      </c>
      <c r="K47" s="10">
        <v>0.122</v>
      </c>
      <c r="L47" s="10">
        <v>6.4000000000000001E-2</v>
      </c>
      <c r="M47" s="9"/>
      <c r="N47" s="9"/>
      <c r="O47" s="10"/>
      <c r="P47" s="10"/>
      <c r="Q47" s="10"/>
      <c r="R47" s="10"/>
      <c r="S47" s="10"/>
    </row>
    <row r="48" spans="1:19">
      <c r="A48" s="9" t="s">
        <v>117</v>
      </c>
      <c r="B48" s="10">
        <v>0.35299999999999998</v>
      </c>
      <c r="C48" s="10">
        <v>0.46</v>
      </c>
      <c r="D48" s="10">
        <v>0.35599999999999998</v>
      </c>
      <c r="E48" s="10">
        <v>0.32100000000000001</v>
      </c>
      <c r="F48" s="10">
        <v>0.255</v>
      </c>
      <c r="G48" s="10"/>
      <c r="H48" s="10">
        <v>0.29899999999999999</v>
      </c>
      <c r="I48" s="10">
        <v>0.35099999999999998</v>
      </c>
      <c r="J48" s="10">
        <v>0.311</v>
      </c>
      <c r="K48" s="10">
        <v>0.28999999999999998</v>
      </c>
      <c r="L48" s="10">
        <v>0.16300000000000001</v>
      </c>
      <c r="M48" s="9"/>
      <c r="N48" s="9"/>
      <c r="O48" s="10"/>
      <c r="P48" s="10"/>
      <c r="Q48" s="10"/>
      <c r="R48" s="10"/>
      <c r="S48" s="10"/>
    </row>
    <row r="49" spans="1:10">
      <c r="A49" s="9" t="s">
        <v>118</v>
      </c>
    </row>
    <row r="50" spans="1:10">
      <c r="A50" s="9" t="s">
        <v>119</v>
      </c>
      <c r="B50" s="11"/>
      <c r="C50" s="11"/>
      <c r="D50" s="11"/>
      <c r="G50" s="11"/>
    </row>
    <row r="51" spans="1:10">
      <c r="A51" s="12"/>
      <c r="H51" s="11"/>
      <c r="I51" s="11"/>
      <c r="J51" s="11"/>
    </row>
    <row r="52" spans="1:10">
      <c r="A52" s="13" t="s">
        <v>120</v>
      </c>
    </row>
    <row r="53" spans="1:10">
      <c r="A53" s="13"/>
    </row>
    <row r="54" spans="1:10">
      <c r="A54" s="13"/>
    </row>
    <row r="55" spans="1:10">
      <c r="A55" s="13"/>
    </row>
    <row r="56" spans="1:10">
      <c r="A56" s="1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D66F-793C-E44F-9AAD-CD3392B8780F}">
  <dimension ref="A1:C5"/>
  <sheetViews>
    <sheetView workbookViewId="0">
      <selection activeCell="C6" sqref="C6"/>
    </sheetView>
  </sheetViews>
  <sheetFormatPr baseColWidth="10" defaultRowHeight="20"/>
  <cols>
    <col min="2" max="3" width="15.7109375" customWidth="1"/>
  </cols>
  <sheetData>
    <row r="1" spans="1:3">
      <c r="B1" s="2" t="s">
        <v>121</v>
      </c>
      <c r="C1" s="14" t="s">
        <v>122</v>
      </c>
    </row>
    <row r="2" spans="1:3">
      <c r="A2" s="15">
        <v>43928</v>
      </c>
      <c r="B2">
        <v>7</v>
      </c>
      <c r="C2">
        <v>0</v>
      </c>
    </row>
    <row r="3" spans="1:3">
      <c r="A3" s="15">
        <v>43937</v>
      </c>
      <c r="B3">
        <v>47</v>
      </c>
      <c r="C3">
        <v>13</v>
      </c>
    </row>
    <row r="4" spans="1:3">
      <c r="A4" s="15">
        <v>43965</v>
      </c>
      <c r="B4">
        <v>8</v>
      </c>
      <c r="C4">
        <v>8</v>
      </c>
    </row>
    <row r="5" spans="1:3">
      <c r="A5" s="15">
        <v>43976</v>
      </c>
      <c r="B5">
        <v>0</v>
      </c>
      <c r="C5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◯コロナ国内</vt:lpstr>
      <vt:lpstr>◯コロナ東京</vt:lpstr>
      <vt:lpstr>◯観光地の人流</vt:lpstr>
      <vt:lpstr>◯人流の推移</vt:lpstr>
      <vt:lpstr>◯改札通過</vt:lpstr>
      <vt:lpstr>◯都営地下鉄の利用者数の推移</vt:lpstr>
      <vt:lpstr>◯他都道府県への外出者</vt:lpstr>
      <vt:lpstr>◯自粛率</vt:lpstr>
      <vt:lpstr>◯緊急事態宣言</vt:lpstr>
      <vt:lpstr>◯人流の動向</vt:lpstr>
      <vt:lpstr>◯観光客(GW)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祐希 中井</dc:creator>
  <cp:lastModifiedBy>祐希 中井</cp:lastModifiedBy>
  <dcterms:created xsi:type="dcterms:W3CDTF">2020-05-25T02:07:04Z</dcterms:created>
  <dcterms:modified xsi:type="dcterms:W3CDTF">2020-07-06T18:24:39Z</dcterms:modified>
</cp:coreProperties>
</file>