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Bom材料清单模板" sheetId="1" r:id="rId1"/>
    <sheet name="材料清单编制说明" sheetId="5" r:id="rId2"/>
    <sheet name="参考物料规格" sheetId="3" r:id="rId3"/>
    <sheet name="样板实物" sheetId="4" r:id="rId4"/>
    <sheet name="材料价格统计" sheetId="2" r:id="rId5"/>
  </sheets>
  <calcPr calcId="144525"/>
</workbook>
</file>

<file path=xl/sharedStrings.xml><?xml version="1.0" encoding="utf-8"?>
<sst xmlns="http://schemas.openxmlformats.org/spreadsheetml/2006/main" count="456" uniqueCount="304">
  <si>
    <t>四川捷祥医疗器械有限公司</t>
  </si>
  <si>
    <t>文件名称</t>
  </si>
  <si>
    <t>吸烟系统主控板材料清单</t>
  </si>
  <si>
    <t>编制</t>
  </si>
  <si>
    <t>鲜睿</t>
  </si>
  <si>
    <t>校对</t>
  </si>
  <si>
    <t>文件编号（含版本）</t>
  </si>
  <si>
    <t>JS.Y1813.MCU.BOM.V10</t>
  </si>
  <si>
    <t>审核</t>
  </si>
  <si>
    <t>批准</t>
  </si>
  <si>
    <t>印制板编号（含版本）</t>
  </si>
  <si>
    <t>JS.Y1813.MCU.V10</t>
  </si>
  <si>
    <t>状态</t>
  </si>
  <si>
    <t>打样</t>
  </si>
  <si>
    <t>日期</t>
  </si>
  <si>
    <t>序号</t>
  </si>
  <si>
    <t>位号</t>
  </si>
  <si>
    <t>规格参数</t>
  </si>
  <si>
    <t>封装代号</t>
  </si>
  <si>
    <t>数量</t>
  </si>
  <si>
    <t>料号</t>
  </si>
  <si>
    <t>库存编码</t>
  </si>
  <si>
    <t>制造商</t>
  </si>
  <si>
    <t>关键程度</t>
  </si>
  <si>
    <t>备注</t>
  </si>
  <si>
    <t>Column=Designator</t>
  </si>
  <si>
    <t>Column=Comments</t>
  </si>
  <si>
    <t>Column=Footprint</t>
  </si>
  <si>
    <t>Column=Quantity</t>
  </si>
  <si>
    <t>Column=Ordering</t>
  </si>
  <si>
    <t>Column=Libnum</t>
  </si>
  <si>
    <t>Column=Manufacture</t>
  </si>
  <si>
    <t>/</t>
  </si>
  <si>
    <t>C1, C2, C4, C11, C30, C38, C39, C51, C54, C68, C70</t>
  </si>
  <si>
    <t>150pF (151) 5% 50V</t>
  </si>
  <si>
    <t>LC-0603_C</t>
  </si>
  <si>
    <t>CL10C151JB8NNNC</t>
  </si>
  <si>
    <t>SAMSUNG(三星)</t>
  </si>
  <si>
    <t>C</t>
  </si>
  <si>
    <t>C5, C6, C7, C8, C13, C14, C15, C20, C21, C22, C31, C35, C37, C43, C47, C52, C55, C56, C58, C59, C60, C61, C63, C66, C69, C71</t>
  </si>
  <si>
    <t>100nF (104) 10% 50V</t>
  </si>
  <si>
    <t>CC0603KRX7R9BB104</t>
  </si>
  <si>
    <t>YAGEO(国巨)</t>
  </si>
  <si>
    <t>C18, C19</t>
  </si>
  <si>
    <t>15pF (150) 5% 50V</t>
  </si>
  <si>
    <t>CL10C150JB8NNNC</t>
  </si>
  <si>
    <t>C57</t>
  </si>
  <si>
    <t>2.2nF (222) 10% 50V</t>
  </si>
  <si>
    <t>CC0603KRX7R9BB222</t>
  </si>
  <si>
    <t>C9, C17, C32, C33, C42, C44, C45, C46, C53, C62</t>
  </si>
  <si>
    <t>22uF (226) 20% 16V</t>
  </si>
  <si>
    <t>LC-0805_C</t>
  </si>
  <si>
    <t>CL21A226MAQNNNE</t>
  </si>
  <si>
    <t>C10, C12, C24, C25, C28, C36</t>
  </si>
  <si>
    <t>10uF (106) 10% 50V</t>
  </si>
  <si>
    <t>LC-1206_C</t>
  </si>
  <si>
    <t>CL31A106KBHNNNE</t>
  </si>
  <si>
    <t>C27, C40</t>
  </si>
  <si>
    <t>220pF</t>
  </si>
  <si>
    <t>RCC-DE1B3-ANGUI</t>
  </si>
  <si>
    <t>DE1B3KX221KN4AP01F</t>
  </si>
  <si>
    <t>Murata</t>
  </si>
  <si>
    <t>B</t>
  </si>
  <si>
    <t>C34</t>
  </si>
  <si>
    <t>10uF (106) ±10% 16V</t>
  </si>
  <si>
    <t>LC-CASE-A_3216</t>
  </si>
  <si>
    <t>TAJA106K016RNJ</t>
  </si>
  <si>
    <t>AVX</t>
  </si>
  <si>
    <t>C23</t>
  </si>
  <si>
    <t>47uF 20% 50V</t>
  </si>
  <si>
    <t>RCC-AL-EC-6.3*7.7-TH</t>
  </si>
  <si>
    <t>CS1H470M-CRE77</t>
  </si>
  <si>
    <t>C3</t>
  </si>
  <si>
    <t>100uF(107)±20% 16V</t>
  </si>
  <si>
    <t>RCCT-6032C</t>
  </si>
  <si>
    <t>TAJC107M016RNJ</t>
  </si>
  <si>
    <t>R5, R6, R12, R42, R43, R44, R57, R59, R60, R80, R89, R97, R103, R104</t>
  </si>
  <si>
    <t>4.7KΩ (4701) ±1%</t>
  </si>
  <si>
    <t>LC-0603_R</t>
  </si>
  <si>
    <t>0603WAF4701T5E</t>
  </si>
  <si>
    <t>厚声</t>
  </si>
  <si>
    <r>
      <rPr>
        <sz val="14"/>
        <color rgb="FF00B050"/>
        <rFont val="宋体"/>
        <charset val="134"/>
        <scheme val="minor"/>
      </rPr>
      <t xml:space="preserve">R2, R30, R38, R41, R53, R75, </t>
    </r>
    <r>
      <rPr>
        <sz val="14"/>
        <color rgb="FFFF0000"/>
        <rFont val="宋体"/>
        <charset val="134"/>
        <scheme val="minor"/>
      </rPr>
      <t>R64</t>
    </r>
  </si>
  <si>
    <t>1KΩ (1001) ±1%</t>
  </si>
  <si>
    <t>0603WAF1001T5E</t>
  </si>
  <si>
    <t>R3, R4, R11, R13, R14, R15, R16, R18, R19, R20, R33, R35, R36, R48, R79, R87</t>
  </si>
  <si>
    <t>33Ω (33R0) ±1%</t>
  </si>
  <si>
    <t>0603WAF330JT5E</t>
  </si>
  <si>
    <t>R1, R17, R24, R37, R39, R40, R74, R95</t>
  </si>
  <si>
    <t>10KΩ (1002) ±1%</t>
  </si>
  <si>
    <t>0603WAF1002T5E</t>
  </si>
  <si>
    <t>R47, R58, R76, R77</t>
  </si>
  <si>
    <t>3.3KΩ (3301) ±1%</t>
  </si>
  <si>
    <t>0603WAF3301T5E</t>
  </si>
  <si>
    <t>R61, R78, R54</t>
  </si>
  <si>
    <t>47KΩ (4702) ±1%</t>
  </si>
  <si>
    <t>0603WAF4702T5E</t>
  </si>
  <si>
    <t>R23, R26, R29, R45, R51</t>
  </si>
  <si>
    <t>200KΩ (2003) ±1%</t>
  </si>
  <si>
    <t>0603WAF2003T5E</t>
  </si>
  <si>
    <t>R25</t>
  </si>
  <si>
    <t>40.2KΩ (4022) ±1%</t>
  </si>
  <si>
    <t>0603WAF4022T5E</t>
  </si>
  <si>
    <t>R28, R69, R101</t>
  </si>
  <si>
    <t>100KΩ (1003) ±1%</t>
  </si>
  <si>
    <t>0603WAF1003T5E</t>
  </si>
  <si>
    <t>R99</t>
  </si>
  <si>
    <t>15KΩ (1502) ±1%</t>
  </si>
  <si>
    <t>0603WAF1502T5E</t>
  </si>
  <si>
    <t>R55, R102</t>
  </si>
  <si>
    <t>33KΩ (3302) ±1%</t>
  </si>
  <si>
    <t>0603WAF3302T5E</t>
  </si>
  <si>
    <t>R67</t>
  </si>
  <si>
    <t>300KΩ (3003) ±1%</t>
  </si>
  <si>
    <t>0603WAF3003T5E</t>
  </si>
  <si>
    <t>R52, R63, R92</t>
  </si>
  <si>
    <t>10Ω (10R0) ±1%</t>
  </si>
  <si>
    <t>0603WAF100T5E</t>
  </si>
  <si>
    <t>R46, R50, R65, R66</t>
  </si>
  <si>
    <t>1.2MΩ (1204) ±1%</t>
  </si>
  <si>
    <t>LC-1206_R</t>
  </si>
  <si>
    <t>1206W4F1204T5E</t>
  </si>
  <si>
    <t>F1</t>
  </si>
  <si>
    <t>1206L110TH</t>
  </si>
  <si>
    <t>RCF1206TH</t>
  </si>
  <si>
    <t>1206L110THYR</t>
  </si>
  <si>
    <t>LittleFuse</t>
  </si>
  <si>
    <t>B2</t>
  </si>
  <si>
    <t>60R</t>
  </si>
  <si>
    <t>LC-0805_L</t>
  </si>
  <si>
    <t>BLM21PG600SN1</t>
  </si>
  <si>
    <t>muRata(村田)</t>
  </si>
  <si>
    <t>L1</t>
  </si>
  <si>
    <t>ACM7060</t>
  </si>
  <si>
    <t>ACM7060-701-2PL-TL01</t>
  </si>
  <si>
    <t>TDK</t>
  </si>
  <si>
    <t>L2</t>
  </si>
  <si>
    <t>15uH/2A/20%</t>
  </si>
  <si>
    <t>RCL-040402-2TH</t>
  </si>
  <si>
    <t>FNR5040S150MT</t>
  </si>
  <si>
    <t>长江微电</t>
  </si>
  <si>
    <t>D1, D2, D7, D11</t>
  </si>
  <si>
    <t>PESD5V0L1BA</t>
  </si>
  <si>
    <t>RCD-SOD323-N</t>
  </si>
  <si>
    <t>nexperia</t>
  </si>
  <si>
    <t>D3</t>
  </si>
  <si>
    <t>US1M</t>
  </si>
  <si>
    <t>LC-SMA(DO-214AC)_S1</t>
  </si>
  <si>
    <t>MDD</t>
  </si>
  <si>
    <t>D8</t>
  </si>
  <si>
    <t>SMBJ18CA</t>
  </si>
  <si>
    <t>RCD-DO-214AAC-D</t>
  </si>
  <si>
    <t>D9</t>
  </si>
  <si>
    <t>SS310</t>
  </si>
  <si>
    <t>LED1</t>
  </si>
  <si>
    <t>0603贴片红色LED</t>
  </si>
  <si>
    <t>LC-0603_LED_S1</t>
  </si>
  <si>
    <t>LED2</t>
  </si>
  <si>
    <t>0603贴片绿色LED</t>
  </si>
  <si>
    <t>LED3</t>
  </si>
  <si>
    <t>0603贴片黄色LED</t>
  </si>
  <si>
    <t>Q2, Q4, Q6</t>
  </si>
  <si>
    <t>MMBT3904</t>
  </si>
  <si>
    <t>LC-SOT-23(SOT-23-3)</t>
  </si>
  <si>
    <t>ON</t>
  </si>
  <si>
    <t>Q3</t>
  </si>
  <si>
    <t>STN3NF06L</t>
  </si>
  <si>
    <t>LC-SOT-223</t>
  </si>
  <si>
    <t>ST</t>
  </si>
  <si>
    <t>型号待定</t>
  </si>
  <si>
    <t>Q5</t>
  </si>
  <si>
    <t>AO3401A</t>
  </si>
  <si>
    <t>LC-SOT-23-3L</t>
  </si>
  <si>
    <t>HOTTECH</t>
  </si>
  <si>
    <t>RV1</t>
  </si>
  <si>
    <t>10D180K</t>
  </si>
  <si>
    <t>RCRV-10DXXXK</t>
  </si>
  <si>
    <t>RUILON</t>
  </si>
  <si>
    <t>A</t>
  </si>
  <si>
    <t>U1</t>
  </si>
  <si>
    <t>SRV05-4-P-T7</t>
  </si>
  <si>
    <t>LC-SOT-23-6</t>
  </si>
  <si>
    <t>PROTEK</t>
  </si>
  <si>
    <t>U2, U10</t>
  </si>
  <si>
    <t>TXB0106PWR</t>
  </si>
  <si>
    <t>RCIC-TSSOP16</t>
  </si>
  <si>
    <t>TI</t>
  </si>
  <si>
    <t>U3</t>
  </si>
  <si>
    <t>AMS1117-3.3</t>
  </si>
  <si>
    <t>AMS</t>
  </si>
  <si>
    <t>U4</t>
  </si>
  <si>
    <t>ATmega2560-16AU</t>
  </si>
  <si>
    <t>RCIC-TQFP-100</t>
  </si>
  <si>
    <t>Atmel</t>
  </si>
  <si>
    <t>U7</t>
  </si>
  <si>
    <t>MP2560</t>
  </si>
  <si>
    <t>LC-SOIC-8_EP_150mil</t>
  </si>
  <si>
    <t>MP2560DN</t>
  </si>
  <si>
    <t>MPS</t>
  </si>
  <si>
    <t>U8,U11</t>
  </si>
  <si>
    <t>DL-LN33</t>
  </si>
  <si>
    <t>RCM-DL-LN33</t>
  </si>
  <si>
    <t>深联创新</t>
  </si>
  <si>
    <r>
      <rPr>
        <sz val="14"/>
        <color theme="1"/>
        <rFont val="宋体"/>
        <charset val="134"/>
        <scheme val="minor"/>
      </rPr>
      <t xml:space="preserve">购买链接：https://item.taobao.com/item.htm?spm=a1z09.2.0.0.fd222e8dal2Nc2&amp;id=534185723526&amp;_u=b2k4mmr92f7               </t>
    </r>
    <r>
      <rPr>
        <b/>
        <sz val="14"/>
        <color theme="1"/>
        <rFont val="宋体"/>
        <charset val="134"/>
        <scheme val="minor"/>
      </rPr>
      <t>注意：仅模块，不需要底板，实物如下图所示。</t>
    </r>
  </si>
  <si>
    <t>U5</t>
  </si>
  <si>
    <t>TL431IDBZR</t>
  </si>
  <si>
    <t>RC-SOT-23</t>
  </si>
  <si>
    <t>U9</t>
  </si>
  <si>
    <t>MPU6050</t>
  </si>
  <si>
    <t>RCIC-QFN24</t>
  </si>
  <si>
    <t>InvenSense</t>
  </si>
  <si>
    <t>U13</t>
  </si>
  <si>
    <t>LM358</t>
  </si>
  <si>
    <t>LC-SOIC-8_150mil</t>
  </si>
  <si>
    <t>U14</t>
  </si>
  <si>
    <t>MCP4725A0T</t>
  </si>
  <si>
    <t>RCIC-SOT-23-6</t>
  </si>
  <si>
    <t>MicroChip</t>
  </si>
  <si>
    <t>U15</t>
  </si>
  <si>
    <t>W25Q128FVSIG</t>
  </si>
  <si>
    <t>LC-SOIC-8_208mil</t>
  </si>
  <si>
    <t>WinBond</t>
  </si>
  <si>
    <t>Y1</t>
  </si>
  <si>
    <t>16MHZ 9PF 10PPM</t>
  </si>
  <si>
    <t>LC-SMD-3225_4P</t>
  </si>
  <si>
    <t>X322516MLB4SI</t>
  </si>
  <si>
    <t>YXC扬兴科技</t>
  </si>
  <si>
    <t>四角无源(贴片)</t>
  </si>
  <si>
    <t>J1</t>
  </si>
  <si>
    <t>PWR_INTERFACE   VH3.96-4P直脚针座</t>
  </si>
  <si>
    <t>RCJ3.96-4CA</t>
  </si>
  <si>
    <t>VHB（单排四针）VH3.96-4P直脚针座</t>
  </si>
  <si>
    <t>德利来</t>
  </si>
  <si>
    <t>VH3.96直脚针座（直针 立式）如下图所示，不同引脚的针座，规格都是一致的，只是引脚数不一样。详细规格参见“参考物料规格”一页</t>
  </si>
  <si>
    <t>J5, J10</t>
  </si>
  <si>
    <t>SWVALUE1_Interface,PWR24V_Interface   VH3.96-2P直脚针座</t>
  </si>
  <si>
    <t>RCJ3.96-2CA</t>
  </si>
  <si>
    <t>VHB（单排两针）VH3.96-2P直脚针座</t>
  </si>
  <si>
    <t>参考第41项物料</t>
  </si>
  <si>
    <t>J12</t>
  </si>
  <si>
    <t>PWR24V_CTRL_Interface  XH2.54-2P直脚针座</t>
  </si>
  <si>
    <t>RCJ-XH2.54-2P</t>
  </si>
  <si>
    <t>XH(单排两针) XH2.54-2P直脚针座</t>
  </si>
  <si>
    <t>J2, J13, J14</t>
  </si>
  <si>
    <t>FootSwitch_Interface,PWRSW_Interface,TempSense_Interface    XH2.54-3P直脚针座</t>
  </si>
  <si>
    <t>RCJ-XH2.54-3P</t>
  </si>
  <si>
    <t>XH(单排三针) XH2.54-3P直脚针座</t>
  </si>
  <si>
    <t>接插件强度可靠,耐温型,米黄色。XH2.54直脚针座（直针 立式）如图所示，不同引脚的针座，规格都是一致的，只是引脚数不一样，详细规格参见“参考物料规格”一页。</t>
  </si>
  <si>
    <t>J8, J9</t>
  </si>
  <si>
    <t>PM_Interface,PVALUE_INTERFACE               XH2.54-4P直脚针座</t>
  </si>
  <si>
    <t>RCJ-XH2.54-4P</t>
  </si>
  <si>
    <t>XH(单排四针) XH2.54-4P直脚针座</t>
  </si>
  <si>
    <t>J4</t>
  </si>
  <si>
    <t>MOT_INTERFACE   XH2.54-6P直脚针座</t>
  </si>
  <si>
    <t>RCJ-XH2.54-6P</t>
  </si>
  <si>
    <t>XH(单排六针) XH2.54-6P直脚针座</t>
  </si>
  <si>
    <t>J3, J6, J11</t>
  </si>
  <si>
    <t>LCD_INTERFACE,SUB_INTERFACE,RFID_INTERFACE                   XH2.54-8P直脚针座</t>
  </si>
  <si>
    <t>RCJ-XH2.54-8P</t>
  </si>
  <si>
    <t>XH(单排八针)    XH2.54-8P直脚针座</t>
  </si>
  <si>
    <t>JT2</t>
  </si>
  <si>
    <t>SWD_PORT_2.54*3*2 XHD2.5-3P直脚针座</t>
  </si>
  <si>
    <t>RCJ2.5-2X3CA</t>
  </si>
  <si>
    <t>XHD(双排六针) XHD2.5-3P直脚针座</t>
  </si>
  <si>
    <t>振阳电子</t>
  </si>
  <si>
    <t>XHD直脚针座（双排直针2.54mm间距 立式）如下图所示，实物是双排6针，详细规格参见“参考物料规格”一页。</t>
  </si>
  <si>
    <t>J7</t>
  </si>
  <si>
    <t>RCJ1.27-1X6CA</t>
  </si>
  <si>
    <t>NC（不焊接）</t>
  </si>
  <si>
    <t>C49</t>
  </si>
  <si>
    <t>R27, R56, R62</t>
  </si>
  <si>
    <t>MARK1, MARK2, MARK3</t>
  </si>
  <si>
    <t>MARK</t>
  </si>
  <si>
    <t>RCTOOL_MARK</t>
  </si>
  <si>
    <t>TP1, TP2</t>
  </si>
  <si>
    <t>Test Point</t>
  </si>
  <si>
    <t>RCTOOL-TPB</t>
  </si>
  <si>
    <t>元件数量总计</t>
  </si>
  <si>
    <t>元件种类</t>
  </si>
  <si>
    <t>修改历史:</t>
  </si>
  <si>
    <t>更改日期</t>
  </si>
  <si>
    <t>更改内容</t>
  </si>
  <si>
    <t>版本更替</t>
  </si>
  <si>
    <t>2019.06.25</t>
  </si>
  <si>
    <t>创建材料清单。</t>
  </si>
  <si>
    <t>创建V10</t>
  </si>
  <si>
    <t>材料清单编制说明</t>
  </si>
  <si>
    <t>版本命名规则</t>
  </si>
  <si>
    <t>版本采用两位编码，比如V11，左边第一位表示重大更新，第二位表示一般更新。更新项列举如下：</t>
  </si>
  <si>
    <t>更新项</t>
  </si>
  <si>
    <t>更新类别</t>
  </si>
  <si>
    <t>物料增删、规格参数、关键程度变动</t>
  </si>
  <si>
    <t>重大更新</t>
  </si>
  <si>
    <t>物料数量、库存编码、制造商、备注信息变动</t>
  </si>
  <si>
    <t>一般更新</t>
  </si>
  <si>
    <t>物料关键程度划分规则</t>
  </si>
  <si>
    <t>关键度一共分为三个等级，每个等级的含义说明如下：</t>
  </si>
  <si>
    <t>(1)与安全相关;(2)与关键性能相关；A类器件请严格按照料号和厂家进行购买，不涉及重大设计或供货问题，A类器件应不进行任何替代选型。</t>
  </si>
  <si>
    <t>(1)非常规物料；(2)非标准封装物料；B类器件请按照规格参数，优先按指定厂家的料号进行购买，若有其它厂家产品符合规格，请申请样品并测试验证，在验证合格后方可进行替换。</t>
  </si>
  <si>
    <t>(1)常规物料，比如：常规阻容器件、三极管、二极管、接插件、磁珠等；C类器件请按照规格参数和封装进行购买，但请保证制造商为正规大厂。</t>
  </si>
  <si>
    <t>接插件的规格</t>
  </si>
  <si>
    <t>VH3.96 直脚针座的规格</t>
  </si>
  <si>
    <t>备注：</t>
  </si>
  <si>
    <t>XH2.54 直脚针座的规格</t>
  </si>
  <si>
    <t>XDH2.54 直脚针座的规格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</si>
</sst>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  <scheme val="minor"/>
    </font>
    <font>
      <sz val="14"/>
      <color rgb="FF000000"/>
      <name val="MS Sans Serif"/>
      <charset val="134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1" borderId="50" applyNumberFormat="0" applyAlignment="0" applyProtection="0">
      <alignment vertical="center"/>
    </xf>
    <xf numFmtId="0" fontId="30" fillId="21" borderId="46" applyNumberFormat="0" applyAlignment="0" applyProtection="0">
      <alignment vertical="center"/>
    </xf>
    <xf numFmtId="0" fontId="32" fillId="25" borderId="51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vertical="top" wrapText="1"/>
    </xf>
    <xf numFmtId="0" fontId="6" fillId="3" borderId="22" xfId="0" applyFont="1" applyFill="1" applyBorder="1" applyAlignment="1">
      <alignment horizontal="left" vertical="top" wrapText="1"/>
    </xf>
    <xf numFmtId="0" fontId="6" fillId="3" borderId="34" xfId="0" applyFont="1" applyFill="1" applyBorder="1" applyAlignment="1">
      <alignment vertical="top" wrapText="1"/>
    </xf>
    <xf numFmtId="0" fontId="6" fillId="3" borderId="34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top" wrapText="1"/>
    </xf>
    <xf numFmtId="0" fontId="8" fillId="3" borderId="28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top" wrapText="1"/>
    </xf>
    <xf numFmtId="0" fontId="9" fillId="3" borderId="34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7" fillId="3" borderId="15" xfId="0" applyFont="1" applyFill="1" applyBorder="1" applyAlignment="1" quotePrefix="1">
      <alignment vertical="center" wrapText="1"/>
    </xf>
    <xf numFmtId="0" fontId="6" fillId="3" borderId="15" xfId="0" applyFont="1" applyFill="1" applyBorder="1" applyAlignment="1" quotePrefix="1">
      <alignment vertical="center" wrapText="1"/>
    </xf>
    <xf numFmtId="0" fontId="8" fillId="3" borderId="15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571500</xdr:colOff>
      <xdr:row>51</xdr:row>
      <xdr:rowOff>1660525</xdr:rowOff>
    </xdr:from>
    <xdr:to>
      <xdr:col>10</xdr:col>
      <xdr:colOff>1935480</xdr:colOff>
      <xdr:row>51</xdr:row>
      <xdr:rowOff>2960370</xdr:rowOff>
    </xdr:to>
    <xdr:pic>
      <xdr:nvPicPr>
        <xdr:cNvPr id="5" name="图片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981045" y="22218650"/>
          <a:ext cx="1363980" cy="1299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1980565</xdr:colOff>
      <xdr:row>58</xdr:row>
      <xdr:rowOff>1332230</xdr:rowOff>
    </xdr:from>
    <xdr:to>
      <xdr:col>10</xdr:col>
      <xdr:colOff>2485390</xdr:colOff>
      <xdr:row>58</xdr:row>
      <xdr:rowOff>2546350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08910" y="27414220"/>
          <a:ext cx="2486025" cy="121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314960</xdr:colOff>
      <xdr:row>63</xdr:row>
      <xdr:rowOff>384810</xdr:rowOff>
    </xdr:from>
    <xdr:to>
      <xdr:col>10</xdr:col>
      <xdr:colOff>2175510</xdr:colOff>
      <xdr:row>64</xdr:row>
      <xdr:rowOff>730250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724505" y="32664400"/>
          <a:ext cx="1860550" cy="125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359410</xdr:colOff>
      <xdr:row>65</xdr:row>
      <xdr:rowOff>970915</xdr:rowOff>
    </xdr:from>
    <xdr:to>
      <xdr:col>10</xdr:col>
      <xdr:colOff>2151380</xdr:colOff>
      <xdr:row>65</xdr:row>
      <xdr:rowOff>2315210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68955" y="34965005"/>
          <a:ext cx="1791970" cy="1344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172720</xdr:colOff>
      <xdr:row>13</xdr:row>
      <xdr:rowOff>67310</xdr:rowOff>
    </xdr:from>
    <xdr:to>
      <xdr:col>10</xdr:col>
      <xdr:colOff>2371090</xdr:colOff>
      <xdr:row>13</xdr:row>
      <xdr:rowOff>1749425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582265" y="7028815"/>
          <a:ext cx="2198370" cy="168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571500</xdr:colOff>
      <xdr:row>33</xdr:row>
      <xdr:rowOff>0</xdr:rowOff>
    </xdr:from>
    <xdr:to>
      <xdr:col>10</xdr:col>
      <xdr:colOff>2047875</xdr:colOff>
      <xdr:row>33</xdr:row>
      <xdr:rowOff>1333500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81045" y="13669645"/>
          <a:ext cx="147637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381000</xdr:colOff>
      <xdr:row>34</xdr:row>
      <xdr:rowOff>10160</xdr:rowOff>
    </xdr:from>
    <xdr:to>
      <xdr:col>10</xdr:col>
      <xdr:colOff>2028825</xdr:colOff>
      <xdr:row>34</xdr:row>
      <xdr:rowOff>1360805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790545" y="15127605"/>
          <a:ext cx="1647825" cy="13506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65405</xdr:rowOff>
    </xdr:from>
    <xdr:to>
      <xdr:col>14</xdr:col>
      <xdr:colOff>528955</xdr:colOff>
      <xdr:row>44</xdr:row>
      <xdr:rowOff>151765</xdr:rowOff>
    </xdr:to>
    <xdr:pic>
      <xdr:nvPicPr>
        <xdr:cNvPr id="2" name="图片 1" descr="VH3.96 直插针座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1316355" y="281940"/>
          <a:ext cx="7506335" cy="10120630"/>
        </a:xfrm>
        <a:prstGeom prst="rect">
          <a:avLst/>
        </a:prstGeom>
      </xdr:spPr>
    </xdr:pic>
    <xdr:clientData/>
  </xdr:twoCellAnchor>
  <xdr:twoCellAnchor editAs="oneCell">
    <xdr:from>
      <xdr:col>0</xdr:col>
      <xdr:colOff>9842</xdr:colOff>
      <xdr:row>52</xdr:row>
      <xdr:rowOff>155257</xdr:rowOff>
    </xdr:from>
    <xdr:to>
      <xdr:col>14</xdr:col>
      <xdr:colOff>573722</xdr:colOff>
      <xdr:row>92</xdr:row>
      <xdr:rowOff>89852</xdr:rowOff>
    </xdr:to>
    <xdr:pic>
      <xdr:nvPicPr>
        <xdr:cNvPr id="3" name="图片 2" descr="XH2.54 直插针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1504950" y="9539605"/>
          <a:ext cx="7173595" cy="101650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103</xdr:row>
      <xdr:rowOff>13335</xdr:rowOff>
    </xdr:from>
    <xdr:to>
      <xdr:col>14</xdr:col>
      <xdr:colOff>631190</xdr:colOff>
      <xdr:row>143</xdr:row>
      <xdr:rowOff>40640</xdr:rowOff>
    </xdr:to>
    <xdr:pic>
      <xdr:nvPicPr>
        <xdr:cNvPr id="5" name="图片 4" descr="XHD2.54直脚针座规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20492085"/>
          <a:ext cx="10222865" cy="7266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st.szlcsc.com/brand/164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J91"/>
  <sheetViews>
    <sheetView tabSelected="1" zoomScale="70" zoomScaleNormal="70" topLeftCell="B25" workbookViewId="0">
      <selection activeCell="G41" sqref="G41"/>
    </sheetView>
  </sheetViews>
  <sheetFormatPr defaultColWidth="9" defaultRowHeight="13.5"/>
  <cols>
    <col min="1" max="1" width="6.375" customWidth="1"/>
    <col min="2" max="2" width="7.625" style="33" customWidth="1"/>
    <col min="3" max="3" width="34.1" style="33" customWidth="1"/>
    <col min="4" max="4" width="29.375" style="34" customWidth="1"/>
    <col min="5" max="5" width="26.25" style="33" customWidth="1"/>
    <col min="6" max="6" width="8.5" style="35" customWidth="1"/>
    <col min="7" max="7" width="24.25" style="33" customWidth="1"/>
    <col min="8" max="8" width="14.25" style="35" customWidth="1"/>
    <col min="9" max="9" width="25.5" style="33" customWidth="1"/>
    <col min="10" max="10" width="26" style="33" customWidth="1"/>
    <col min="11" max="11" width="32.625" style="33" customWidth="1"/>
  </cols>
  <sheetData>
    <row r="1" ht="14.25"/>
    <row r="2" ht="27.75" customHeight="1" spans="2:11">
      <c r="B2" s="36" t="s">
        <v>0</v>
      </c>
      <c r="C2" s="37"/>
      <c r="D2" s="38" t="s">
        <v>1</v>
      </c>
      <c r="E2" s="39" t="s">
        <v>2</v>
      </c>
      <c r="F2" s="37"/>
      <c r="G2" s="37"/>
      <c r="H2" s="38" t="s">
        <v>3</v>
      </c>
      <c r="I2" s="62" t="s">
        <v>4</v>
      </c>
      <c r="J2" s="38" t="s">
        <v>5</v>
      </c>
      <c r="K2" s="63"/>
    </row>
    <row r="3" ht="39" customHeight="1" spans="2:11">
      <c r="B3" s="40"/>
      <c r="C3" s="41"/>
      <c r="D3" s="42" t="s">
        <v>6</v>
      </c>
      <c r="E3" s="43" t="s">
        <v>7</v>
      </c>
      <c r="F3" s="41"/>
      <c r="G3" s="41"/>
      <c r="H3" s="42" t="s">
        <v>8</v>
      </c>
      <c r="I3" s="41"/>
      <c r="J3" s="42" t="s">
        <v>9</v>
      </c>
      <c r="K3" s="64"/>
    </row>
    <row r="4" ht="36" customHeight="1" spans="2:11">
      <c r="B4" s="44"/>
      <c r="C4" s="45"/>
      <c r="D4" s="46" t="s">
        <v>10</v>
      </c>
      <c r="E4" s="47" t="s">
        <v>11</v>
      </c>
      <c r="F4" s="45"/>
      <c r="G4" s="45"/>
      <c r="H4" s="46" t="s">
        <v>12</v>
      </c>
      <c r="I4" s="65" t="s">
        <v>13</v>
      </c>
      <c r="J4" s="46" t="s">
        <v>14</v>
      </c>
      <c r="K4" s="66"/>
    </row>
    <row r="5" ht="31.5" customHeight="1" spans="2:11">
      <c r="B5" s="48"/>
      <c r="C5" s="49"/>
      <c r="D5" s="49"/>
      <c r="E5" s="49"/>
      <c r="F5" s="49"/>
      <c r="G5" s="49"/>
      <c r="H5" s="49"/>
      <c r="I5" s="49"/>
      <c r="J5" s="49"/>
      <c r="K5" s="67"/>
    </row>
    <row r="6" ht="18.75" spans="2:11">
      <c r="B6" s="50" t="s">
        <v>15</v>
      </c>
      <c r="C6" s="51" t="s">
        <v>16</v>
      </c>
      <c r="D6" s="52" t="s">
        <v>17</v>
      </c>
      <c r="E6" s="51" t="s">
        <v>18</v>
      </c>
      <c r="F6" s="51" t="s">
        <v>19</v>
      </c>
      <c r="G6" s="51" t="s">
        <v>20</v>
      </c>
      <c r="H6" s="51" t="s">
        <v>21</v>
      </c>
      <c r="I6" s="51" t="s">
        <v>22</v>
      </c>
      <c r="J6" s="51" t="s">
        <v>23</v>
      </c>
      <c r="K6" s="68" t="s">
        <v>24</v>
      </c>
    </row>
    <row r="7" ht="65.1" customHeight="1" spans="2:11">
      <c r="B7" s="53"/>
      <c r="C7" s="42" t="s">
        <v>25</v>
      </c>
      <c r="D7" s="42" t="s">
        <v>26</v>
      </c>
      <c r="E7" s="42" t="s">
        <v>27</v>
      </c>
      <c r="F7" s="42" t="s">
        <v>28</v>
      </c>
      <c r="G7" s="42" t="s">
        <v>29</v>
      </c>
      <c r="H7" s="42" t="s">
        <v>30</v>
      </c>
      <c r="I7" s="42" t="s">
        <v>31</v>
      </c>
      <c r="J7" s="42" t="s">
        <v>32</v>
      </c>
      <c r="K7" s="69" t="s">
        <v>32</v>
      </c>
    </row>
    <row r="8" s="32" customFormat="1" ht="53.1" customHeight="1" spans="2:166">
      <c r="B8" s="54">
        <v>1</v>
      </c>
      <c r="C8" s="107" t="s">
        <v>33</v>
      </c>
      <c r="D8" s="56" t="s">
        <v>34</v>
      </c>
      <c r="E8" s="56" t="s">
        <v>35</v>
      </c>
      <c r="F8" s="57">
        <v>11</v>
      </c>
      <c r="G8" s="56" t="s">
        <v>36</v>
      </c>
      <c r="H8" s="57"/>
      <c r="I8" s="56" t="s">
        <v>37</v>
      </c>
      <c r="J8" s="70" t="s">
        <v>38</v>
      </c>
      <c r="K8" s="7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="32" customFormat="1" ht="101" customHeight="1" spans="2:166">
      <c r="B9" s="54">
        <f>B8+1</f>
        <v>2</v>
      </c>
      <c r="C9" s="107" t="s">
        <v>39</v>
      </c>
      <c r="D9" s="56" t="s">
        <v>40</v>
      </c>
      <c r="E9" s="56" t="s">
        <v>35</v>
      </c>
      <c r="F9" s="57">
        <v>26</v>
      </c>
      <c r="G9" s="56" t="s">
        <v>41</v>
      </c>
      <c r="H9" s="58"/>
      <c r="I9" s="56" t="s">
        <v>42</v>
      </c>
      <c r="J9" s="70" t="s">
        <v>38</v>
      </c>
      <c r="K9" s="7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="32" customFormat="1" ht="19.9" customHeight="1" spans="2:166">
      <c r="B10" s="54">
        <f t="shared" ref="B10:B42" si="0">B9+1</f>
        <v>3</v>
      </c>
      <c r="C10" s="55" t="s">
        <v>43</v>
      </c>
      <c r="D10" s="56" t="s">
        <v>44</v>
      </c>
      <c r="E10" s="56" t="s">
        <v>35</v>
      </c>
      <c r="F10" s="57">
        <v>2</v>
      </c>
      <c r="G10" s="56" t="s">
        <v>45</v>
      </c>
      <c r="H10" s="58"/>
      <c r="I10" s="56" t="s">
        <v>37</v>
      </c>
      <c r="J10" s="70" t="s">
        <v>38</v>
      </c>
      <c r="K10" s="7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="32" customFormat="1" ht="19.9" customHeight="1" spans="2:166">
      <c r="B11" s="54">
        <f t="shared" si="0"/>
        <v>4</v>
      </c>
      <c r="C11" s="55" t="s">
        <v>46</v>
      </c>
      <c r="D11" s="108" t="s">
        <v>47</v>
      </c>
      <c r="E11" s="108" t="s">
        <v>35</v>
      </c>
      <c r="F11" s="57">
        <v>1</v>
      </c>
      <c r="G11" s="56" t="s">
        <v>48</v>
      </c>
      <c r="H11" s="58"/>
      <c r="I11" s="56" t="s">
        <v>42</v>
      </c>
      <c r="J11" s="70"/>
      <c r="K11" s="7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="32" customFormat="1" ht="42.95" customHeight="1" spans="2:166">
      <c r="B12" s="54">
        <f t="shared" si="0"/>
        <v>5</v>
      </c>
      <c r="C12" s="107" t="s">
        <v>49</v>
      </c>
      <c r="D12" s="56" t="s">
        <v>50</v>
      </c>
      <c r="E12" s="56" t="s">
        <v>51</v>
      </c>
      <c r="F12" s="57">
        <v>10</v>
      </c>
      <c r="G12" s="56" t="s">
        <v>52</v>
      </c>
      <c r="H12" s="57"/>
      <c r="I12" s="56" t="s">
        <v>37</v>
      </c>
      <c r="J12" s="70" t="s">
        <v>38</v>
      </c>
      <c r="K12" s="73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="32" customFormat="1" ht="78.95" customHeight="1" spans="2:166">
      <c r="B13" s="54">
        <f t="shared" si="0"/>
        <v>6</v>
      </c>
      <c r="C13" s="107" t="s">
        <v>53</v>
      </c>
      <c r="D13" s="56" t="s">
        <v>54</v>
      </c>
      <c r="E13" s="56" t="s">
        <v>55</v>
      </c>
      <c r="F13" s="57">
        <v>6</v>
      </c>
      <c r="G13" s="56" t="s">
        <v>56</v>
      </c>
      <c r="H13" s="57"/>
      <c r="I13" s="56" t="s">
        <v>37</v>
      </c>
      <c r="J13" s="70" t="s">
        <v>38</v>
      </c>
      <c r="K13" s="7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="32" customFormat="1" ht="145" customHeight="1" spans="2:166">
      <c r="B14" s="54">
        <f t="shared" si="0"/>
        <v>7</v>
      </c>
      <c r="C14" s="55" t="s">
        <v>57</v>
      </c>
      <c r="D14" s="56" t="s">
        <v>58</v>
      </c>
      <c r="E14" s="56" t="s">
        <v>59</v>
      </c>
      <c r="F14" s="57">
        <v>2</v>
      </c>
      <c r="G14" s="56" t="s">
        <v>60</v>
      </c>
      <c r="H14" s="58"/>
      <c r="I14" s="56" t="s">
        <v>61</v>
      </c>
      <c r="J14" s="70" t="s">
        <v>62</v>
      </c>
      <c r="K14" s="7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="32" customFormat="1" ht="19.9" customHeight="1" spans="2:166">
      <c r="B15" s="54">
        <f t="shared" si="0"/>
        <v>8</v>
      </c>
      <c r="C15" s="55" t="s">
        <v>63</v>
      </c>
      <c r="D15" s="56" t="s">
        <v>64</v>
      </c>
      <c r="E15" s="56" t="s">
        <v>65</v>
      </c>
      <c r="F15" s="57">
        <v>1</v>
      </c>
      <c r="G15" s="56" t="s">
        <v>66</v>
      </c>
      <c r="H15" s="57"/>
      <c r="I15" s="56" t="s">
        <v>67</v>
      </c>
      <c r="J15" s="70" t="s">
        <v>38</v>
      </c>
      <c r="K15" s="7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="32" customFormat="1" ht="19.9" customHeight="1" spans="2:166">
      <c r="B16" s="54">
        <f t="shared" si="0"/>
        <v>9</v>
      </c>
      <c r="C16" s="55" t="s">
        <v>68</v>
      </c>
      <c r="D16" s="108" t="s">
        <v>69</v>
      </c>
      <c r="E16" s="108" t="s">
        <v>70</v>
      </c>
      <c r="F16" s="57">
        <v>1</v>
      </c>
      <c r="G16" s="56" t="s">
        <v>71</v>
      </c>
      <c r="H16" s="57"/>
      <c r="I16" s="56"/>
      <c r="J16" s="70" t="s">
        <v>38</v>
      </c>
      <c r="K16" s="7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="32" customFormat="1" ht="25" customHeight="1" spans="2:166">
      <c r="B17" s="54">
        <f t="shared" si="0"/>
        <v>10</v>
      </c>
      <c r="C17" s="55" t="s">
        <v>72</v>
      </c>
      <c r="D17" s="56" t="s">
        <v>73</v>
      </c>
      <c r="E17" s="56" t="s">
        <v>74</v>
      </c>
      <c r="F17" s="57">
        <v>1</v>
      </c>
      <c r="G17" s="56" t="s">
        <v>75</v>
      </c>
      <c r="H17" s="57"/>
      <c r="I17" s="56" t="s">
        <v>67</v>
      </c>
      <c r="J17" s="70" t="s">
        <v>38</v>
      </c>
      <c r="K17" s="7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="32" customFormat="1" ht="19.9" customHeight="1" spans="2:166">
      <c r="B18" s="54">
        <f t="shared" si="0"/>
        <v>11</v>
      </c>
      <c r="C18" s="107" t="s">
        <v>76</v>
      </c>
      <c r="D18" s="56" t="s">
        <v>77</v>
      </c>
      <c r="E18" s="56" t="s">
        <v>78</v>
      </c>
      <c r="F18" s="57">
        <v>14</v>
      </c>
      <c r="G18" s="56" t="s">
        <v>79</v>
      </c>
      <c r="H18" s="56"/>
      <c r="I18" s="56" t="s">
        <v>80</v>
      </c>
      <c r="J18" s="70" t="s">
        <v>38</v>
      </c>
      <c r="K18" s="7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="32" customFormat="1" ht="19.9" customHeight="1" spans="2:166">
      <c r="B19" s="54">
        <f t="shared" si="0"/>
        <v>12</v>
      </c>
      <c r="C19" s="107" t="s">
        <v>81</v>
      </c>
      <c r="D19" s="56" t="s">
        <v>82</v>
      </c>
      <c r="E19" s="56" t="s">
        <v>78</v>
      </c>
      <c r="F19" s="57">
        <v>7</v>
      </c>
      <c r="G19" s="56" t="s">
        <v>83</v>
      </c>
      <c r="H19" s="56"/>
      <c r="I19" s="56" t="s">
        <v>80</v>
      </c>
      <c r="J19" s="70" t="s">
        <v>38</v>
      </c>
      <c r="K19" s="75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="32" customFormat="1" ht="19.9" customHeight="1" spans="2:166">
      <c r="B20" s="54">
        <f t="shared" si="0"/>
        <v>13</v>
      </c>
      <c r="C20" s="107" t="s">
        <v>84</v>
      </c>
      <c r="D20" s="56" t="s">
        <v>85</v>
      </c>
      <c r="E20" s="56" t="s">
        <v>78</v>
      </c>
      <c r="F20" s="57">
        <v>16</v>
      </c>
      <c r="G20" s="56" t="s">
        <v>86</v>
      </c>
      <c r="H20" s="56"/>
      <c r="I20" s="56" t="s">
        <v>80</v>
      </c>
      <c r="J20" s="70" t="s">
        <v>38</v>
      </c>
      <c r="K20" s="7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="32" customFormat="1" ht="19.9" customHeight="1" spans="2:166">
      <c r="B21" s="54">
        <f t="shared" si="0"/>
        <v>14</v>
      </c>
      <c r="C21" s="107" t="s">
        <v>87</v>
      </c>
      <c r="D21" s="56" t="s">
        <v>88</v>
      </c>
      <c r="E21" s="56" t="s">
        <v>78</v>
      </c>
      <c r="F21" s="57">
        <v>8</v>
      </c>
      <c r="G21" s="56" t="s">
        <v>89</v>
      </c>
      <c r="H21" s="56"/>
      <c r="I21" s="56" t="s">
        <v>80</v>
      </c>
      <c r="J21" s="70" t="s">
        <v>38</v>
      </c>
      <c r="K21" s="74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="32" customFormat="1" ht="19.9" customHeight="1" spans="2:166">
      <c r="B22" s="54">
        <f t="shared" si="0"/>
        <v>15</v>
      </c>
      <c r="C22" s="107" t="s">
        <v>90</v>
      </c>
      <c r="D22" s="56" t="s">
        <v>91</v>
      </c>
      <c r="E22" s="56" t="s">
        <v>78</v>
      </c>
      <c r="F22" s="57">
        <v>4</v>
      </c>
      <c r="G22" s="56" t="s">
        <v>92</v>
      </c>
      <c r="H22" s="56"/>
      <c r="I22" s="56" t="s">
        <v>80</v>
      </c>
      <c r="J22" s="70" t="s">
        <v>38</v>
      </c>
      <c r="K22" s="75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="32" customFormat="1" ht="19.9" customHeight="1" spans="2:166">
      <c r="B23" s="54">
        <f t="shared" si="0"/>
        <v>16</v>
      </c>
      <c r="C23" s="107" t="s">
        <v>93</v>
      </c>
      <c r="D23" s="56" t="s">
        <v>94</v>
      </c>
      <c r="E23" s="56" t="s">
        <v>78</v>
      </c>
      <c r="F23" s="57">
        <v>3</v>
      </c>
      <c r="G23" s="56" t="s">
        <v>95</v>
      </c>
      <c r="H23" s="56"/>
      <c r="I23" s="56" t="s">
        <v>80</v>
      </c>
      <c r="J23" s="70" t="s">
        <v>38</v>
      </c>
      <c r="K23" s="7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="32" customFormat="1" ht="19.9" customHeight="1" spans="2:166">
      <c r="B24" s="54">
        <f t="shared" si="0"/>
        <v>17</v>
      </c>
      <c r="C24" s="107" t="s">
        <v>96</v>
      </c>
      <c r="D24" s="56" t="s">
        <v>97</v>
      </c>
      <c r="E24" s="56" t="s">
        <v>78</v>
      </c>
      <c r="F24" s="57">
        <v>5</v>
      </c>
      <c r="G24" s="56" t="s">
        <v>98</v>
      </c>
      <c r="H24" s="56"/>
      <c r="I24" s="56" t="s">
        <v>80</v>
      </c>
      <c r="J24" s="70" t="s">
        <v>38</v>
      </c>
      <c r="K24" s="75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="32" customFormat="1" ht="19.9" customHeight="1" spans="2:166">
      <c r="B25" s="54">
        <f t="shared" si="0"/>
        <v>18</v>
      </c>
      <c r="C25" s="55" t="s">
        <v>99</v>
      </c>
      <c r="D25" s="56" t="s">
        <v>100</v>
      </c>
      <c r="E25" s="56" t="s">
        <v>78</v>
      </c>
      <c r="F25" s="57">
        <v>1</v>
      </c>
      <c r="G25" s="56" t="s">
        <v>101</v>
      </c>
      <c r="H25" s="56"/>
      <c r="I25" s="56" t="s">
        <v>80</v>
      </c>
      <c r="J25" s="70" t="s">
        <v>38</v>
      </c>
      <c r="K25" s="7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="32" customFormat="1" ht="19.9" customHeight="1" spans="2:166">
      <c r="B26" s="54">
        <f t="shared" si="0"/>
        <v>19</v>
      </c>
      <c r="C26" s="107" t="s">
        <v>102</v>
      </c>
      <c r="D26" s="56" t="s">
        <v>103</v>
      </c>
      <c r="E26" s="56" t="s">
        <v>78</v>
      </c>
      <c r="F26" s="57">
        <v>3</v>
      </c>
      <c r="G26" s="56" t="s">
        <v>104</v>
      </c>
      <c r="H26" s="56"/>
      <c r="I26" s="56" t="s">
        <v>80</v>
      </c>
      <c r="J26" s="70" t="s">
        <v>38</v>
      </c>
      <c r="K26" s="75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="32" customFormat="1" ht="19.9" customHeight="1" spans="2:166">
      <c r="B27" s="54">
        <f t="shared" si="0"/>
        <v>20</v>
      </c>
      <c r="C27" s="55" t="s">
        <v>105</v>
      </c>
      <c r="D27" s="108" t="s">
        <v>106</v>
      </c>
      <c r="E27" s="56" t="s">
        <v>78</v>
      </c>
      <c r="F27" s="57">
        <v>1</v>
      </c>
      <c r="G27" s="56" t="s">
        <v>107</v>
      </c>
      <c r="H27" s="56"/>
      <c r="I27" s="56" t="s">
        <v>80</v>
      </c>
      <c r="J27" s="70" t="s">
        <v>38</v>
      </c>
      <c r="K27" s="7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="32" customFormat="1" ht="19.9" customHeight="1" spans="2:166">
      <c r="B28" s="54">
        <f t="shared" si="0"/>
        <v>21</v>
      </c>
      <c r="C28" s="55" t="s">
        <v>108</v>
      </c>
      <c r="D28" s="108" t="s">
        <v>109</v>
      </c>
      <c r="E28" s="56" t="s">
        <v>78</v>
      </c>
      <c r="F28" s="57">
        <v>2</v>
      </c>
      <c r="G28" s="56" t="s">
        <v>110</v>
      </c>
      <c r="H28" s="56"/>
      <c r="I28" s="56" t="s">
        <v>80</v>
      </c>
      <c r="J28" s="70" t="s">
        <v>38</v>
      </c>
      <c r="K28" s="7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="32" customFormat="1" ht="19.9" customHeight="1" spans="2:166">
      <c r="B29" s="54">
        <f t="shared" si="0"/>
        <v>22</v>
      </c>
      <c r="C29" s="55" t="s">
        <v>111</v>
      </c>
      <c r="D29" s="108" t="s">
        <v>112</v>
      </c>
      <c r="E29" s="56" t="s">
        <v>78</v>
      </c>
      <c r="F29" s="57">
        <v>1</v>
      </c>
      <c r="G29" s="56" t="s">
        <v>113</v>
      </c>
      <c r="H29" s="56"/>
      <c r="I29" s="56" t="s">
        <v>80</v>
      </c>
      <c r="J29" s="70" t="s">
        <v>38</v>
      </c>
      <c r="K29" s="7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="32" customFormat="1" ht="19.9" customHeight="1" spans="2:166">
      <c r="B30" s="54">
        <f t="shared" si="0"/>
        <v>23</v>
      </c>
      <c r="C30" s="107" t="s">
        <v>114</v>
      </c>
      <c r="D30" s="108" t="s">
        <v>115</v>
      </c>
      <c r="E30" s="56" t="s">
        <v>78</v>
      </c>
      <c r="F30" s="57">
        <v>3</v>
      </c>
      <c r="G30" s="59" t="s">
        <v>116</v>
      </c>
      <c r="H30" s="56"/>
      <c r="I30" s="56" t="s">
        <v>80</v>
      </c>
      <c r="J30" s="70" t="s">
        <v>38</v>
      </c>
      <c r="K30" s="7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="32" customFormat="1" ht="19.9" customHeight="1" spans="2:166">
      <c r="B31" s="54">
        <f t="shared" si="0"/>
        <v>24</v>
      </c>
      <c r="C31" s="107" t="s">
        <v>117</v>
      </c>
      <c r="D31" s="56" t="s">
        <v>118</v>
      </c>
      <c r="E31" s="56" t="s">
        <v>119</v>
      </c>
      <c r="F31" s="57">
        <v>4</v>
      </c>
      <c r="G31" s="60" t="s">
        <v>120</v>
      </c>
      <c r="H31" s="56"/>
      <c r="I31" s="56" t="s">
        <v>80</v>
      </c>
      <c r="J31" s="70" t="s">
        <v>38</v>
      </c>
      <c r="K31" s="74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="32" customFormat="1" ht="19.9" customHeight="1" spans="2:166">
      <c r="B32" s="54">
        <f t="shared" si="0"/>
        <v>25</v>
      </c>
      <c r="C32" s="55" t="s">
        <v>121</v>
      </c>
      <c r="D32" s="56" t="s">
        <v>122</v>
      </c>
      <c r="E32" s="56" t="s">
        <v>123</v>
      </c>
      <c r="F32" s="57">
        <v>1</v>
      </c>
      <c r="G32" s="56" t="s">
        <v>124</v>
      </c>
      <c r="H32" s="57"/>
      <c r="I32" s="56" t="s">
        <v>125</v>
      </c>
      <c r="J32" s="70" t="s">
        <v>62</v>
      </c>
      <c r="K32" s="7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="32" customFormat="1" ht="19.9" customHeight="1" spans="2:166">
      <c r="B33" s="54">
        <f t="shared" si="0"/>
        <v>26</v>
      </c>
      <c r="C33" s="55" t="s">
        <v>126</v>
      </c>
      <c r="D33" s="108" t="s">
        <v>127</v>
      </c>
      <c r="E33" s="56" t="s">
        <v>128</v>
      </c>
      <c r="F33" s="57">
        <v>1</v>
      </c>
      <c r="G33" s="56" t="s">
        <v>129</v>
      </c>
      <c r="H33" s="58"/>
      <c r="I33" s="56" t="s">
        <v>130</v>
      </c>
      <c r="J33" s="70" t="s">
        <v>38</v>
      </c>
      <c r="K33" s="72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="32" customFormat="1" ht="114" customHeight="1" spans="2:166">
      <c r="B34" s="54">
        <f t="shared" si="0"/>
        <v>27</v>
      </c>
      <c r="C34" s="55" t="s">
        <v>131</v>
      </c>
      <c r="D34" s="56" t="s">
        <v>132</v>
      </c>
      <c r="E34" s="56" t="s">
        <v>132</v>
      </c>
      <c r="F34" s="57">
        <v>1</v>
      </c>
      <c r="G34" s="56" t="s">
        <v>133</v>
      </c>
      <c r="H34" s="57"/>
      <c r="I34" s="56" t="s">
        <v>134</v>
      </c>
      <c r="J34" s="70" t="s">
        <v>38</v>
      </c>
      <c r="K34" s="7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="32" customFormat="1" ht="110" customHeight="1" spans="2:166">
      <c r="B35" s="54">
        <f t="shared" si="0"/>
        <v>28</v>
      </c>
      <c r="C35" s="55" t="s">
        <v>135</v>
      </c>
      <c r="D35" s="56" t="s">
        <v>136</v>
      </c>
      <c r="E35" s="56" t="s">
        <v>137</v>
      </c>
      <c r="F35" s="57">
        <v>1</v>
      </c>
      <c r="G35" s="56" t="s">
        <v>138</v>
      </c>
      <c r="H35" s="57"/>
      <c r="I35" s="56" t="s">
        <v>139</v>
      </c>
      <c r="J35" s="70" t="s">
        <v>38</v>
      </c>
      <c r="K35" s="7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="32" customFormat="1" ht="19.9" customHeight="1" spans="2:166">
      <c r="B36" s="54">
        <f t="shared" si="0"/>
        <v>29</v>
      </c>
      <c r="C36" s="55" t="s">
        <v>140</v>
      </c>
      <c r="D36" s="56" t="s">
        <v>141</v>
      </c>
      <c r="E36" s="56" t="s">
        <v>142</v>
      </c>
      <c r="F36" s="57">
        <v>4</v>
      </c>
      <c r="G36" s="56" t="s">
        <v>141</v>
      </c>
      <c r="H36" s="58"/>
      <c r="I36" s="56" t="s">
        <v>143</v>
      </c>
      <c r="J36" s="70" t="s">
        <v>62</v>
      </c>
      <c r="K36" s="72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="32" customFormat="1" ht="19.9" customHeight="1" spans="2:166">
      <c r="B37" s="54">
        <f t="shared" si="0"/>
        <v>30</v>
      </c>
      <c r="C37" s="55" t="s">
        <v>144</v>
      </c>
      <c r="D37" s="56" t="s">
        <v>145</v>
      </c>
      <c r="E37" s="56" t="s">
        <v>146</v>
      </c>
      <c r="F37" s="57">
        <v>1</v>
      </c>
      <c r="G37" s="56" t="s">
        <v>145</v>
      </c>
      <c r="H37" s="58"/>
      <c r="I37" s="56" t="s">
        <v>147</v>
      </c>
      <c r="J37" s="70" t="s">
        <v>38</v>
      </c>
      <c r="K37" s="72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="32" customFormat="1" ht="19.9" customHeight="1" spans="2:166">
      <c r="B38" s="54">
        <f t="shared" si="0"/>
        <v>31</v>
      </c>
      <c r="C38" s="55" t="s">
        <v>148</v>
      </c>
      <c r="D38" s="56" t="s">
        <v>149</v>
      </c>
      <c r="E38" s="56" t="s">
        <v>150</v>
      </c>
      <c r="F38" s="57">
        <v>1</v>
      </c>
      <c r="G38" s="56" t="s">
        <v>149</v>
      </c>
      <c r="H38" s="57"/>
      <c r="I38" s="56" t="s">
        <v>125</v>
      </c>
      <c r="J38" s="70" t="s">
        <v>62</v>
      </c>
      <c r="K38" s="7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="32" customFormat="1" ht="19.9" customHeight="1" spans="2:166">
      <c r="B39" s="54">
        <f t="shared" si="0"/>
        <v>32</v>
      </c>
      <c r="C39" s="55" t="s">
        <v>151</v>
      </c>
      <c r="D39" s="56" t="s">
        <v>152</v>
      </c>
      <c r="E39" s="56" t="s">
        <v>146</v>
      </c>
      <c r="F39" s="57">
        <v>1</v>
      </c>
      <c r="G39" s="56" t="s">
        <v>152</v>
      </c>
      <c r="H39" s="57"/>
      <c r="I39" s="56" t="s">
        <v>147</v>
      </c>
      <c r="J39" s="70" t="s">
        <v>38</v>
      </c>
      <c r="K39" s="7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="32" customFormat="1" ht="19.9" customHeight="1" spans="2:166">
      <c r="B40" s="54">
        <f t="shared" si="0"/>
        <v>33</v>
      </c>
      <c r="C40" s="55" t="s">
        <v>153</v>
      </c>
      <c r="D40" s="56" t="s">
        <v>154</v>
      </c>
      <c r="E40" s="56" t="s">
        <v>155</v>
      </c>
      <c r="F40" s="57">
        <v>1</v>
      </c>
      <c r="G40" s="56"/>
      <c r="H40" s="57"/>
      <c r="I40" s="56"/>
      <c r="J40" s="70" t="s">
        <v>38</v>
      </c>
      <c r="K40" s="7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="32" customFormat="1" ht="19.9" customHeight="1" spans="2:166">
      <c r="B41" s="54">
        <f t="shared" si="0"/>
        <v>34</v>
      </c>
      <c r="C41" s="55" t="s">
        <v>156</v>
      </c>
      <c r="D41" s="56" t="s">
        <v>157</v>
      </c>
      <c r="E41" s="56" t="s">
        <v>155</v>
      </c>
      <c r="F41" s="57">
        <v>1</v>
      </c>
      <c r="G41" s="56"/>
      <c r="H41" s="57"/>
      <c r="I41" s="56"/>
      <c r="J41" s="70" t="s">
        <v>38</v>
      </c>
      <c r="K41" s="7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="32" customFormat="1" ht="19.9" customHeight="1" spans="2:166">
      <c r="B42" s="54">
        <f t="shared" si="0"/>
        <v>35</v>
      </c>
      <c r="C42" s="55" t="s">
        <v>158</v>
      </c>
      <c r="D42" s="56" t="s">
        <v>159</v>
      </c>
      <c r="E42" s="56" t="s">
        <v>155</v>
      </c>
      <c r="F42" s="57">
        <v>1</v>
      </c>
      <c r="G42" s="56"/>
      <c r="H42" s="57"/>
      <c r="I42" s="56"/>
      <c r="J42" s="70" t="s">
        <v>38</v>
      </c>
      <c r="K42" s="75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="32" customFormat="1" ht="19.9" customHeight="1" spans="2:166">
      <c r="B43" s="54">
        <f t="shared" ref="B43:B51" si="1">B42+1</f>
        <v>36</v>
      </c>
      <c r="C43" s="107" t="s">
        <v>160</v>
      </c>
      <c r="D43" s="108" t="s">
        <v>161</v>
      </c>
      <c r="E43" s="108" t="s">
        <v>162</v>
      </c>
      <c r="F43" s="57">
        <v>3</v>
      </c>
      <c r="G43" s="108" t="s">
        <v>161</v>
      </c>
      <c r="H43" s="56"/>
      <c r="I43" s="56" t="s">
        <v>163</v>
      </c>
      <c r="J43" s="70" t="s">
        <v>38</v>
      </c>
      <c r="K43" s="7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="32" customFormat="1" ht="19.9" customHeight="1" spans="2:166">
      <c r="B44" s="54">
        <f t="shared" si="1"/>
        <v>37</v>
      </c>
      <c r="C44" s="107" t="s">
        <v>164</v>
      </c>
      <c r="D44" s="109" t="s">
        <v>165</v>
      </c>
      <c r="E44" s="109" t="s">
        <v>166</v>
      </c>
      <c r="F44" s="61">
        <v>1</v>
      </c>
      <c r="G44" s="109" t="s">
        <v>165</v>
      </c>
      <c r="H44" s="56"/>
      <c r="I44" s="56" t="s">
        <v>167</v>
      </c>
      <c r="J44" s="70" t="s">
        <v>38</v>
      </c>
      <c r="K44" s="75" t="s">
        <v>168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="32" customFormat="1" ht="19.9" customHeight="1" spans="2:166">
      <c r="B45" s="54">
        <f t="shared" si="1"/>
        <v>38</v>
      </c>
      <c r="C45" s="107" t="s">
        <v>169</v>
      </c>
      <c r="D45" s="108" t="s">
        <v>170</v>
      </c>
      <c r="E45" s="108" t="s">
        <v>171</v>
      </c>
      <c r="F45" s="57">
        <v>1</v>
      </c>
      <c r="G45" s="108" t="s">
        <v>170</v>
      </c>
      <c r="H45" s="56"/>
      <c r="I45" s="56" t="s">
        <v>172</v>
      </c>
      <c r="J45" s="70" t="s">
        <v>38</v>
      </c>
      <c r="K45" s="7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="32" customFormat="1" ht="19.9" customHeight="1" spans="2:166">
      <c r="B46" s="54">
        <f t="shared" si="1"/>
        <v>39</v>
      </c>
      <c r="C46" s="55" t="s">
        <v>173</v>
      </c>
      <c r="D46" s="56" t="s">
        <v>174</v>
      </c>
      <c r="E46" s="56" t="s">
        <v>175</v>
      </c>
      <c r="F46" s="57">
        <v>1</v>
      </c>
      <c r="G46" s="56" t="s">
        <v>174</v>
      </c>
      <c r="H46" s="56"/>
      <c r="I46" s="56" t="s">
        <v>176</v>
      </c>
      <c r="J46" s="70" t="s">
        <v>177</v>
      </c>
      <c r="K46" s="7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="32" customFormat="1" ht="19.9" customHeight="1" spans="2:166">
      <c r="B47" s="54">
        <f t="shared" si="1"/>
        <v>40</v>
      </c>
      <c r="C47" s="55" t="s">
        <v>178</v>
      </c>
      <c r="D47" s="56" t="s">
        <v>179</v>
      </c>
      <c r="E47" s="56" t="s">
        <v>180</v>
      </c>
      <c r="F47" s="57">
        <v>1</v>
      </c>
      <c r="G47" s="56" t="s">
        <v>179</v>
      </c>
      <c r="H47" s="56"/>
      <c r="I47" s="56" t="s">
        <v>181</v>
      </c>
      <c r="J47" s="70" t="s">
        <v>62</v>
      </c>
      <c r="K47" s="75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="32" customFormat="1" ht="19.9" customHeight="1" spans="2:166">
      <c r="B48" s="54">
        <f t="shared" si="1"/>
        <v>41</v>
      </c>
      <c r="C48" s="55" t="s">
        <v>182</v>
      </c>
      <c r="D48" s="56" t="s">
        <v>183</v>
      </c>
      <c r="E48" s="56" t="s">
        <v>184</v>
      </c>
      <c r="F48" s="57">
        <v>2</v>
      </c>
      <c r="G48" s="56" t="s">
        <v>183</v>
      </c>
      <c r="H48" s="56"/>
      <c r="I48" s="56" t="s">
        <v>185</v>
      </c>
      <c r="J48" s="70" t="s">
        <v>38</v>
      </c>
      <c r="K48" s="7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="32" customFormat="1" ht="19.9" customHeight="1" spans="2:166">
      <c r="B49" s="54">
        <f t="shared" si="1"/>
        <v>42</v>
      </c>
      <c r="C49" s="55" t="s">
        <v>186</v>
      </c>
      <c r="D49" s="56" t="s">
        <v>187</v>
      </c>
      <c r="E49" s="56" t="s">
        <v>166</v>
      </c>
      <c r="F49" s="57">
        <v>1</v>
      </c>
      <c r="G49" s="56" t="s">
        <v>187</v>
      </c>
      <c r="H49" s="56"/>
      <c r="I49" s="56" t="s">
        <v>188</v>
      </c>
      <c r="J49" s="70" t="s">
        <v>177</v>
      </c>
      <c r="K49" s="7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="32" customFormat="1" ht="19.9" customHeight="1" spans="2:166">
      <c r="B50" s="54">
        <f t="shared" si="1"/>
        <v>43</v>
      </c>
      <c r="C50" s="55" t="s">
        <v>189</v>
      </c>
      <c r="D50" s="108" t="s">
        <v>190</v>
      </c>
      <c r="E50" s="56" t="s">
        <v>191</v>
      </c>
      <c r="F50" s="57">
        <v>1</v>
      </c>
      <c r="G50" s="108" t="s">
        <v>190</v>
      </c>
      <c r="H50" s="56"/>
      <c r="I50" s="56" t="s">
        <v>192</v>
      </c>
      <c r="J50" s="70" t="s">
        <v>177</v>
      </c>
      <c r="K50" s="7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="32" customFormat="1" ht="19.9" customHeight="1" spans="2:166">
      <c r="B51" s="54">
        <f t="shared" si="1"/>
        <v>44</v>
      </c>
      <c r="C51" s="55" t="s">
        <v>193</v>
      </c>
      <c r="D51" s="56" t="s">
        <v>194</v>
      </c>
      <c r="E51" s="56" t="s">
        <v>195</v>
      </c>
      <c r="F51" s="57">
        <v>1</v>
      </c>
      <c r="G51" s="56" t="s">
        <v>196</v>
      </c>
      <c r="H51" s="56"/>
      <c r="I51" s="56" t="s">
        <v>197</v>
      </c>
      <c r="J51" s="70" t="s">
        <v>177</v>
      </c>
      <c r="K51" s="7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="32" customFormat="1" ht="237" customHeight="1" spans="2:166">
      <c r="B52" s="54">
        <f t="shared" ref="B43:B70" si="2">B51+1</f>
        <v>45</v>
      </c>
      <c r="C52" s="55" t="s">
        <v>198</v>
      </c>
      <c r="D52" s="56" t="s">
        <v>199</v>
      </c>
      <c r="E52" s="56" t="s">
        <v>200</v>
      </c>
      <c r="F52" s="57">
        <v>2</v>
      </c>
      <c r="G52" s="56" t="s">
        <v>199</v>
      </c>
      <c r="H52" s="56"/>
      <c r="I52" s="56" t="s">
        <v>201</v>
      </c>
      <c r="J52" s="70" t="s">
        <v>177</v>
      </c>
      <c r="K52" s="77" t="s">
        <v>202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="32" customFormat="1" ht="34" customHeight="1" spans="2:166">
      <c r="B53" s="54">
        <f t="shared" si="2"/>
        <v>46</v>
      </c>
      <c r="C53" s="107" t="s">
        <v>203</v>
      </c>
      <c r="D53" s="108" t="s">
        <v>204</v>
      </c>
      <c r="E53" s="108" t="s">
        <v>205</v>
      </c>
      <c r="F53" s="57">
        <v>1</v>
      </c>
      <c r="G53" s="108" t="s">
        <v>204</v>
      </c>
      <c r="H53" s="56"/>
      <c r="I53" s="56" t="s">
        <v>185</v>
      </c>
      <c r="J53" s="70"/>
      <c r="K53" s="77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="32" customFormat="1" ht="34" customHeight="1" spans="2:166">
      <c r="B54" s="54">
        <f t="shared" si="2"/>
        <v>47</v>
      </c>
      <c r="C54" s="107" t="s">
        <v>206</v>
      </c>
      <c r="D54" s="109" t="s">
        <v>207</v>
      </c>
      <c r="E54" s="109" t="s">
        <v>208</v>
      </c>
      <c r="F54" s="61">
        <v>1</v>
      </c>
      <c r="G54" s="109" t="s">
        <v>207</v>
      </c>
      <c r="H54" s="56"/>
      <c r="I54" s="56" t="s">
        <v>209</v>
      </c>
      <c r="J54" s="70"/>
      <c r="K54" s="77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="32" customFormat="1" ht="34" customHeight="1" spans="2:166">
      <c r="B55" s="54">
        <f t="shared" si="2"/>
        <v>48</v>
      </c>
      <c r="C55" s="107" t="s">
        <v>210</v>
      </c>
      <c r="D55" s="109" t="s">
        <v>211</v>
      </c>
      <c r="E55" s="109" t="s">
        <v>212</v>
      </c>
      <c r="F55" s="61">
        <v>1</v>
      </c>
      <c r="G55" s="109" t="s">
        <v>211</v>
      </c>
      <c r="H55" s="56"/>
      <c r="I55" s="56" t="s">
        <v>185</v>
      </c>
      <c r="J55" s="70"/>
      <c r="K55" s="77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="32" customFormat="1" ht="34" customHeight="1" spans="2:166">
      <c r="B56" s="54">
        <f t="shared" si="2"/>
        <v>49</v>
      </c>
      <c r="C56" s="107" t="s">
        <v>213</v>
      </c>
      <c r="D56" s="109" t="s">
        <v>214</v>
      </c>
      <c r="E56" s="109" t="s">
        <v>215</v>
      </c>
      <c r="F56" s="61">
        <v>1</v>
      </c>
      <c r="G56" s="109" t="s">
        <v>214</v>
      </c>
      <c r="H56" s="56"/>
      <c r="I56" s="56" t="s">
        <v>216</v>
      </c>
      <c r="J56" s="70"/>
      <c r="K56" s="77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="32" customFormat="1" ht="34" customHeight="1" spans="2:166">
      <c r="B57" s="54">
        <f t="shared" si="2"/>
        <v>50</v>
      </c>
      <c r="C57" s="107" t="s">
        <v>217</v>
      </c>
      <c r="D57" s="109" t="s">
        <v>218</v>
      </c>
      <c r="E57" s="109" t="s">
        <v>219</v>
      </c>
      <c r="F57" s="61">
        <v>1</v>
      </c>
      <c r="G57" s="109" t="s">
        <v>218</v>
      </c>
      <c r="H57" s="56"/>
      <c r="I57" s="56" t="s">
        <v>220</v>
      </c>
      <c r="J57" s="70"/>
      <c r="K57" s="7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="32" customFormat="1" ht="27.95" customHeight="1" spans="2:166">
      <c r="B58" s="54">
        <f t="shared" si="2"/>
        <v>51</v>
      </c>
      <c r="C58" s="55" t="s">
        <v>221</v>
      </c>
      <c r="D58" s="56" t="s">
        <v>222</v>
      </c>
      <c r="E58" s="56" t="s">
        <v>223</v>
      </c>
      <c r="F58" s="57">
        <v>1</v>
      </c>
      <c r="G58" s="56" t="s">
        <v>224</v>
      </c>
      <c r="H58" s="56"/>
      <c r="I58" s="56" t="s">
        <v>225</v>
      </c>
      <c r="J58" s="70" t="s">
        <v>62</v>
      </c>
      <c r="K58" s="76" t="s">
        <v>226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="32" customFormat="1" ht="204" customHeight="1" spans="2:166">
      <c r="B59" s="54">
        <f t="shared" si="2"/>
        <v>52</v>
      </c>
      <c r="C59" s="55" t="s">
        <v>227</v>
      </c>
      <c r="D59" s="60" t="s">
        <v>228</v>
      </c>
      <c r="E59" s="56" t="s">
        <v>229</v>
      </c>
      <c r="F59" s="57">
        <v>1</v>
      </c>
      <c r="G59" s="60" t="s">
        <v>230</v>
      </c>
      <c r="H59" s="56"/>
      <c r="I59" s="56" t="s">
        <v>231</v>
      </c>
      <c r="J59" s="70" t="s">
        <v>38</v>
      </c>
      <c r="K59" s="78" t="s">
        <v>232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="32" customFormat="1" ht="68" customHeight="1" spans="2:166">
      <c r="B60" s="54">
        <f t="shared" si="2"/>
        <v>53</v>
      </c>
      <c r="C60" s="55" t="s">
        <v>233</v>
      </c>
      <c r="D60" s="60" t="s">
        <v>234</v>
      </c>
      <c r="E60" s="56" t="s">
        <v>235</v>
      </c>
      <c r="F60" s="57">
        <v>2</v>
      </c>
      <c r="G60" s="60" t="s">
        <v>236</v>
      </c>
      <c r="H60" s="56"/>
      <c r="I60" s="56" t="s">
        <v>231</v>
      </c>
      <c r="J60" s="70" t="s">
        <v>38</v>
      </c>
      <c r="K60" s="75" t="s">
        <v>237</v>
      </c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="32" customFormat="1" ht="58" customHeight="1" spans="2:166">
      <c r="B61" s="54">
        <f t="shared" si="2"/>
        <v>54</v>
      </c>
      <c r="C61" s="55" t="s">
        <v>238</v>
      </c>
      <c r="D61" s="60" t="s">
        <v>239</v>
      </c>
      <c r="E61" s="56" t="s">
        <v>240</v>
      </c>
      <c r="F61" s="57">
        <v>1</v>
      </c>
      <c r="G61" s="60" t="s">
        <v>241</v>
      </c>
      <c r="H61" s="56"/>
      <c r="I61" s="56" t="s">
        <v>231</v>
      </c>
      <c r="J61" s="70"/>
      <c r="K61" s="79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="32" customFormat="1" ht="88" customHeight="1" spans="2:166">
      <c r="B62" s="54">
        <f t="shared" si="2"/>
        <v>55</v>
      </c>
      <c r="C62" s="55" t="s">
        <v>242</v>
      </c>
      <c r="D62" s="60" t="s">
        <v>243</v>
      </c>
      <c r="E62" s="56" t="s">
        <v>244</v>
      </c>
      <c r="F62" s="57">
        <v>3</v>
      </c>
      <c r="G62" s="60" t="s">
        <v>245</v>
      </c>
      <c r="H62" s="56"/>
      <c r="I62" s="56" t="s">
        <v>231</v>
      </c>
      <c r="J62" s="70" t="s">
        <v>38</v>
      </c>
      <c r="K62" s="80" t="s">
        <v>246</v>
      </c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="32" customFormat="1" ht="70" customHeight="1" spans="2:166">
      <c r="B63" s="54">
        <f t="shared" si="2"/>
        <v>56</v>
      </c>
      <c r="C63" s="55" t="s">
        <v>247</v>
      </c>
      <c r="D63" s="60" t="s">
        <v>248</v>
      </c>
      <c r="E63" s="56" t="s">
        <v>249</v>
      </c>
      <c r="F63" s="57">
        <v>2</v>
      </c>
      <c r="G63" s="60" t="s">
        <v>250</v>
      </c>
      <c r="H63" s="56"/>
      <c r="I63" s="56" t="s">
        <v>231</v>
      </c>
      <c r="J63" s="70"/>
      <c r="K63" s="81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="32" customFormat="1" ht="72" customHeight="1" spans="2:166">
      <c r="B64" s="54">
        <f t="shared" si="2"/>
        <v>57</v>
      </c>
      <c r="C64" s="55" t="s">
        <v>251</v>
      </c>
      <c r="D64" s="60" t="s">
        <v>252</v>
      </c>
      <c r="E64" s="56" t="s">
        <v>253</v>
      </c>
      <c r="F64" s="57">
        <v>1</v>
      </c>
      <c r="G64" s="60" t="s">
        <v>254</v>
      </c>
      <c r="H64" s="56"/>
      <c r="I64" s="56" t="s">
        <v>231</v>
      </c>
      <c r="J64" s="70" t="s">
        <v>38</v>
      </c>
      <c r="K64" s="81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="32" customFormat="1" ht="63" customHeight="1" spans="2:166">
      <c r="B65" s="54">
        <f t="shared" si="2"/>
        <v>58</v>
      </c>
      <c r="C65" s="55" t="s">
        <v>255</v>
      </c>
      <c r="D65" s="60" t="s">
        <v>256</v>
      </c>
      <c r="E65" s="56" t="s">
        <v>257</v>
      </c>
      <c r="F65" s="57">
        <v>3</v>
      </c>
      <c r="G65" s="60" t="s">
        <v>258</v>
      </c>
      <c r="H65" s="56"/>
      <c r="I65" s="56" t="s">
        <v>231</v>
      </c>
      <c r="J65" s="70" t="s">
        <v>38</v>
      </c>
      <c r="K65" s="100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="32" customFormat="1" ht="190" customHeight="1" spans="2:166">
      <c r="B66" s="54">
        <f t="shared" si="2"/>
        <v>59</v>
      </c>
      <c r="C66" s="55" t="s">
        <v>259</v>
      </c>
      <c r="D66" s="56" t="s">
        <v>260</v>
      </c>
      <c r="E66" s="56" t="s">
        <v>261</v>
      </c>
      <c r="F66" s="57">
        <v>1</v>
      </c>
      <c r="G66" s="60" t="s">
        <v>262</v>
      </c>
      <c r="H66" s="57"/>
      <c r="I66" s="56" t="s">
        <v>263</v>
      </c>
      <c r="J66" s="70" t="s">
        <v>38</v>
      </c>
      <c r="K66" s="78" t="s">
        <v>264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="32" customFormat="1" ht="26" customHeight="1" spans="2:166">
      <c r="B67" s="54">
        <f>B66+1</f>
        <v>60</v>
      </c>
      <c r="C67" s="55" t="s">
        <v>265</v>
      </c>
      <c r="D67" s="61" t="s">
        <v>32</v>
      </c>
      <c r="E67" s="56" t="s">
        <v>266</v>
      </c>
      <c r="F67" s="57">
        <v>1</v>
      </c>
      <c r="G67" s="61" t="s">
        <v>32</v>
      </c>
      <c r="H67" s="61" t="s">
        <v>32</v>
      </c>
      <c r="I67" s="61" t="s">
        <v>32</v>
      </c>
      <c r="J67" s="61" t="s">
        <v>32</v>
      </c>
      <c r="K67" s="71" t="s">
        <v>267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="32" customFormat="1" ht="32.1" customHeight="1" spans="2:166">
      <c r="B68" s="54">
        <f>B67+1</f>
        <v>61</v>
      </c>
      <c r="C68" s="59" t="s">
        <v>268</v>
      </c>
      <c r="D68" s="61" t="s">
        <v>32</v>
      </c>
      <c r="E68" s="59" t="s">
        <v>35</v>
      </c>
      <c r="F68" s="61">
        <v>1</v>
      </c>
      <c r="G68" s="61" t="s">
        <v>32</v>
      </c>
      <c r="H68" s="61" t="s">
        <v>32</v>
      </c>
      <c r="I68" s="61" t="s">
        <v>32</v>
      </c>
      <c r="J68" s="61" t="s">
        <v>32</v>
      </c>
      <c r="K68" s="71" t="s">
        <v>267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="32" customFormat="1" ht="19.9" customHeight="1" spans="2:166">
      <c r="B69" s="54">
        <f>B68+1</f>
        <v>62</v>
      </c>
      <c r="C69" s="109" t="s">
        <v>269</v>
      </c>
      <c r="D69" s="61" t="s">
        <v>32</v>
      </c>
      <c r="E69" s="109" t="s">
        <v>78</v>
      </c>
      <c r="F69" s="61">
        <v>3</v>
      </c>
      <c r="G69" s="61" t="s">
        <v>32</v>
      </c>
      <c r="H69" s="61" t="s">
        <v>32</v>
      </c>
      <c r="I69" s="61" t="s">
        <v>32</v>
      </c>
      <c r="J69" s="61" t="s">
        <v>32</v>
      </c>
      <c r="K69" s="71" t="s">
        <v>267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="32" customFormat="1" ht="18.75" spans="2:166">
      <c r="B70" s="54">
        <f>B69+1</f>
        <v>63</v>
      </c>
      <c r="C70" s="59" t="s">
        <v>270</v>
      </c>
      <c r="D70" s="59" t="s">
        <v>271</v>
      </c>
      <c r="E70" s="59" t="s">
        <v>272</v>
      </c>
      <c r="F70" s="61">
        <v>3</v>
      </c>
      <c r="G70" s="61" t="s">
        <v>32</v>
      </c>
      <c r="H70" s="61" t="s">
        <v>32</v>
      </c>
      <c r="I70" s="61" t="s">
        <v>32</v>
      </c>
      <c r="J70" s="61" t="s">
        <v>32</v>
      </c>
      <c r="K70" s="71" t="s">
        <v>267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="32" customFormat="1" ht="29.1" customHeight="1" spans="2:166">
      <c r="B71" s="54">
        <f>B70+1</f>
        <v>64</v>
      </c>
      <c r="C71" s="82" t="s">
        <v>273</v>
      </c>
      <c r="D71" s="82" t="s">
        <v>274</v>
      </c>
      <c r="E71" s="82" t="s">
        <v>275</v>
      </c>
      <c r="F71" s="83">
        <v>2</v>
      </c>
      <c r="G71" s="61" t="s">
        <v>32</v>
      </c>
      <c r="H71" s="61" t="s">
        <v>32</v>
      </c>
      <c r="I71" s="61" t="s">
        <v>32</v>
      </c>
      <c r="J71" s="61" t="s">
        <v>32</v>
      </c>
      <c r="K71" s="101" t="s">
        <v>267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ht="19.5" spans="2:11">
      <c r="B72" s="84"/>
      <c r="C72" s="85"/>
      <c r="D72" s="85"/>
      <c r="E72" s="85"/>
      <c r="F72" s="85"/>
      <c r="G72" s="85"/>
      <c r="H72" s="85"/>
      <c r="I72" s="85"/>
      <c r="J72" s="85"/>
      <c r="K72" s="102"/>
    </row>
    <row r="73" ht="32" customHeight="1" spans="2:11">
      <c r="B73" s="86" t="s">
        <v>276</v>
      </c>
      <c r="C73" s="87"/>
      <c r="D73" s="87"/>
      <c r="E73" s="87"/>
      <c r="F73" s="87">
        <f>SUM(F8:F66)</f>
        <v>181</v>
      </c>
      <c r="G73" s="87" t="s">
        <v>277</v>
      </c>
      <c r="H73" s="87"/>
      <c r="I73" s="87"/>
      <c r="J73" s="87"/>
      <c r="K73" s="103">
        <v>46</v>
      </c>
    </row>
    <row r="74" ht="29" customHeight="1" spans="2:11">
      <c r="B74" s="88" t="s">
        <v>278</v>
      </c>
      <c r="C74" s="89"/>
      <c r="D74" s="89"/>
      <c r="E74" s="89"/>
      <c r="F74" s="89"/>
      <c r="G74" s="89"/>
      <c r="H74" s="89"/>
      <c r="I74" s="89"/>
      <c r="J74" s="89"/>
      <c r="K74" s="104"/>
    </row>
    <row r="75" ht="28" customHeight="1" spans="2:11">
      <c r="B75" s="90" t="s">
        <v>15</v>
      </c>
      <c r="C75" s="91" t="s">
        <v>279</v>
      </c>
      <c r="D75" s="92" t="s">
        <v>280</v>
      </c>
      <c r="E75" s="92"/>
      <c r="F75" s="92"/>
      <c r="G75" s="92"/>
      <c r="H75" s="92"/>
      <c r="I75" s="92"/>
      <c r="J75" s="92"/>
      <c r="K75" s="69" t="s">
        <v>281</v>
      </c>
    </row>
    <row r="76" ht="60.95" customHeight="1" spans="2:11">
      <c r="B76" s="93">
        <v>1</v>
      </c>
      <c r="C76" s="94" t="s">
        <v>282</v>
      </c>
      <c r="D76" s="95" t="s">
        <v>283</v>
      </c>
      <c r="E76" s="95"/>
      <c r="F76" s="95"/>
      <c r="G76" s="95"/>
      <c r="H76" s="95"/>
      <c r="I76" s="95"/>
      <c r="J76" s="95"/>
      <c r="K76" s="29" t="s">
        <v>284</v>
      </c>
    </row>
    <row r="77" ht="19.5" customHeight="1" spans="2:11">
      <c r="B77" s="93">
        <v>2</v>
      </c>
      <c r="C77" s="94"/>
      <c r="D77" s="95"/>
      <c r="E77" s="95"/>
      <c r="F77" s="95"/>
      <c r="G77" s="95"/>
      <c r="H77" s="95"/>
      <c r="I77" s="95"/>
      <c r="J77" s="95"/>
      <c r="K77" s="105" t="s">
        <v>32</v>
      </c>
    </row>
    <row r="78" ht="18.75" spans="2:11">
      <c r="B78" s="93">
        <v>3</v>
      </c>
      <c r="C78" s="94"/>
      <c r="D78" s="96"/>
      <c r="E78" s="96"/>
      <c r="F78" s="96"/>
      <c r="G78" s="96"/>
      <c r="H78" s="96"/>
      <c r="I78" s="96"/>
      <c r="J78" s="96"/>
      <c r="K78" s="64"/>
    </row>
    <row r="79" ht="19.5" spans="2:11">
      <c r="B79" s="97">
        <v>4</v>
      </c>
      <c r="C79" s="98"/>
      <c r="D79" s="99"/>
      <c r="E79" s="99"/>
      <c r="F79" s="99"/>
      <c r="G79" s="99"/>
      <c r="H79" s="99"/>
      <c r="I79" s="99"/>
      <c r="J79" s="99"/>
      <c r="K79" s="106"/>
    </row>
    <row r="80" ht="14.25" spans="6:6">
      <c r="F80" s="33"/>
    </row>
    <row r="85" ht="18" customHeight="1" spans="4:8">
      <c r="D85" s="33"/>
      <c r="F85" s="33"/>
      <c r="H85" s="33"/>
    </row>
    <row r="86" spans="4:4">
      <c r="D86" s="33"/>
    </row>
    <row r="87" spans="4:4">
      <c r="D87" s="33"/>
    </row>
    <row r="88" spans="4:4">
      <c r="D88" s="33"/>
    </row>
    <row r="89" spans="4:4">
      <c r="D89" s="33"/>
    </row>
    <row r="90" spans="4:4">
      <c r="D90" s="33"/>
    </row>
    <row r="91" spans="4:4">
      <c r="D91" s="33"/>
    </row>
  </sheetData>
  <mergeCells count="16">
    <mergeCell ref="E2:G2"/>
    <mergeCell ref="E3:G3"/>
    <mergeCell ref="E4:G4"/>
    <mergeCell ref="B5:K5"/>
    <mergeCell ref="B72:K72"/>
    <mergeCell ref="B73:E73"/>
    <mergeCell ref="G73:J73"/>
    <mergeCell ref="B74:K74"/>
    <mergeCell ref="D75:J75"/>
    <mergeCell ref="D76:J76"/>
    <mergeCell ref="D77:J77"/>
    <mergeCell ref="D78:J78"/>
    <mergeCell ref="D79:J79"/>
    <mergeCell ref="B6:B7"/>
    <mergeCell ref="K62:K65"/>
    <mergeCell ref="B2:C4"/>
  </mergeCells>
  <dataValidations count="1">
    <dataValidation type="list" allowBlank="1" showInputMessage="1" showErrorMessage="1" sqref="J8 J9 J10 J11 J16 J31 J42 J43 J53 J54 J55 J56 J57 J58 J59 J60 J61 J62 J63 J66 J72 J12:J15 J17:J18 J19:J23 J24:J26 J27:J30 J32:J33 J34:J39 J40:J41 J44:J45 J46:J50 J51:J52 J64:J65">
      <formula1>"A,B,C"</formula1>
    </dataValidation>
  </dataValidations>
  <hyperlinks>
    <hyperlink ref="I37" r:id="rId2" display="MDD" tooltip="MDD"/>
    <hyperlink ref="I39" r:id="rId2" display="MDD" tooltip="MDD"/>
  </hyperlinks>
  <pageMargins left="0.707638888888889" right="0.707638888888889" top="0.747916666666667" bottom="0.747916666666667" header="0.313888888888889" footer="0.313888888888889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workbookViewId="0">
      <selection activeCell="D16" sqref="D16"/>
    </sheetView>
  </sheetViews>
  <sheetFormatPr defaultColWidth="9" defaultRowHeight="13.5"/>
  <cols>
    <col min="3" max="3" width="13" customWidth="1"/>
  </cols>
  <sheetData>
    <row r="1" ht="14.25"/>
    <row r="2" ht="29" customHeight="1" spans="2:9">
      <c r="B2" s="14" t="s">
        <v>285</v>
      </c>
      <c r="C2" s="15"/>
      <c r="D2" s="15"/>
      <c r="E2" s="15"/>
      <c r="F2" s="15"/>
      <c r="G2" s="15"/>
      <c r="H2" s="15"/>
      <c r="I2" s="26"/>
    </row>
    <row r="3" ht="25" customHeight="1" spans="2:9">
      <c r="B3" s="16" t="s">
        <v>286</v>
      </c>
      <c r="C3" s="17"/>
      <c r="D3" s="17"/>
      <c r="E3" s="17"/>
      <c r="F3" s="17"/>
      <c r="G3" s="17"/>
      <c r="H3" s="17"/>
      <c r="I3" s="27"/>
    </row>
    <row r="4" ht="57" customHeight="1" spans="2:9">
      <c r="B4" s="18" t="s">
        <v>287</v>
      </c>
      <c r="C4" s="19"/>
      <c r="D4" s="19"/>
      <c r="E4" s="19"/>
      <c r="F4" s="19"/>
      <c r="G4" s="19"/>
      <c r="H4" s="19"/>
      <c r="I4" s="28"/>
    </row>
    <row r="5" ht="24" customHeight="1" spans="2:9">
      <c r="B5" s="20" t="s">
        <v>15</v>
      </c>
      <c r="C5" s="21" t="s">
        <v>288</v>
      </c>
      <c r="D5" s="21"/>
      <c r="E5" s="21"/>
      <c r="F5" s="21"/>
      <c r="G5" s="21"/>
      <c r="H5" s="21" t="s">
        <v>289</v>
      </c>
      <c r="I5" s="29"/>
    </row>
    <row r="6" ht="24" customHeight="1" spans="2:9">
      <c r="B6" s="20">
        <v>1</v>
      </c>
      <c r="C6" s="21" t="s">
        <v>290</v>
      </c>
      <c r="D6" s="21"/>
      <c r="E6" s="21"/>
      <c r="F6" s="21"/>
      <c r="G6" s="21"/>
      <c r="H6" s="21" t="s">
        <v>291</v>
      </c>
      <c r="I6" s="29"/>
    </row>
    <row r="7" ht="24" customHeight="1" spans="2:9">
      <c r="B7" s="22">
        <v>2</v>
      </c>
      <c r="C7" s="23" t="s">
        <v>292</v>
      </c>
      <c r="D7" s="23"/>
      <c r="E7" s="23"/>
      <c r="F7" s="23"/>
      <c r="G7" s="23"/>
      <c r="H7" s="23" t="s">
        <v>293</v>
      </c>
      <c r="I7" s="30"/>
    </row>
    <row r="8" ht="24" customHeight="1" spans="2:9">
      <c r="B8" s="16" t="s">
        <v>294</v>
      </c>
      <c r="C8" s="17"/>
      <c r="D8" s="17"/>
      <c r="E8" s="17"/>
      <c r="F8" s="17"/>
      <c r="G8" s="17"/>
      <c r="H8" s="17"/>
      <c r="I8" s="27"/>
    </row>
    <row r="9" ht="27" customHeight="1" spans="2:9">
      <c r="B9" s="18" t="s">
        <v>295</v>
      </c>
      <c r="C9" s="19"/>
      <c r="D9" s="19"/>
      <c r="E9" s="19"/>
      <c r="F9" s="19"/>
      <c r="G9" s="19"/>
      <c r="H9" s="19"/>
      <c r="I9" s="28"/>
    </row>
    <row r="10" ht="60" customHeight="1" spans="2:9">
      <c r="B10" s="20" t="s">
        <v>177</v>
      </c>
      <c r="C10" s="19" t="s">
        <v>296</v>
      </c>
      <c r="D10" s="19"/>
      <c r="E10" s="19"/>
      <c r="F10" s="19"/>
      <c r="G10" s="19"/>
      <c r="H10" s="19"/>
      <c r="I10" s="28"/>
    </row>
    <row r="11" ht="64" customHeight="1" spans="2:9">
      <c r="B11" s="20" t="s">
        <v>62</v>
      </c>
      <c r="C11" s="19" t="s">
        <v>297</v>
      </c>
      <c r="D11" s="19"/>
      <c r="E11" s="19"/>
      <c r="F11" s="19"/>
      <c r="G11" s="19"/>
      <c r="H11" s="19"/>
      <c r="I11" s="28"/>
    </row>
    <row r="12" ht="66" customHeight="1" spans="2:9">
      <c r="B12" s="24" t="s">
        <v>38</v>
      </c>
      <c r="C12" s="25" t="s">
        <v>298</v>
      </c>
      <c r="D12" s="25"/>
      <c r="E12" s="25"/>
      <c r="F12" s="25"/>
      <c r="G12" s="25"/>
      <c r="H12" s="25"/>
      <c r="I12" s="31"/>
    </row>
    <row r="13" ht="24" customHeight="1"/>
  </sheetData>
  <mergeCells count="14">
    <mergeCell ref="B2:I2"/>
    <mergeCell ref="B3:I3"/>
    <mergeCell ref="B4:I4"/>
    <mergeCell ref="C5:G5"/>
    <mergeCell ref="H5:I5"/>
    <mergeCell ref="C6:G6"/>
    <mergeCell ref="H6:I6"/>
    <mergeCell ref="C7:G7"/>
    <mergeCell ref="H7:I7"/>
    <mergeCell ref="B8:I8"/>
    <mergeCell ref="B9:I9"/>
    <mergeCell ref="C10:I10"/>
    <mergeCell ref="C11:I11"/>
    <mergeCell ref="C12:I12"/>
  </mergeCells>
  <dataValidations count="1">
    <dataValidation type="list" allowBlank="1" showInputMessage="1" showErrorMessage="1" sqref="H6:I7">
      <formula1>"重大更新,一般更新"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zoomScale="40" zoomScaleNormal="40" topLeftCell="A34" workbookViewId="0">
      <selection activeCell="T93" sqref="T93"/>
    </sheetView>
  </sheetViews>
  <sheetFormatPr defaultColWidth="9" defaultRowHeight="13.5"/>
  <sheetData>
    <row r="1" ht="65" customHeight="1" spans="1:15">
      <c r="A1" s="1" t="s">
        <v>299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8" customHeight="1" spans="1:15">
      <c r="A2" s="2" t="s">
        <v>300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</row>
    <row r="3" ht="27" customHeight="1" spans="1: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/>
    </row>
    <row r="4" ht="14.25" spans="1: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2"/>
    </row>
    <row r="5" ht="14.25" spans="1: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2"/>
    </row>
    <row r="6" ht="14.25" spans="1: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2"/>
    </row>
    <row r="7" ht="14.25" spans="1: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2"/>
    </row>
    <row r="8" ht="14.25" spans="1: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2"/>
    </row>
    <row r="9" ht="14.25" spans="1: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2"/>
    </row>
    <row r="10" ht="14.25" spans="1: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2"/>
    </row>
    <row r="11" ht="14.25" spans="1: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</row>
    <row r="12" ht="14.25" spans="1: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</row>
    <row r="13" ht="14.25" spans="1: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2"/>
    </row>
    <row r="14" ht="14.25" spans="1: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</row>
    <row r="15" ht="14.25" spans="1: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</row>
    <row r="16" ht="14.25" spans="1: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2"/>
    </row>
    <row r="17" ht="14.25" spans="1: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2"/>
    </row>
    <row r="18" ht="14.25" spans="1: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2"/>
    </row>
    <row r="19" ht="14.25" spans="1: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2"/>
    </row>
    <row r="20" ht="14.25" spans="1: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2"/>
    </row>
    <row r="21" ht="14.25" spans="1: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2"/>
    </row>
    <row r="22" ht="14.25" spans="1: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2"/>
    </row>
    <row r="23" ht="14.25" spans="1: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2"/>
    </row>
    <row r="24" ht="14.25" spans="1: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2"/>
    </row>
    <row r="25" ht="14.25" spans="1: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2"/>
    </row>
    <row r="26" ht="14.25" spans="1: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2"/>
    </row>
    <row r="27" ht="14.25" spans="1: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2"/>
    </row>
    <row r="28" ht="14.25" spans="1: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2"/>
    </row>
    <row r="29" ht="14.25" spans="1: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2"/>
    </row>
    <row r="30" ht="14.25" spans="1: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2"/>
    </row>
    <row r="31" ht="14.25" spans="1: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/>
    </row>
    <row r="32" ht="14.25" spans="1: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/>
    </row>
    <row r="33" ht="14.25" spans="1: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2"/>
    </row>
    <row r="34" ht="14.25" spans="1: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2"/>
    </row>
    <row r="35" ht="14.25" spans="1: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2"/>
    </row>
    <row r="36" ht="14.25" spans="1: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</row>
    <row r="37" ht="14.25" spans="1: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2"/>
    </row>
    <row r="38" ht="14.25" spans="1: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2"/>
    </row>
    <row r="39" ht="14.25" spans="1: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</row>
    <row r="40" ht="14.25" spans="1: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2"/>
    </row>
    <row r="41" ht="14.25" spans="1: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2"/>
    </row>
    <row r="42" ht="14.25" spans="1: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2"/>
    </row>
    <row r="43" ht="14.25" spans="1: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2"/>
    </row>
    <row r="44" ht="14.25" spans="1: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2"/>
    </row>
    <row r="45" ht="14.25" spans="1: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/>
    </row>
    <row r="46" ht="14.25" spans="1: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2"/>
    </row>
    <row r="47" ht="34" customHeight="1" spans="1:15">
      <c r="A47" s="8" t="s">
        <v>301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3"/>
    </row>
    <row r="48" ht="14.25"/>
    <row r="50" ht="14.25"/>
    <row r="51" ht="27" customHeight="1" spans="1:15">
      <c r="A51" s="2" t="s">
        <v>302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</row>
    <row r="52" ht="21" customHeight="1" spans="1: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11"/>
    </row>
    <row r="53" ht="14.25" spans="1: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</row>
    <row r="54" ht="14.25" spans="1: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2"/>
    </row>
    <row r="55" ht="14.25" spans="1: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/>
    </row>
    <row r="56" ht="14.25" spans="1: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2"/>
    </row>
    <row r="57" ht="14.25" spans="1: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2"/>
    </row>
    <row r="58" ht="14.25" spans="1: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2"/>
    </row>
    <row r="59" ht="14.25" spans="1: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2"/>
    </row>
    <row r="60" ht="14.25" spans="1: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2"/>
    </row>
    <row r="61" ht="14.25" spans="1: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2"/>
    </row>
    <row r="62" ht="14.25" spans="1: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2"/>
    </row>
    <row r="63" ht="14.25" spans="1: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2"/>
    </row>
    <row r="64" ht="14.25" spans="1: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2"/>
    </row>
    <row r="65" ht="14.25" spans="1: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2"/>
    </row>
    <row r="66" ht="14.25" spans="1: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2"/>
    </row>
    <row r="67" ht="14.25" spans="1: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2"/>
    </row>
    <row r="68" ht="14.25" spans="1: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2"/>
    </row>
    <row r="69" ht="14.25" spans="1: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2"/>
    </row>
    <row r="70" ht="14.25" spans="1: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/>
    </row>
    <row r="71" ht="14.25" spans="1: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2"/>
    </row>
    <row r="72" ht="14.25" spans="1: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2"/>
    </row>
    <row r="73" ht="14.25" spans="1: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2"/>
    </row>
    <row r="74" ht="14.25" spans="1: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2"/>
    </row>
    <row r="75" ht="14.25" spans="1: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2"/>
    </row>
    <row r="76" ht="14.25" spans="1:1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2"/>
    </row>
    <row r="77" ht="14.25" spans="1:1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/>
    </row>
    <row r="78" ht="14.25" spans="1:1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2"/>
    </row>
    <row r="79" ht="14.25" spans="1:1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2"/>
    </row>
    <row r="80" ht="14.25" spans="1: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2"/>
    </row>
    <row r="81" ht="14.25" spans="1:1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2"/>
    </row>
    <row r="82" ht="14.25" spans="1:1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2"/>
    </row>
    <row r="83" ht="14.25" spans="1:1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2"/>
    </row>
    <row r="84" ht="14.25" spans="1: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2"/>
    </row>
    <row r="85" ht="14.25" spans="1:1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2"/>
    </row>
    <row r="86" ht="14.25" spans="1:1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2"/>
    </row>
    <row r="87" ht="14.25" spans="1:1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2"/>
    </row>
    <row r="88" ht="14.25" spans="1: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2"/>
    </row>
    <row r="89" ht="14.25" spans="1:1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2"/>
    </row>
    <row r="90" ht="14.25" spans="1: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2"/>
    </row>
    <row r="91" ht="14.25" spans="1:1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2"/>
    </row>
    <row r="92" ht="14.25" spans="1: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2"/>
    </row>
    <row r="93" ht="14.25" spans="1:1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2"/>
    </row>
    <row r="94" ht="14.25" spans="1:1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2"/>
    </row>
    <row r="95" ht="14.25" spans="1:1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2"/>
    </row>
    <row r="96" ht="23.25" spans="1:15">
      <c r="A96" s="8" t="s">
        <v>301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3"/>
    </row>
    <row r="97" ht="14.25"/>
    <row r="100" ht="14.25"/>
    <row r="101" ht="25" customHeight="1" spans="1:15">
      <c r="A101" s="2" t="s">
        <v>303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0"/>
    </row>
    <row r="102" ht="25" customHeight="1" spans="1: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11"/>
    </row>
    <row r="103" ht="14.25" spans="1:1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2"/>
    </row>
    <row r="104" ht="14.25" spans="1:1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2"/>
    </row>
    <row r="105" ht="14.25" spans="1:1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2"/>
    </row>
    <row r="106" ht="14.25" spans="1:1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2"/>
    </row>
    <row r="107" ht="14.25" spans="1:1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2"/>
    </row>
    <row r="108" ht="14.25" spans="1:1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2"/>
    </row>
    <row r="109" ht="14.25" spans="1: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2"/>
    </row>
    <row r="110" ht="14.25" spans="1: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2"/>
    </row>
    <row r="111" ht="14.25" spans="1:1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2"/>
    </row>
    <row r="112" ht="14.25" spans="1:1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2"/>
    </row>
    <row r="113" ht="14.25" spans="1:1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2"/>
    </row>
    <row r="114" ht="14.25" spans="1:1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2"/>
    </row>
    <row r="115" ht="14.25" spans="1: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2"/>
    </row>
    <row r="116" ht="14.25" spans="1:1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2"/>
    </row>
    <row r="117" ht="14.25" spans="1:1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2"/>
    </row>
    <row r="118" ht="14.25" spans="1:1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2"/>
    </row>
    <row r="119" ht="14.25" spans="1:1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2"/>
    </row>
    <row r="120" ht="14.25" spans="1:1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2"/>
    </row>
    <row r="121" ht="14.25" spans="1:1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2"/>
    </row>
    <row r="122" ht="14.25" spans="1:1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2"/>
    </row>
    <row r="123" ht="14.25" spans="1:1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2"/>
    </row>
    <row r="124" ht="14.25" spans="1:1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2"/>
    </row>
    <row r="125" ht="14.25" spans="1:1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2"/>
    </row>
    <row r="126" ht="14.25" spans="1:1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2"/>
    </row>
    <row r="127" ht="14.25" spans="1: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2"/>
    </row>
    <row r="128" ht="14.25" spans="1:1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2"/>
    </row>
    <row r="129" ht="14.25" spans="1:1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2"/>
    </row>
    <row r="130" ht="14.25" spans="1:1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2"/>
    </row>
    <row r="131" ht="14.25" spans="1:1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2"/>
    </row>
    <row r="132" ht="14.25" spans="1:1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2"/>
    </row>
    <row r="133" ht="14.25" spans="1:1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2"/>
    </row>
    <row r="134" ht="14.25" spans="1:1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2"/>
    </row>
    <row r="135" ht="14.25" spans="1:1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2"/>
    </row>
    <row r="136" ht="14.25" spans="1:1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2"/>
    </row>
    <row r="137" ht="14.25" spans="1:1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/>
    </row>
    <row r="138" ht="14.25" spans="1:1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2"/>
    </row>
    <row r="139" ht="14.25" spans="1: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2"/>
    </row>
    <row r="140" ht="14.25" spans="1:1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2"/>
    </row>
    <row r="141" ht="14.25" spans="1:1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2"/>
    </row>
    <row r="142" ht="14.25" spans="1:1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2"/>
    </row>
    <row r="143" ht="14.25" spans="1:1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2"/>
    </row>
    <row r="144" ht="14.25" spans="1:1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/>
    </row>
    <row r="145" ht="14.25" spans="1:1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2"/>
    </row>
    <row r="146" ht="32" customHeight="1" spans="1:15">
      <c r="A146" s="8" t="s">
        <v>301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3"/>
    </row>
    <row r="147" ht="14.25"/>
  </sheetData>
  <mergeCells count="10">
    <mergeCell ref="A1:O1"/>
    <mergeCell ref="A47:O47"/>
    <mergeCell ref="A96:O96"/>
    <mergeCell ref="A146:O146"/>
    <mergeCell ref="A4:O46"/>
    <mergeCell ref="A2:O3"/>
    <mergeCell ref="A51:O52"/>
    <mergeCell ref="A53:O95"/>
    <mergeCell ref="A101:O102"/>
    <mergeCell ref="A103:O14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D51" sqref="D5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2" sqref="B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Bom材料清单模板</vt:lpstr>
      <vt:lpstr>材料清单编制说明</vt:lpstr>
      <vt:lpstr>参考物料规格</vt:lpstr>
      <vt:lpstr>样板实物</vt:lpstr>
      <vt:lpstr>材料价格统计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2013-11-29T06:19:00Z</dcterms:created>
  <cp:lastPrinted>2014-03-04T08:49:00Z</cp:lastPrinted>
  <dcterms:modified xsi:type="dcterms:W3CDTF">2019-06-26T08:44:20Z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