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95"/>
  </bookViews>
  <sheets>
    <sheet name="Bom材料清单模板" sheetId="1" r:id="rId1"/>
    <sheet name="材料清单编制说明" sheetId="3" r:id="rId2"/>
    <sheet name="参考物料规格" sheetId="4" r:id="rId3"/>
    <sheet name="样板实物" sheetId="5" r:id="rId4"/>
    <sheet name="材料价格统计" sheetId="2" r:id="rId5"/>
  </sheets>
  <calcPr calcId="144525"/>
</workbook>
</file>

<file path=xl/sharedStrings.xml><?xml version="1.0" encoding="utf-8"?>
<sst xmlns="http://schemas.openxmlformats.org/spreadsheetml/2006/main" count="184" uniqueCount="143">
  <si>
    <t>四川捷祥医疗器械有限公司</t>
  </si>
  <si>
    <t>文件名称</t>
  </si>
  <si>
    <t>吸烟系统电源板材料清单</t>
  </si>
  <si>
    <t>编制</t>
  </si>
  <si>
    <t>鲜睿</t>
  </si>
  <si>
    <t>校对</t>
  </si>
  <si>
    <t>文件编号（含版本）</t>
  </si>
  <si>
    <t>JS.Y1813.PW.BOM.V10</t>
  </si>
  <si>
    <t>审核</t>
  </si>
  <si>
    <t>批准</t>
  </si>
  <si>
    <t>印制板编号（含版本）</t>
  </si>
  <si>
    <t>JS.Y1813.PW.V10</t>
  </si>
  <si>
    <t>状态</t>
  </si>
  <si>
    <t>打样</t>
  </si>
  <si>
    <t>日期</t>
  </si>
  <si>
    <t>序号</t>
  </si>
  <si>
    <t>位号</t>
  </si>
  <si>
    <t>规格参数</t>
  </si>
  <si>
    <t>封装代号</t>
  </si>
  <si>
    <t>数量</t>
  </si>
  <si>
    <t>料号</t>
  </si>
  <si>
    <t>库存编码</t>
  </si>
  <si>
    <t>制造商</t>
  </si>
  <si>
    <t>关键程度</t>
  </si>
  <si>
    <t>备注</t>
  </si>
  <si>
    <t>Column=Designator</t>
  </si>
  <si>
    <t>Column=Comments</t>
  </si>
  <si>
    <t>Column=Footprint</t>
  </si>
  <si>
    <t>Column=Quantity</t>
  </si>
  <si>
    <t>Column=Ordering</t>
  </si>
  <si>
    <t>Column=Libnum</t>
  </si>
  <si>
    <t>Column=Manufacture</t>
  </si>
  <si>
    <t>/</t>
  </si>
  <si>
    <t>C1</t>
  </si>
  <si>
    <t>220pF</t>
  </si>
  <si>
    <t>RCC-DE1B3-ANGUI</t>
  </si>
  <si>
    <t>DE1B3KX221KN4AP01F</t>
  </si>
  <si>
    <t>Murata</t>
  </si>
  <si>
    <t>B</t>
  </si>
  <si>
    <t>C2</t>
  </si>
  <si>
    <t>330uF ±20% 25V</t>
  </si>
  <si>
    <t>RCC-AL-EC-8*10-TH</t>
  </si>
  <si>
    <t>VZH331M1ETT-0810</t>
  </si>
  <si>
    <t>立隆</t>
  </si>
  <si>
    <t>SMD,8x10mm</t>
  </si>
  <si>
    <t>C4</t>
  </si>
  <si>
    <t>100nF(104) ±10% 50V</t>
  </si>
  <si>
    <t>LC-0805_C</t>
  </si>
  <si>
    <t>CC0805KRX7R9BB104</t>
  </si>
  <si>
    <t>YAGEO(国巨)</t>
  </si>
  <si>
    <t>C</t>
  </si>
  <si>
    <t>C3</t>
  </si>
  <si>
    <t>1nF(102) ±10% 50V</t>
  </si>
  <si>
    <t>CC0805JRX7R9BB102</t>
  </si>
  <si>
    <t>R2</t>
  </si>
  <si>
    <t>10KΩ (1002) ±1%</t>
  </si>
  <si>
    <t>LC-0603_R</t>
  </si>
  <si>
    <t>0603WAF1002T5E</t>
  </si>
  <si>
    <t>厚声</t>
  </si>
  <si>
    <t>R1</t>
  </si>
  <si>
    <t>RCR2512TH</t>
  </si>
  <si>
    <t>NC(不焊接)</t>
  </si>
  <si>
    <t>R3,R4</t>
  </si>
  <si>
    <t>1.2MΩ(1204) ±1%</t>
  </si>
  <si>
    <t>LC-1206_R</t>
  </si>
  <si>
    <t>1206F1204T5E</t>
  </si>
  <si>
    <t>R5,R6</t>
  </si>
  <si>
    <t>470Ω（2512）±5%</t>
  </si>
  <si>
    <t>25121WJ0471T4E</t>
  </si>
  <si>
    <t>R7</t>
  </si>
  <si>
    <t>RCR0805TH</t>
  </si>
  <si>
    <t>LED1</t>
  </si>
  <si>
    <t>0603贴片红色LED</t>
  </si>
  <si>
    <t>LC-0603_LED_S1</t>
  </si>
  <si>
    <t>D5</t>
  </si>
  <si>
    <t>US1M</t>
  </si>
  <si>
    <t>LC-SMA(DO-214AC)_S1</t>
  </si>
  <si>
    <t>MDD</t>
  </si>
  <si>
    <t>D1</t>
  </si>
  <si>
    <t>SMBJ20A</t>
  </si>
  <si>
    <t>LC-SMB(DO-214AA)_S1</t>
  </si>
  <si>
    <t>Vishay</t>
  </si>
  <si>
    <t>Relay1</t>
  </si>
  <si>
    <t>G5LE-14-DC12V</t>
  </si>
  <si>
    <t>G5LE-14</t>
  </si>
  <si>
    <t>Ormon</t>
  </si>
  <si>
    <t>A</t>
  </si>
  <si>
    <t>RV1</t>
  </si>
  <si>
    <t>10D180K</t>
  </si>
  <si>
    <t>RCRV-10DXXXK</t>
  </si>
  <si>
    <t>RUILON</t>
  </si>
  <si>
    <t>U1</t>
  </si>
  <si>
    <t>LH25-20B12MU</t>
  </si>
  <si>
    <t>RCPM-LH20-25-Mornsun</t>
  </si>
  <si>
    <t>Mornsun</t>
  </si>
  <si>
    <t>NTC1</t>
  </si>
  <si>
    <t>10D-9</t>
  </si>
  <si>
    <t>RCR-NTC-10d-9</t>
  </si>
  <si>
    <t>RUILON(瑞隆</t>
  </si>
  <si>
    <t>JP1,JP2</t>
  </si>
  <si>
    <t>VHB3.96*3Pin       VH3.96-3P直脚针座</t>
  </si>
  <si>
    <t>RCJ3.96-3CA</t>
  </si>
  <si>
    <t>VHB3.96（单排三针）VH3.96-3P直脚针座</t>
  </si>
  <si>
    <t>德利来</t>
  </si>
  <si>
    <r>
      <rPr>
        <b/>
        <sz val="14"/>
        <color theme="1"/>
        <rFont val="宋体"/>
        <charset val="134"/>
        <scheme val="minor"/>
      </rPr>
      <t>VH3.96直脚针座（直针 立式）如下图所示，不同引脚的针座，规格都是一致的，只是引脚数不一样。详细规格参见“参考物料规格”一页</t>
    </r>
    <r>
      <rPr>
        <b/>
        <sz val="14"/>
        <color rgb="FFFF0000"/>
        <rFont val="宋体"/>
        <charset val="134"/>
        <scheme val="minor"/>
      </rPr>
      <t>注：JP1和JP2插件焊接前，需将插件中间针脚拔掉，具体可参见样品板；</t>
    </r>
  </si>
  <si>
    <t>JP3, JP4</t>
  </si>
  <si>
    <t>VHB3.96*4Pin       VH3.96-4P直脚针座</t>
  </si>
  <si>
    <t>RCJ3.96-4CA</t>
  </si>
  <si>
    <t>VHB3.96（单排四针）VH3.96-4P直脚针座</t>
  </si>
  <si>
    <t>VH3.96直脚针座（直针 立式）如下图所示，不同引脚的针座，规格都是一致的，只是引脚数不一样。详细规格参见“参考物料规格”一页</t>
  </si>
  <si>
    <t>JP5</t>
  </si>
  <si>
    <t>XH2.54*2Pin        XH2.54-2P直脚针座</t>
  </si>
  <si>
    <t>RCJ-XH2.54-2P</t>
  </si>
  <si>
    <t>XH(单排2针)   XH2.54-2P直脚针座</t>
  </si>
  <si>
    <t>接插件强度可靠,耐温型,米黄色。XH2.54直脚针座（直针 立式）如图所示，不同引脚的针座，规格都是一致的，只是引脚数不一样，详细规格参见“参考物料规格”一页。</t>
  </si>
  <si>
    <t>元件数量总计</t>
  </si>
  <si>
    <t>元件种类</t>
  </si>
  <si>
    <t>修改历史:</t>
  </si>
  <si>
    <t>更改日期</t>
  </si>
  <si>
    <t>更改内容</t>
  </si>
  <si>
    <t>版本更替</t>
  </si>
  <si>
    <t>2019.06.25</t>
  </si>
  <si>
    <t>创建材料清单。</t>
  </si>
  <si>
    <t>创建V1.0</t>
  </si>
  <si>
    <t>材料清单编制说明</t>
  </si>
  <si>
    <t>版本命名规则</t>
  </si>
  <si>
    <t>版本采用两位编码，比如V11，左边第一位表示重大更新，第二位表示一般更新。更新项列举如下：</t>
  </si>
  <si>
    <t>更新项</t>
  </si>
  <si>
    <t>更新类别</t>
  </si>
  <si>
    <t>物料增删、规格参数、关键程度变动</t>
  </si>
  <si>
    <t>重大更新</t>
  </si>
  <si>
    <t>物料数量、库存编码、制造商、备注信息变动</t>
  </si>
  <si>
    <t>一般更新</t>
  </si>
  <si>
    <t>物料关键程度划分规则</t>
  </si>
  <si>
    <t>关键度一共分为三个等级，每个等级的含义说明如下：</t>
  </si>
  <si>
    <t>(1)与安全相关;(2)与关键性能相关；A类器件请严格按照料号和厂家进行购买，不涉及重大设计或供货问题，A类器件应不进行任何替代选型。</t>
  </si>
  <si>
    <t>(1)非常规物料；(2)非标准封装物料；B类器件请按照规格参数，优先按指定厂家的料号进行购买，若有其它厂家产品符合规格，请申请样品并测试验证，在验证合格后方可进行替换。</t>
  </si>
  <si>
    <t>(1)常规物料，比如：常规阻容器件、三极管、二极管、接插件、磁珠等；C类器件请按照规格参数和封装进行购买，但请保证制造商为正规大厂。</t>
  </si>
  <si>
    <t>接插件的规格</t>
  </si>
  <si>
    <t>VH3.96 直脚针座的规格</t>
  </si>
  <si>
    <t>备注：</t>
  </si>
  <si>
    <t>XH2.54 直脚针座的规格</t>
  </si>
  <si>
    <t>XDH2.54 直脚针座的规格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</si>
</sst>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B050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6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name val="宋体"/>
      <charset val="134"/>
      <scheme val="minor"/>
    </font>
    <font>
      <b/>
      <sz val="14"/>
      <name val="宋体"/>
      <charset val="134"/>
    </font>
    <font>
      <sz val="16"/>
      <name val="宋体"/>
      <charset val="134"/>
      <scheme val="minor"/>
    </font>
    <font>
      <sz val="16"/>
      <color rgb="FF000000"/>
      <name val="MS Sans Serif"/>
      <charset val="134"/>
    </font>
    <font>
      <sz val="16"/>
      <name val="宋体"/>
      <charset val="134"/>
    </font>
    <font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3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7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5" borderId="47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0" borderId="4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5" borderId="45" applyNumberFormat="0" applyAlignment="0" applyProtection="0">
      <alignment vertical="center"/>
    </xf>
    <xf numFmtId="0" fontId="31" fillId="5" borderId="46" applyNumberFormat="0" applyAlignment="0" applyProtection="0">
      <alignment vertical="center"/>
    </xf>
    <xf numFmtId="0" fontId="32" fillId="19" borderId="50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51" applyNumberFormat="0" applyFill="0" applyAlignment="0" applyProtection="0">
      <alignment vertical="center"/>
    </xf>
    <xf numFmtId="0" fontId="34" fillId="0" borderId="52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5" fillId="0" borderId="29" xfId="0" applyFont="1" applyBorder="1" applyAlignment="1">
      <alignment horizontal="center" vertical="center" wrapText="1"/>
    </xf>
    <xf numFmtId="0" fontId="6" fillId="0" borderId="29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6" fillId="0" borderId="40" xfId="0" applyFont="1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center" wrapText="1"/>
    </xf>
    <xf numFmtId="0" fontId="6" fillId="3" borderId="39" xfId="0" applyFont="1" applyFill="1" applyBorder="1" applyAlignment="1">
      <alignment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vertical="top" wrapText="1"/>
    </xf>
    <xf numFmtId="0" fontId="6" fillId="3" borderId="39" xfId="0" applyFont="1" applyFill="1" applyBorder="1" applyAlignment="1">
      <alignment horizontal="left" vertical="top" wrapText="1"/>
    </xf>
    <xf numFmtId="0" fontId="11" fillId="0" borderId="4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24" xfId="0" applyFont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0000"/>
      <color rgb="0000B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179705</xdr:colOff>
      <xdr:row>23</xdr:row>
      <xdr:rowOff>2418080</xdr:rowOff>
    </xdr:from>
    <xdr:to>
      <xdr:col>10</xdr:col>
      <xdr:colOff>1946910</xdr:colOff>
      <xdr:row>23</xdr:row>
      <xdr:rowOff>3434715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181955" y="9647555"/>
          <a:ext cx="1767205" cy="1016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48260</xdr:colOff>
      <xdr:row>24</xdr:row>
      <xdr:rowOff>1447165</xdr:rowOff>
    </xdr:from>
    <xdr:to>
      <xdr:col>10</xdr:col>
      <xdr:colOff>2105025</xdr:colOff>
      <xdr:row>24</xdr:row>
      <xdr:rowOff>2435225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050510" y="12169140"/>
          <a:ext cx="2056765" cy="988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172720</xdr:colOff>
      <xdr:row>25</xdr:row>
      <xdr:rowOff>1661160</xdr:rowOff>
    </xdr:from>
    <xdr:to>
      <xdr:col>10</xdr:col>
      <xdr:colOff>2033270</xdr:colOff>
      <xdr:row>25</xdr:row>
      <xdr:rowOff>2921000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174970" y="14910435"/>
          <a:ext cx="1860550" cy="1259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260985</xdr:colOff>
      <xdr:row>7</xdr:row>
      <xdr:rowOff>12065</xdr:rowOff>
    </xdr:from>
    <xdr:to>
      <xdr:col>10</xdr:col>
      <xdr:colOff>1887855</xdr:colOff>
      <xdr:row>7</xdr:row>
      <xdr:rowOff>1231265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263235" y="2374265"/>
          <a:ext cx="1626870" cy="1219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4</xdr:row>
      <xdr:rowOff>65405</xdr:rowOff>
    </xdr:from>
    <xdr:to>
      <xdr:col>15</xdr:col>
      <xdr:colOff>528955</xdr:colOff>
      <xdr:row>43</xdr:row>
      <xdr:rowOff>123190</xdr:rowOff>
    </xdr:to>
    <xdr:pic>
      <xdr:nvPicPr>
        <xdr:cNvPr id="2" name="图片 1" descr="VH3.96 直插针座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rot="16200000">
          <a:off x="2197735" y="-294005"/>
          <a:ext cx="7115810" cy="10120630"/>
        </a:xfrm>
        <a:prstGeom prst="rect">
          <a:avLst/>
        </a:prstGeom>
      </xdr:spPr>
    </xdr:pic>
    <xdr:clientData/>
  </xdr:twoCellAnchor>
  <xdr:twoCellAnchor editAs="oneCell">
    <xdr:from>
      <xdr:col>1</xdr:col>
      <xdr:colOff>9842</xdr:colOff>
      <xdr:row>53</xdr:row>
      <xdr:rowOff>155257</xdr:rowOff>
    </xdr:from>
    <xdr:to>
      <xdr:col>15</xdr:col>
      <xdr:colOff>573722</xdr:colOff>
      <xdr:row>93</xdr:row>
      <xdr:rowOff>89852</xdr:rowOff>
    </xdr:to>
    <xdr:pic>
      <xdr:nvPicPr>
        <xdr:cNvPr id="3" name="图片 2" descr="XH2.54 直插针座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6200000">
          <a:off x="2190750" y="8783955"/>
          <a:ext cx="7173595" cy="1016508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104</xdr:row>
      <xdr:rowOff>13335</xdr:rowOff>
    </xdr:from>
    <xdr:to>
      <xdr:col>15</xdr:col>
      <xdr:colOff>631190</xdr:colOff>
      <xdr:row>144</xdr:row>
      <xdr:rowOff>40640</xdr:rowOff>
    </xdr:to>
    <xdr:pic>
      <xdr:nvPicPr>
        <xdr:cNvPr id="4" name="图片 3" descr="XHD2.54直脚针座规格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5325" y="19472910"/>
          <a:ext cx="10222865" cy="72663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669290</xdr:colOff>
      <xdr:row>0</xdr:row>
      <xdr:rowOff>128905</xdr:rowOff>
    </xdr:from>
    <xdr:to>
      <xdr:col>24</xdr:col>
      <xdr:colOff>43180</xdr:colOff>
      <xdr:row>62</xdr:row>
      <xdr:rowOff>64135</xdr:rowOff>
    </xdr:to>
    <xdr:pic>
      <xdr:nvPicPr>
        <xdr:cNvPr id="2" name="图片 1" descr="59cce7cad3757fd7450b571ad3b5f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98890" y="128905"/>
          <a:ext cx="7603490" cy="10565130"/>
        </a:xfrm>
        <a:prstGeom prst="rect">
          <a:avLst/>
        </a:prstGeom>
      </xdr:spPr>
    </xdr:pic>
    <xdr:clientData/>
  </xdr:twoCellAnchor>
  <xdr:twoCellAnchor editAs="oneCell">
    <xdr:from>
      <xdr:col>0</xdr:col>
      <xdr:colOff>669290</xdr:colOff>
      <xdr:row>65</xdr:row>
      <xdr:rowOff>27940</xdr:rowOff>
    </xdr:from>
    <xdr:to>
      <xdr:col>12</xdr:col>
      <xdr:colOff>43180</xdr:colOff>
      <xdr:row>126</xdr:row>
      <xdr:rowOff>134620</xdr:rowOff>
    </xdr:to>
    <xdr:pic>
      <xdr:nvPicPr>
        <xdr:cNvPr id="3" name="图片 2" descr="af5c042d5b194a966a0b540b5d98f1b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9290" y="11172190"/>
          <a:ext cx="7603490" cy="105651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113030</xdr:rowOff>
    </xdr:from>
    <xdr:to>
      <xdr:col>12</xdr:col>
      <xdr:colOff>60325</xdr:colOff>
      <xdr:row>62</xdr:row>
      <xdr:rowOff>48260</xdr:rowOff>
    </xdr:to>
    <xdr:pic>
      <xdr:nvPicPr>
        <xdr:cNvPr id="4" name="图片 3" descr="beada60b34deaa29b7997cb6349776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800" y="113030"/>
          <a:ext cx="7604125" cy="10565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st.szlcsc.com/brand/164.html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FQ46"/>
  <sheetViews>
    <sheetView tabSelected="1" zoomScale="70" zoomScaleNormal="70" topLeftCell="G1" workbookViewId="0">
      <selection activeCell="L19" sqref="L19"/>
    </sheetView>
  </sheetViews>
  <sheetFormatPr defaultColWidth="9" defaultRowHeight="13.5"/>
  <cols>
    <col min="2" max="2" width="14.5" style="33" customWidth="1"/>
    <col min="3" max="3" width="33.75" style="33" customWidth="1"/>
    <col min="4" max="4" width="29.375" style="34" customWidth="1"/>
    <col min="5" max="5" width="26.25" style="33" customWidth="1"/>
    <col min="6" max="6" width="24.75" style="35" customWidth="1"/>
    <col min="7" max="7" width="24.25" style="33" customWidth="1"/>
    <col min="8" max="8" width="20.25" style="35" customWidth="1"/>
    <col min="9" max="9" width="28.125" style="33" customWidth="1"/>
    <col min="10" max="10" width="26" style="33" customWidth="1"/>
    <col min="11" max="11" width="28.175" style="33" customWidth="1"/>
    <col min="12" max="12" width="9" customWidth="1"/>
  </cols>
  <sheetData>
    <row r="1" ht="14.25"/>
    <row r="2" ht="27.75" customHeight="1" spans="2:11">
      <c r="B2" s="36" t="s">
        <v>0</v>
      </c>
      <c r="C2" s="37"/>
      <c r="D2" s="38" t="s">
        <v>1</v>
      </c>
      <c r="E2" s="39" t="s">
        <v>2</v>
      </c>
      <c r="F2" s="37"/>
      <c r="G2" s="37"/>
      <c r="H2" s="38" t="s">
        <v>3</v>
      </c>
      <c r="I2" s="77" t="s">
        <v>4</v>
      </c>
      <c r="J2" s="38" t="s">
        <v>5</v>
      </c>
      <c r="K2" s="78"/>
    </row>
    <row r="3" ht="39" customHeight="1" spans="2:11">
      <c r="B3" s="40"/>
      <c r="C3" s="41"/>
      <c r="D3" s="42" t="s">
        <v>6</v>
      </c>
      <c r="E3" s="43" t="s">
        <v>7</v>
      </c>
      <c r="F3" s="41"/>
      <c r="G3" s="41"/>
      <c r="H3" s="42" t="s">
        <v>8</v>
      </c>
      <c r="I3" s="41"/>
      <c r="J3" s="42" t="s">
        <v>9</v>
      </c>
      <c r="K3" s="79"/>
    </row>
    <row r="4" ht="36" customHeight="1" spans="2:11">
      <c r="B4" s="44"/>
      <c r="C4" s="45"/>
      <c r="D4" s="46" t="s">
        <v>10</v>
      </c>
      <c r="E4" s="47" t="s">
        <v>11</v>
      </c>
      <c r="F4" s="45"/>
      <c r="G4" s="45"/>
      <c r="H4" s="46" t="s">
        <v>12</v>
      </c>
      <c r="I4" s="77" t="s">
        <v>13</v>
      </c>
      <c r="J4" s="46" t="s">
        <v>14</v>
      </c>
      <c r="K4" s="80"/>
    </row>
    <row r="5" ht="31.5" customHeight="1" spans="2:11">
      <c r="B5" s="48"/>
      <c r="C5" s="49"/>
      <c r="D5" s="49"/>
      <c r="E5" s="49"/>
      <c r="F5" s="49"/>
      <c r="G5" s="49"/>
      <c r="H5" s="49"/>
      <c r="I5" s="49"/>
      <c r="J5" s="49"/>
      <c r="K5" s="81"/>
    </row>
    <row r="6" ht="18.75" spans="2:11">
      <c r="B6" s="50" t="s">
        <v>15</v>
      </c>
      <c r="C6" s="51" t="s">
        <v>16</v>
      </c>
      <c r="D6" s="52" t="s">
        <v>17</v>
      </c>
      <c r="E6" s="51" t="s">
        <v>18</v>
      </c>
      <c r="F6" s="51" t="s">
        <v>19</v>
      </c>
      <c r="G6" s="51" t="s">
        <v>20</v>
      </c>
      <c r="H6" s="51" t="s">
        <v>21</v>
      </c>
      <c r="I6" s="51" t="s">
        <v>22</v>
      </c>
      <c r="J6" s="51" t="s">
        <v>23</v>
      </c>
      <c r="K6" s="82" t="s">
        <v>24</v>
      </c>
    </row>
    <row r="7" ht="18.75" spans="2:11">
      <c r="B7" s="53"/>
      <c r="C7" s="42" t="s">
        <v>25</v>
      </c>
      <c r="D7" s="42" t="s">
        <v>26</v>
      </c>
      <c r="E7" s="42" t="s">
        <v>27</v>
      </c>
      <c r="F7" s="42" t="s">
        <v>28</v>
      </c>
      <c r="G7" s="42" t="s">
        <v>29</v>
      </c>
      <c r="H7" s="42" t="s">
        <v>30</v>
      </c>
      <c r="I7" s="42" t="s">
        <v>31</v>
      </c>
      <c r="J7" s="42" t="s">
        <v>32</v>
      </c>
      <c r="K7" s="83" t="s">
        <v>32</v>
      </c>
    </row>
    <row r="8" s="32" customFormat="1" ht="102" customHeight="1" spans="2:173">
      <c r="B8" s="54">
        <v>1</v>
      </c>
      <c r="C8" s="55" t="s">
        <v>33</v>
      </c>
      <c r="D8" s="56" t="s">
        <v>34</v>
      </c>
      <c r="E8" s="56" t="s">
        <v>35</v>
      </c>
      <c r="F8" s="57">
        <v>1</v>
      </c>
      <c r="G8" s="56" t="s">
        <v>36</v>
      </c>
      <c r="H8" s="58"/>
      <c r="I8" s="56" t="s">
        <v>37</v>
      </c>
      <c r="J8" s="61" t="s">
        <v>38</v>
      </c>
      <c r="K8" s="84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</row>
    <row r="9" s="32" customFormat="1" ht="18.75" spans="2:173">
      <c r="B9" s="54">
        <f>B8+1</f>
        <v>2</v>
      </c>
      <c r="C9" s="55" t="s">
        <v>39</v>
      </c>
      <c r="D9" s="56" t="s">
        <v>40</v>
      </c>
      <c r="E9" s="56" t="s">
        <v>41</v>
      </c>
      <c r="F9" s="57">
        <v>1</v>
      </c>
      <c r="G9" s="56" t="s">
        <v>42</v>
      </c>
      <c r="H9" s="58"/>
      <c r="I9" s="56" t="s">
        <v>43</v>
      </c>
      <c r="J9" s="61" t="s">
        <v>38</v>
      </c>
      <c r="K9" s="84" t="s">
        <v>44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</row>
    <row r="10" s="32" customFormat="1" ht="18.75" spans="2:173">
      <c r="B10" s="54">
        <f>B9+1</f>
        <v>3</v>
      </c>
      <c r="C10" s="55" t="s">
        <v>45</v>
      </c>
      <c r="D10" s="56" t="s">
        <v>46</v>
      </c>
      <c r="E10" s="56" t="s">
        <v>47</v>
      </c>
      <c r="F10" s="57">
        <v>1</v>
      </c>
      <c r="G10" s="56" t="s">
        <v>48</v>
      </c>
      <c r="H10" s="58"/>
      <c r="I10" s="56" t="s">
        <v>49</v>
      </c>
      <c r="J10" s="61" t="s">
        <v>50</v>
      </c>
      <c r="K10" s="84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</row>
    <row r="11" s="32" customFormat="1" ht="18.75" spans="2:173">
      <c r="B11" s="54">
        <f>B10+1</f>
        <v>4</v>
      </c>
      <c r="C11" s="55" t="s">
        <v>51</v>
      </c>
      <c r="D11" s="56" t="s">
        <v>52</v>
      </c>
      <c r="E11" s="56" t="s">
        <v>47</v>
      </c>
      <c r="F11" s="57">
        <v>1</v>
      </c>
      <c r="G11" s="56" t="s">
        <v>53</v>
      </c>
      <c r="H11" s="58"/>
      <c r="I11" s="56" t="s">
        <v>49</v>
      </c>
      <c r="J11" s="61" t="s">
        <v>50</v>
      </c>
      <c r="K11" s="84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</row>
    <row r="12" s="32" customFormat="1" ht="18.75" spans="2:173">
      <c r="B12" s="54">
        <f>B11+1</f>
        <v>5</v>
      </c>
      <c r="C12" s="55" t="s">
        <v>54</v>
      </c>
      <c r="D12" s="56" t="s">
        <v>55</v>
      </c>
      <c r="E12" s="56" t="s">
        <v>56</v>
      </c>
      <c r="F12" s="57">
        <v>1</v>
      </c>
      <c r="G12" s="56" t="s">
        <v>57</v>
      </c>
      <c r="H12" s="58"/>
      <c r="I12" s="56" t="s">
        <v>58</v>
      </c>
      <c r="J12" s="61" t="s">
        <v>50</v>
      </c>
      <c r="K12" s="84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</row>
    <row r="13" s="32" customFormat="1" ht="18.75" spans="2:173">
      <c r="B13" s="54">
        <f>B12+1</f>
        <v>6</v>
      </c>
      <c r="C13" s="59" t="s">
        <v>59</v>
      </c>
      <c r="D13" s="60" t="s">
        <v>32</v>
      </c>
      <c r="E13" s="59" t="s">
        <v>60</v>
      </c>
      <c r="F13" s="60">
        <v>1</v>
      </c>
      <c r="G13" s="60" t="s">
        <v>32</v>
      </c>
      <c r="H13" s="61"/>
      <c r="I13" s="60" t="s">
        <v>32</v>
      </c>
      <c r="J13" s="61"/>
      <c r="K13" s="85" t="s">
        <v>61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</row>
    <row r="14" s="32" customFormat="1" ht="18.75" spans="2:173">
      <c r="B14" s="54">
        <f>B13+1</f>
        <v>7</v>
      </c>
      <c r="C14" s="55" t="s">
        <v>62</v>
      </c>
      <c r="D14" s="56" t="s">
        <v>63</v>
      </c>
      <c r="E14" s="56" t="s">
        <v>64</v>
      </c>
      <c r="F14" s="57">
        <v>2</v>
      </c>
      <c r="G14" s="62" t="s">
        <v>65</v>
      </c>
      <c r="H14" s="56"/>
      <c r="I14" s="56" t="s">
        <v>58</v>
      </c>
      <c r="J14" s="61" t="s">
        <v>50</v>
      </c>
      <c r="K14" s="8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</row>
    <row r="15" s="32" customFormat="1" ht="18.75" spans="2:173">
      <c r="B15" s="54">
        <f>B14+1</f>
        <v>8</v>
      </c>
      <c r="C15" s="59" t="s">
        <v>66</v>
      </c>
      <c r="D15" s="59" t="s">
        <v>67</v>
      </c>
      <c r="E15" s="59" t="s">
        <v>60</v>
      </c>
      <c r="F15" s="60">
        <v>2</v>
      </c>
      <c r="G15" s="63" t="s">
        <v>68</v>
      </c>
      <c r="H15" s="59"/>
      <c r="I15" s="59" t="s">
        <v>58</v>
      </c>
      <c r="J15" s="61" t="s">
        <v>50</v>
      </c>
      <c r="K15" s="8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</row>
    <row r="16" s="32" customFormat="1" ht="18.75" spans="2:173">
      <c r="B16" s="54">
        <f t="shared" ref="B16:B26" si="0">B15+1</f>
        <v>9</v>
      </c>
      <c r="C16" s="59" t="s">
        <v>69</v>
      </c>
      <c r="D16" s="60" t="s">
        <v>32</v>
      </c>
      <c r="E16" s="59" t="s">
        <v>70</v>
      </c>
      <c r="F16" s="60">
        <v>1</v>
      </c>
      <c r="G16" s="60" t="s">
        <v>32</v>
      </c>
      <c r="H16" s="59"/>
      <c r="I16" s="60" t="s">
        <v>32</v>
      </c>
      <c r="J16" s="61"/>
      <c r="K16" s="85" t="s">
        <v>61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</row>
    <row r="17" s="32" customFormat="1" ht="18.75" spans="2:173">
      <c r="B17" s="54">
        <f t="shared" si="0"/>
        <v>10</v>
      </c>
      <c r="C17" s="59" t="s">
        <v>71</v>
      </c>
      <c r="D17" s="56" t="s">
        <v>72</v>
      </c>
      <c r="E17" s="56" t="s">
        <v>73</v>
      </c>
      <c r="F17" s="57">
        <v>1</v>
      </c>
      <c r="G17" s="63"/>
      <c r="H17" s="59"/>
      <c r="I17" s="59"/>
      <c r="J17" s="61" t="s">
        <v>50</v>
      </c>
      <c r="K17" s="85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</row>
    <row r="18" s="32" customFormat="1" ht="18.75" spans="2:173">
      <c r="B18" s="54">
        <f t="shared" si="0"/>
        <v>11</v>
      </c>
      <c r="C18" s="55" t="s">
        <v>74</v>
      </c>
      <c r="D18" s="56" t="s">
        <v>75</v>
      </c>
      <c r="E18" s="56" t="s">
        <v>76</v>
      </c>
      <c r="F18" s="57">
        <v>1</v>
      </c>
      <c r="G18" s="56" t="s">
        <v>75</v>
      </c>
      <c r="H18" s="58"/>
      <c r="I18" s="56" t="s">
        <v>77</v>
      </c>
      <c r="J18" s="61" t="s">
        <v>50</v>
      </c>
      <c r="K18" s="8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</row>
    <row r="19" s="32" customFormat="1" ht="18.75" spans="2:173">
      <c r="B19" s="54">
        <f t="shared" si="0"/>
        <v>12</v>
      </c>
      <c r="C19" s="55" t="s">
        <v>78</v>
      </c>
      <c r="D19" s="56" t="s">
        <v>79</v>
      </c>
      <c r="E19" s="56" t="s">
        <v>80</v>
      </c>
      <c r="F19" s="57">
        <v>1</v>
      </c>
      <c r="G19" s="56" t="s">
        <v>79</v>
      </c>
      <c r="H19" s="58"/>
      <c r="I19" s="56" t="s">
        <v>81</v>
      </c>
      <c r="J19" s="61" t="s">
        <v>38</v>
      </c>
      <c r="K19" s="84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</row>
    <row r="20" s="32" customFormat="1" ht="18.75" spans="2:173">
      <c r="B20" s="54">
        <f t="shared" si="0"/>
        <v>13</v>
      </c>
      <c r="C20" s="55" t="s">
        <v>82</v>
      </c>
      <c r="D20" s="56" t="s">
        <v>83</v>
      </c>
      <c r="E20" s="56" t="s">
        <v>84</v>
      </c>
      <c r="F20" s="57">
        <v>1</v>
      </c>
      <c r="G20" s="56" t="s">
        <v>83</v>
      </c>
      <c r="H20" s="56"/>
      <c r="I20" s="56" t="s">
        <v>85</v>
      </c>
      <c r="J20" s="61" t="s">
        <v>86</v>
      </c>
      <c r="K20" s="86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</row>
    <row r="21" s="32" customFormat="1" ht="18.75" spans="2:173">
      <c r="B21" s="54">
        <f t="shared" si="0"/>
        <v>14</v>
      </c>
      <c r="C21" s="55" t="s">
        <v>87</v>
      </c>
      <c r="D21" s="56" t="s">
        <v>88</v>
      </c>
      <c r="E21" s="56" t="s">
        <v>89</v>
      </c>
      <c r="F21" s="60">
        <v>1</v>
      </c>
      <c r="G21" s="56" t="s">
        <v>88</v>
      </c>
      <c r="H21" s="56"/>
      <c r="I21" s="56" t="s">
        <v>90</v>
      </c>
      <c r="J21" s="61" t="s">
        <v>86</v>
      </c>
      <c r="K21" s="87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</row>
    <row r="22" s="32" customFormat="1" ht="18.75" spans="2:173">
      <c r="B22" s="54">
        <f t="shared" si="0"/>
        <v>15</v>
      </c>
      <c r="C22" s="55" t="s">
        <v>91</v>
      </c>
      <c r="D22" s="56" t="s">
        <v>92</v>
      </c>
      <c r="E22" s="56" t="s">
        <v>93</v>
      </c>
      <c r="F22" s="57">
        <v>1</v>
      </c>
      <c r="G22" s="62" t="s">
        <v>92</v>
      </c>
      <c r="H22" s="56"/>
      <c r="I22" s="56" t="s">
        <v>94</v>
      </c>
      <c r="J22" s="61" t="s">
        <v>86</v>
      </c>
      <c r="K22" s="87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</row>
    <row r="23" s="32" customFormat="1" ht="18.75" spans="2:173">
      <c r="B23" s="54">
        <f t="shared" si="0"/>
        <v>16</v>
      </c>
      <c r="C23" s="55" t="s">
        <v>95</v>
      </c>
      <c r="D23" s="56" t="s">
        <v>96</v>
      </c>
      <c r="E23" s="56" t="s">
        <v>97</v>
      </c>
      <c r="F23" s="57">
        <v>1</v>
      </c>
      <c r="G23" s="56" t="s">
        <v>96</v>
      </c>
      <c r="H23" s="56"/>
      <c r="I23" s="56" t="s">
        <v>98</v>
      </c>
      <c r="J23" s="61" t="s">
        <v>86</v>
      </c>
      <c r="K23" s="87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</row>
    <row r="24" s="32" customFormat="1" ht="275" customHeight="1" spans="2:173">
      <c r="B24" s="54">
        <f t="shared" si="0"/>
        <v>17</v>
      </c>
      <c r="C24" s="55" t="s">
        <v>99</v>
      </c>
      <c r="D24" s="56" t="s">
        <v>100</v>
      </c>
      <c r="E24" s="56" t="s">
        <v>101</v>
      </c>
      <c r="F24" s="57">
        <v>2</v>
      </c>
      <c r="G24" s="56" t="s">
        <v>102</v>
      </c>
      <c r="H24" s="56"/>
      <c r="I24" s="56" t="s">
        <v>103</v>
      </c>
      <c r="J24" s="61" t="s">
        <v>50</v>
      </c>
      <c r="K24" s="88" t="s">
        <v>104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</row>
    <row r="25" s="32" customFormat="1" ht="199" customHeight="1" spans="2:173">
      <c r="B25" s="54">
        <f t="shared" si="0"/>
        <v>18</v>
      </c>
      <c r="C25" s="56" t="s">
        <v>105</v>
      </c>
      <c r="D25" s="56" t="s">
        <v>106</v>
      </c>
      <c r="E25" s="56" t="s">
        <v>107</v>
      </c>
      <c r="F25" s="57">
        <v>2</v>
      </c>
      <c r="G25" s="56" t="s">
        <v>108</v>
      </c>
      <c r="H25" s="56"/>
      <c r="I25" s="56" t="s">
        <v>103</v>
      </c>
      <c r="J25" s="61" t="s">
        <v>50</v>
      </c>
      <c r="K25" s="89" t="s">
        <v>109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</row>
    <row r="26" s="32" customFormat="1" ht="234" customHeight="1" spans="2:173">
      <c r="B26" s="54">
        <f t="shared" si="0"/>
        <v>19</v>
      </c>
      <c r="C26" s="56" t="s">
        <v>110</v>
      </c>
      <c r="D26" s="56" t="s">
        <v>111</v>
      </c>
      <c r="E26" s="56" t="s">
        <v>112</v>
      </c>
      <c r="F26" s="57">
        <v>1</v>
      </c>
      <c r="G26" s="62" t="s">
        <v>113</v>
      </c>
      <c r="H26" s="56"/>
      <c r="I26" s="56" t="s">
        <v>103</v>
      </c>
      <c r="J26" s="61" t="s">
        <v>50</v>
      </c>
      <c r="K26" s="89" t="s">
        <v>114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</row>
    <row r="27" ht="29.25" customHeight="1" spans="2:11">
      <c r="B27" s="64" t="s">
        <v>115</v>
      </c>
      <c r="C27" s="65"/>
      <c r="D27" s="65"/>
      <c r="E27" s="65"/>
      <c r="F27" s="65">
        <f>SUM(F8:F11,F14:F26)</f>
        <v>21</v>
      </c>
      <c r="G27" s="65" t="s">
        <v>116</v>
      </c>
      <c r="H27" s="65"/>
      <c r="I27" s="65"/>
      <c r="J27" s="65"/>
      <c r="K27" s="90">
        <v>15</v>
      </c>
    </row>
    <row r="28" ht="26.25" customHeight="1" spans="2:11">
      <c r="B28" s="66" t="s">
        <v>117</v>
      </c>
      <c r="C28" s="67"/>
      <c r="D28" s="67"/>
      <c r="E28" s="67"/>
      <c r="F28" s="67"/>
      <c r="G28" s="67"/>
      <c r="H28" s="67"/>
      <c r="I28" s="67"/>
      <c r="J28" s="67"/>
      <c r="K28" s="91"/>
    </row>
    <row r="29" ht="18.75" spans="2:11">
      <c r="B29" s="68" t="s">
        <v>15</v>
      </c>
      <c r="C29" s="69" t="s">
        <v>118</v>
      </c>
      <c r="D29" s="70" t="s">
        <v>119</v>
      </c>
      <c r="E29" s="70"/>
      <c r="F29" s="70"/>
      <c r="G29" s="70"/>
      <c r="H29" s="70"/>
      <c r="I29" s="70"/>
      <c r="J29" s="70"/>
      <c r="K29" s="92" t="s">
        <v>120</v>
      </c>
    </row>
    <row r="30" ht="55" customHeight="1" spans="2:11">
      <c r="B30" s="71">
        <v>1</v>
      </c>
      <c r="C30" s="72" t="s">
        <v>121</v>
      </c>
      <c r="D30" s="73" t="s">
        <v>122</v>
      </c>
      <c r="E30" s="73"/>
      <c r="F30" s="73"/>
      <c r="G30" s="73"/>
      <c r="H30" s="73"/>
      <c r="I30" s="73"/>
      <c r="J30" s="73"/>
      <c r="K30" s="93" t="s">
        <v>123</v>
      </c>
    </row>
    <row r="31" ht="55" customHeight="1" spans="2:11">
      <c r="B31" s="71">
        <f>B30+1</f>
        <v>2</v>
      </c>
      <c r="C31" s="72"/>
      <c r="D31" s="73"/>
      <c r="E31" s="73"/>
      <c r="F31" s="73"/>
      <c r="G31" s="73"/>
      <c r="H31" s="73"/>
      <c r="I31" s="73"/>
      <c r="J31" s="73"/>
      <c r="K31" s="93"/>
    </row>
    <row r="32" ht="54" customHeight="1" spans="2:11">
      <c r="B32" s="71">
        <f>B31+1</f>
        <v>3</v>
      </c>
      <c r="C32" s="72"/>
      <c r="D32" s="73"/>
      <c r="E32" s="73"/>
      <c r="F32" s="73"/>
      <c r="G32" s="73"/>
      <c r="H32" s="73"/>
      <c r="I32" s="73"/>
      <c r="J32" s="73"/>
      <c r="K32" s="93"/>
    </row>
    <row r="33" ht="47" customHeight="1" spans="2:11">
      <c r="B33" s="71">
        <f>B32+1</f>
        <v>4</v>
      </c>
      <c r="C33" s="72"/>
      <c r="D33" s="73"/>
      <c r="E33" s="73"/>
      <c r="F33" s="73"/>
      <c r="G33" s="73"/>
      <c r="H33" s="73"/>
      <c r="I33" s="73"/>
      <c r="J33" s="73"/>
      <c r="K33" s="93"/>
    </row>
    <row r="34" ht="53" customHeight="1" spans="2:11">
      <c r="B34" s="74">
        <f>B33+1</f>
        <v>5</v>
      </c>
      <c r="C34" s="75"/>
      <c r="D34" s="76"/>
      <c r="E34" s="76"/>
      <c r="F34" s="76"/>
      <c r="G34" s="76"/>
      <c r="H34" s="76"/>
      <c r="I34" s="76"/>
      <c r="J34" s="76"/>
      <c r="K34" s="94"/>
    </row>
    <row r="35" ht="14.25" spans="6:6">
      <c r="F35" s="33"/>
    </row>
    <row r="40" ht="18" customHeight="1" spans="4:8">
      <c r="D40" s="33"/>
      <c r="F40" s="33"/>
      <c r="H40" s="33"/>
    </row>
    <row r="41" spans="4:4">
      <c r="D41" s="33"/>
    </row>
    <row r="42" spans="4:4">
      <c r="D42" s="33"/>
    </row>
    <row r="43" spans="4:4">
      <c r="D43" s="33"/>
    </row>
    <row r="44" spans="4:4">
      <c r="D44" s="33"/>
    </row>
    <row r="45" spans="4:4">
      <c r="D45" s="33"/>
    </row>
    <row r="46" spans="4:4">
      <c r="D46" s="33"/>
    </row>
  </sheetData>
  <mergeCells count="15">
    <mergeCell ref="E2:G2"/>
    <mergeCell ref="E3:G3"/>
    <mergeCell ref="E4:G4"/>
    <mergeCell ref="B5:K5"/>
    <mergeCell ref="B27:E27"/>
    <mergeCell ref="G27:J27"/>
    <mergeCell ref="B28:K28"/>
    <mergeCell ref="D29:J29"/>
    <mergeCell ref="D30:J30"/>
    <mergeCell ref="D31:J31"/>
    <mergeCell ref="D32:J32"/>
    <mergeCell ref="D33:J33"/>
    <mergeCell ref="D34:J34"/>
    <mergeCell ref="B6:B7"/>
    <mergeCell ref="B2:C4"/>
  </mergeCells>
  <dataValidations count="1">
    <dataValidation type="list" allowBlank="1" showInputMessage="1" showErrorMessage="1" sqref="J12 J16 J17 J8:J11 J13:J15 J18:J26">
      <formula1>"A,B,C"</formula1>
    </dataValidation>
  </dataValidations>
  <hyperlinks>
    <hyperlink ref="I18" r:id="rId2" display="MDD" tooltip="MDD"/>
  </hyperlinks>
  <pageMargins left="0.393055555555556" right="0.393055555555556" top="0.393055555555556" bottom="0.393055555555556" header="0.118055555555556" footer="0.118055555555556"/>
  <pageSetup paperSize="9" scale="54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3"/>
  <sheetViews>
    <sheetView workbookViewId="0">
      <selection activeCell="E20" sqref="E20"/>
    </sheetView>
  </sheetViews>
  <sheetFormatPr defaultColWidth="9" defaultRowHeight="13.5"/>
  <cols>
    <col min="2" max="2" width="8.25" customWidth="1"/>
    <col min="3" max="3" width="10.625" customWidth="1"/>
    <col min="4" max="4" width="10" customWidth="1"/>
    <col min="5" max="5" width="10.125" customWidth="1"/>
    <col min="6" max="6" width="10.375" customWidth="1"/>
    <col min="7" max="9" width="10.625" customWidth="1"/>
  </cols>
  <sheetData>
    <row r="1" ht="14.25"/>
    <row r="2" ht="24" spans="2:9">
      <c r="B2" s="14" t="s">
        <v>124</v>
      </c>
      <c r="C2" s="15"/>
      <c r="D2" s="15"/>
      <c r="E2" s="15"/>
      <c r="F2" s="15"/>
      <c r="G2" s="15"/>
      <c r="H2" s="15"/>
      <c r="I2" s="26"/>
    </row>
    <row r="3" ht="26" customHeight="1" spans="2:9">
      <c r="B3" s="16" t="s">
        <v>125</v>
      </c>
      <c r="C3" s="17"/>
      <c r="D3" s="17"/>
      <c r="E3" s="17"/>
      <c r="F3" s="17"/>
      <c r="G3" s="17"/>
      <c r="H3" s="17"/>
      <c r="I3" s="27"/>
    </row>
    <row r="4" ht="43" customHeight="1" spans="2:9">
      <c r="B4" s="18" t="s">
        <v>126</v>
      </c>
      <c r="C4" s="19"/>
      <c r="D4" s="19"/>
      <c r="E4" s="19"/>
      <c r="F4" s="19"/>
      <c r="G4" s="19"/>
      <c r="H4" s="19"/>
      <c r="I4" s="28"/>
    </row>
    <row r="5" ht="18.75" spans="2:9">
      <c r="B5" s="20" t="s">
        <v>15</v>
      </c>
      <c r="C5" s="21" t="s">
        <v>127</v>
      </c>
      <c r="D5" s="21"/>
      <c r="E5" s="21"/>
      <c r="F5" s="21"/>
      <c r="G5" s="21"/>
      <c r="H5" s="21" t="s">
        <v>128</v>
      </c>
      <c r="I5" s="29"/>
    </row>
    <row r="6" ht="18.75" spans="2:9">
      <c r="B6" s="20">
        <v>1</v>
      </c>
      <c r="C6" s="21" t="s">
        <v>129</v>
      </c>
      <c r="D6" s="21"/>
      <c r="E6" s="21"/>
      <c r="F6" s="21"/>
      <c r="G6" s="21"/>
      <c r="H6" s="21" t="s">
        <v>130</v>
      </c>
      <c r="I6" s="29"/>
    </row>
    <row r="7" ht="19.5" spans="2:9">
      <c r="B7" s="22">
        <v>2</v>
      </c>
      <c r="C7" s="23" t="s">
        <v>131</v>
      </c>
      <c r="D7" s="23"/>
      <c r="E7" s="23"/>
      <c r="F7" s="23"/>
      <c r="G7" s="23"/>
      <c r="H7" s="23" t="s">
        <v>132</v>
      </c>
      <c r="I7" s="30"/>
    </row>
    <row r="8" ht="26" customHeight="1" spans="2:9">
      <c r="B8" s="16" t="s">
        <v>133</v>
      </c>
      <c r="C8" s="17"/>
      <c r="D8" s="17"/>
      <c r="E8" s="17"/>
      <c r="F8" s="17"/>
      <c r="G8" s="17"/>
      <c r="H8" s="17"/>
      <c r="I8" s="27"/>
    </row>
    <row r="9" ht="29" customHeight="1" spans="2:9">
      <c r="B9" s="18" t="s">
        <v>134</v>
      </c>
      <c r="C9" s="19"/>
      <c r="D9" s="19"/>
      <c r="E9" s="19"/>
      <c r="F9" s="19"/>
      <c r="G9" s="19"/>
      <c r="H9" s="19"/>
      <c r="I9" s="28"/>
    </row>
    <row r="10" ht="64" customHeight="1" spans="2:9">
      <c r="B10" s="20" t="s">
        <v>86</v>
      </c>
      <c r="C10" s="19" t="s">
        <v>135</v>
      </c>
      <c r="D10" s="19"/>
      <c r="E10" s="19"/>
      <c r="F10" s="19"/>
      <c r="G10" s="19"/>
      <c r="H10" s="19"/>
      <c r="I10" s="28"/>
    </row>
    <row r="11" ht="63" customHeight="1" spans="2:9">
      <c r="B11" s="20" t="s">
        <v>38</v>
      </c>
      <c r="C11" s="19" t="s">
        <v>136</v>
      </c>
      <c r="D11" s="19"/>
      <c r="E11" s="19"/>
      <c r="F11" s="19"/>
      <c r="G11" s="19"/>
      <c r="H11" s="19"/>
      <c r="I11" s="28"/>
    </row>
    <row r="12" ht="65" customHeight="1" spans="2:9">
      <c r="B12" s="24" t="s">
        <v>50</v>
      </c>
      <c r="C12" s="25" t="s">
        <v>137</v>
      </c>
      <c r="D12" s="25"/>
      <c r="E12" s="25"/>
      <c r="F12" s="25"/>
      <c r="G12" s="25"/>
      <c r="H12" s="25"/>
      <c r="I12" s="31"/>
    </row>
    <row r="13" ht="14.25"/>
  </sheetData>
  <mergeCells count="14">
    <mergeCell ref="B2:I2"/>
    <mergeCell ref="B3:I3"/>
    <mergeCell ref="B4:I4"/>
    <mergeCell ref="C5:G5"/>
    <mergeCell ref="H5:I5"/>
    <mergeCell ref="C6:G6"/>
    <mergeCell ref="H6:I6"/>
    <mergeCell ref="C7:G7"/>
    <mergeCell ref="H7:I7"/>
    <mergeCell ref="B8:I8"/>
    <mergeCell ref="B9:I9"/>
    <mergeCell ref="C10:I10"/>
    <mergeCell ref="C11:I11"/>
    <mergeCell ref="C12:I12"/>
  </mergeCells>
  <dataValidations count="1">
    <dataValidation type="list" allowBlank="1" showInputMessage="1" showErrorMessage="1" sqref="H6:I7">
      <formula1>"重大更新,一般更新"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146"/>
  <sheetViews>
    <sheetView zoomScale="40" zoomScaleNormal="40" topLeftCell="A43" workbookViewId="0">
      <selection activeCell="N158" sqref="N158"/>
    </sheetView>
  </sheetViews>
  <sheetFormatPr defaultColWidth="9" defaultRowHeight="13.5"/>
  <sheetData>
    <row r="2" ht="47.25" spans="2:16">
      <c r="B2" s="1" t="s">
        <v>138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15" spans="2:16">
      <c r="B3" s="2" t="s">
        <v>139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0"/>
    </row>
    <row r="4" ht="14.25" spans="2:16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1"/>
    </row>
    <row r="5" ht="14.25" spans="2:16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</row>
    <row r="6" ht="14.25" spans="2:16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</row>
    <row r="7" ht="14.25" spans="2:16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</row>
    <row r="8" ht="14.25" spans="2:16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</row>
    <row r="9" ht="14.25" spans="2:16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</row>
    <row r="10" ht="14.25" spans="2:16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</row>
    <row r="11" ht="14.25" spans="2:16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</row>
    <row r="12" ht="14.25" spans="2:16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</row>
    <row r="13" ht="14.25" spans="2:16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</row>
    <row r="14" ht="14.25" spans="2:16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</row>
    <row r="15" ht="14.25" spans="2:16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</row>
    <row r="16" ht="14.25" spans="2:16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</row>
    <row r="17" ht="14.25" spans="2:16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</row>
    <row r="18" ht="14.25" spans="2:16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</row>
    <row r="19" ht="14.25" spans="2:16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</row>
    <row r="20" ht="14.25" spans="2:16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</row>
    <row r="21" ht="14.25" spans="2:16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</row>
    <row r="22" ht="14.25" spans="2:16"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</row>
    <row r="23" ht="14.25" spans="2:16"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</row>
    <row r="24" ht="14.25" spans="2:16"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</row>
    <row r="25" ht="14.25" spans="2:16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</row>
    <row r="26" ht="14.25" spans="2:16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</row>
    <row r="27" ht="14.25" spans="2:16"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</row>
    <row r="28" ht="14.25" spans="2:16"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</row>
    <row r="29" ht="14.25" spans="2:16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</row>
    <row r="30" ht="14.25" spans="2:16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</row>
    <row r="31" ht="14.25" spans="2:16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</row>
    <row r="32" ht="14.25" spans="2:16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</row>
    <row r="33" ht="14.25" spans="2:16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</row>
    <row r="34" ht="14.25" spans="2:16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2"/>
    </row>
    <row r="35" ht="14.25" spans="2:16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2"/>
    </row>
    <row r="36" ht="14.25" spans="2:16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2"/>
    </row>
    <row r="37" ht="14.25" spans="2:16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2"/>
    </row>
    <row r="38" ht="14.25" spans="2:16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2"/>
    </row>
    <row r="39" ht="14.25" spans="2:16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2"/>
    </row>
    <row r="40" ht="14.25" spans="2:16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2"/>
    </row>
    <row r="41" ht="14.25" spans="2:16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2"/>
    </row>
    <row r="42" ht="14.25" spans="2:16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2"/>
    </row>
    <row r="43" ht="14.25" spans="2:16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12"/>
    </row>
    <row r="44" ht="14.25" spans="2:16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2"/>
    </row>
    <row r="45" ht="14.25" spans="2:16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2"/>
    </row>
    <row r="46" ht="14.25" spans="2:16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2"/>
    </row>
    <row r="47" ht="14.25" spans="2:16"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12"/>
    </row>
    <row r="48" ht="23.25" spans="2:16">
      <c r="B48" s="8" t="s">
        <v>140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3"/>
    </row>
    <row r="49" ht="14.25"/>
    <row r="51" ht="14.25"/>
    <row r="52" ht="15" spans="2:16">
      <c r="B52" s="2" t="s">
        <v>141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0"/>
    </row>
    <row r="53" ht="14.25" spans="2:16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11"/>
    </row>
    <row r="54" ht="14.25" spans="2:16"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12"/>
    </row>
    <row r="55" ht="14.25" spans="2:16"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2"/>
    </row>
    <row r="56" ht="14.25" spans="2:16"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2"/>
    </row>
    <row r="57" ht="14.25" spans="2:16"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12"/>
    </row>
    <row r="58" ht="14.25" spans="2:16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12"/>
    </row>
    <row r="59" ht="14.25" spans="2:16"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12"/>
    </row>
    <row r="60" ht="14.25" spans="2:16"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12"/>
    </row>
    <row r="61" ht="14.25" spans="2:16"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12"/>
    </row>
    <row r="62" ht="14.25" spans="2:16"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12"/>
    </row>
    <row r="63" ht="14.25" spans="2:16"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12"/>
    </row>
    <row r="64" ht="14.25" spans="2:16"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12"/>
    </row>
    <row r="65" ht="14.25" spans="2:16"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12"/>
    </row>
    <row r="66" ht="14.25" spans="2:16"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12"/>
    </row>
    <row r="67" ht="14.25" spans="2:16"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12"/>
    </row>
    <row r="68" ht="14.25" spans="2:16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12"/>
    </row>
    <row r="69" ht="14.25" spans="2:16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12"/>
    </row>
    <row r="70" ht="14.25" spans="2:16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12"/>
    </row>
    <row r="71" ht="14.25" spans="2:16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12"/>
    </row>
    <row r="72" ht="14.25" spans="2:16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12"/>
    </row>
    <row r="73" ht="14.25" spans="2:16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12"/>
    </row>
    <row r="74" ht="14.25" spans="2:16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12"/>
    </row>
    <row r="75" ht="14.25" spans="2:16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12"/>
    </row>
    <row r="76" ht="14.25" spans="2:16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12"/>
    </row>
    <row r="77" ht="14.25" spans="2:16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12"/>
    </row>
    <row r="78" ht="14.25" spans="2:16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12"/>
    </row>
    <row r="79" ht="14.25" spans="2:16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12"/>
    </row>
    <row r="80" ht="14.25" spans="2:16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12"/>
    </row>
    <row r="81" ht="14.25" spans="2:16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12"/>
    </row>
    <row r="82" ht="14.25" spans="2:16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12"/>
    </row>
    <row r="83" ht="14.25" spans="2:16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12"/>
    </row>
    <row r="84" ht="14.25" spans="2:16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12"/>
    </row>
    <row r="85" ht="14.25" spans="2:16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12"/>
    </row>
    <row r="86" ht="14.25" spans="2:16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12"/>
    </row>
    <row r="87" ht="14.25" spans="2:16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12"/>
    </row>
    <row r="88" ht="14.25" spans="2:16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12"/>
    </row>
    <row r="89" ht="14.25" spans="2:16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12"/>
    </row>
    <row r="90" ht="14.25" spans="2:16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12"/>
    </row>
    <row r="91" ht="14.25" spans="2:16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12"/>
    </row>
    <row r="92" ht="14.25" spans="2:16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12"/>
    </row>
    <row r="93" ht="14.25" spans="2:16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12"/>
    </row>
    <row r="94" ht="14.25" spans="2:16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12"/>
    </row>
    <row r="95" ht="14.25" spans="2:16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12"/>
    </row>
    <row r="96" ht="14.25" spans="2:16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12"/>
    </row>
    <row r="97" ht="23.25" spans="2:16">
      <c r="B97" s="8" t="s">
        <v>140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13"/>
    </row>
    <row r="98" ht="14.25"/>
    <row r="101" ht="14.25"/>
    <row r="102" ht="15" spans="2:16">
      <c r="B102" s="2" t="s">
        <v>142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0"/>
    </row>
    <row r="103" ht="14.25" spans="2:16"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11"/>
    </row>
    <row r="104" ht="14.25" spans="2:16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12"/>
    </row>
    <row r="105" ht="14.25" spans="2:16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12"/>
    </row>
    <row r="106" ht="14.25" spans="2:16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12"/>
    </row>
    <row r="107" ht="14.25" spans="2:16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12"/>
    </row>
    <row r="108" ht="14.25" spans="2:16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12"/>
    </row>
    <row r="109" ht="14.25" spans="2:16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12"/>
    </row>
    <row r="110" ht="14.25" spans="2:16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12"/>
    </row>
    <row r="111" ht="14.25" spans="2:16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12"/>
    </row>
    <row r="112" ht="14.25" spans="2:16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12"/>
    </row>
    <row r="113" ht="14.25" spans="2:16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12"/>
    </row>
    <row r="114" ht="14.25" spans="2:16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12"/>
    </row>
    <row r="115" ht="14.25" spans="2:16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12"/>
    </row>
    <row r="116" ht="14.25" spans="2:16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12"/>
    </row>
    <row r="117" ht="14.25" spans="2:16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12"/>
    </row>
    <row r="118" ht="14.25" spans="2:16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12"/>
    </row>
    <row r="119" ht="14.25" spans="2:16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12"/>
    </row>
    <row r="120" ht="14.25" spans="2:16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12"/>
    </row>
    <row r="121" ht="14.25" spans="2:16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12"/>
    </row>
    <row r="122" ht="14.25" spans="2:16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12"/>
    </row>
    <row r="123" ht="14.25" spans="2:16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12"/>
    </row>
    <row r="124" ht="14.25" spans="2:16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12"/>
    </row>
    <row r="125" ht="14.25" spans="2:16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12"/>
    </row>
    <row r="126" ht="14.25" spans="2:16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12"/>
    </row>
    <row r="127" ht="14.25" spans="2:16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12"/>
    </row>
    <row r="128" ht="14.25" spans="2:16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12"/>
    </row>
    <row r="129" ht="14.25" spans="2:16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12"/>
    </row>
    <row r="130" ht="14.25" spans="2:16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12"/>
    </row>
    <row r="131" ht="14.25" spans="2:16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12"/>
    </row>
    <row r="132" ht="14.25" spans="2:16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12"/>
    </row>
    <row r="133" ht="14.25" spans="2:16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12"/>
    </row>
    <row r="134" ht="14.25" spans="2:16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12"/>
    </row>
    <row r="135" ht="14.25" spans="2:16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12"/>
    </row>
    <row r="136" ht="14.25" spans="2:16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12"/>
    </row>
    <row r="137" ht="14.25" spans="2:16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12"/>
    </row>
    <row r="138" ht="14.25" spans="2:16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12"/>
    </row>
    <row r="139" ht="14.25" spans="2:16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12"/>
    </row>
    <row r="140" ht="14.25" spans="2:16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12"/>
    </row>
    <row r="141" ht="14.25" spans="2:16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12"/>
    </row>
    <row r="142" ht="14.25" spans="2:16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12"/>
    </row>
    <row r="143" ht="14.25" spans="2:16"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12"/>
    </row>
    <row r="144" ht="14.25" spans="2:16"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12"/>
    </row>
    <row r="145" ht="14.25" spans="2:16"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12"/>
    </row>
    <row r="146" ht="14.25" spans="2:16"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12"/>
    </row>
  </sheetData>
  <mergeCells count="9">
    <mergeCell ref="B2:P2"/>
    <mergeCell ref="B48:P48"/>
    <mergeCell ref="B97:P97"/>
    <mergeCell ref="B3:P4"/>
    <mergeCell ref="B5:P47"/>
    <mergeCell ref="B52:P53"/>
    <mergeCell ref="B54:P96"/>
    <mergeCell ref="B102:P103"/>
    <mergeCell ref="B104:P14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40" zoomScaleNormal="40" topLeftCell="A7" workbookViewId="0">
      <selection activeCell="P71" sqref="P7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Bom材料清单模板</vt:lpstr>
      <vt:lpstr>材料清单编制说明</vt:lpstr>
      <vt:lpstr>参考物料规格</vt:lpstr>
      <vt:lpstr>样板实物</vt:lpstr>
      <vt:lpstr>材料价格统计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2013-11-29T06:19:00Z</dcterms:created>
  <cp:lastPrinted>2018-12-25T04:10:00Z</cp:lastPrinted>
  <dcterms:modified xsi:type="dcterms:W3CDTF">2019-06-26T08:47:44Z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2052-11.1.0.8751</vt:lpwstr>
  </property>
</Properties>
</file>