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yaogawa/Documents/Home Work/ECON 4318 (Capstone)/Research/Data_methodology/rawdata_esg/"/>
    </mc:Choice>
  </mc:AlternateContent>
  <xr:revisionPtr revIDLastSave="0" documentId="13_ncr:1_{3F853FC6-6302-4040-88CA-0D000CAB7477}" xr6:coauthVersionLast="47" xr6:coauthVersionMax="47" xr10:uidLastSave="{00000000-0000-0000-0000-000000000000}"/>
  <bookViews>
    <workbookView xWindow="0" yWindow="500" windowWidth="25600" windowHeight="14580" xr2:uid="{00000000-000D-0000-FFFF-FFFF00000000}"/>
  </bookViews>
  <sheets>
    <sheet name="reference" sheetId="1" r:id="rId1"/>
    <sheet name="index" sheetId="2" r:id="rId2"/>
    <sheet name="index (2)" sheetId="4" r:id="rId3"/>
    <sheet name="index (3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V3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2" i="5"/>
  <c r="E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T2" i="1"/>
  <c r="S2" i="1"/>
  <c r="R2" i="1"/>
  <c r="V6" i="1"/>
  <c r="W6" i="1" s="1"/>
  <c r="V5" i="1"/>
  <c r="W5" i="1"/>
  <c r="W4" i="1"/>
  <c r="V4" i="1"/>
  <c r="W3" i="1"/>
  <c r="Q4" i="1" s="1"/>
  <c r="B3" i="2" s="1"/>
  <c r="Q9" i="1" l="1"/>
  <c r="Q3" i="1"/>
  <c r="B2" i="2" s="1"/>
  <c r="Q327" i="1"/>
  <c r="Q323" i="1"/>
  <c r="Q319" i="1"/>
  <c r="Q315" i="1"/>
  <c r="Q311" i="1"/>
  <c r="Q307" i="1"/>
  <c r="Q303" i="1"/>
  <c r="B292" i="2" s="1"/>
  <c r="Q299" i="1"/>
  <c r="B266" i="4" s="1"/>
  <c r="Q295" i="1"/>
  <c r="B276" i="4" s="1"/>
  <c r="Q291" i="1"/>
  <c r="B280" i="2" s="1"/>
  <c r="Q287" i="1"/>
  <c r="B275" i="4" s="1"/>
  <c r="Q283" i="1"/>
  <c r="B40" i="5" s="1"/>
  <c r="Q279" i="1"/>
  <c r="B277" i="4" s="1"/>
  <c r="Q275" i="1"/>
  <c r="B264" i="2" s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B41" i="4" s="1"/>
  <c r="Q211" i="1"/>
  <c r="B55" i="4" s="1"/>
  <c r="Q207" i="1"/>
  <c r="B62" i="4" s="1"/>
  <c r="Q203" i="1"/>
  <c r="B29" i="4" s="1"/>
  <c r="Q199" i="1"/>
  <c r="B48" i="4" s="1"/>
  <c r="Q195" i="1"/>
  <c r="B23" i="4" s="1"/>
  <c r="Q191" i="1"/>
  <c r="B34" i="4" s="1"/>
  <c r="Q187" i="1"/>
  <c r="B26" i="4" s="1"/>
  <c r="Q183" i="1"/>
  <c r="B44" i="4" s="1"/>
  <c r="Q179" i="1"/>
  <c r="B37" i="4" s="1"/>
  <c r="Q175" i="1"/>
  <c r="B36" i="4" s="1"/>
  <c r="Q171" i="1"/>
  <c r="B163" i="2" s="1"/>
  <c r="Q167" i="1"/>
  <c r="B159" i="2" s="1"/>
  <c r="Q163" i="1"/>
  <c r="B156" i="2" s="1"/>
  <c r="Q159" i="1"/>
  <c r="B152" i="2" s="1"/>
  <c r="Q155" i="1"/>
  <c r="B149" i="2" s="1"/>
  <c r="Q151" i="1"/>
  <c r="Q147" i="1"/>
  <c r="B154" i="4" s="1"/>
  <c r="Q143" i="1"/>
  <c r="B170" i="4" s="1"/>
  <c r="Q139" i="1"/>
  <c r="B153" i="4" s="1"/>
  <c r="Q135" i="1"/>
  <c r="B183" i="4" s="1"/>
  <c r="Q131" i="1"/>
  <c r="B162" i="4" s="1"/>
  <c r="Q127" i="1"/>
  <c r="B166" i="4" s="1"/>
  <c r="Q123" i="1"/>
  <c r="B150" i="4" s="1"/>
  <c r="Q119" i="1"/>
  <c r="B174" i="4" s="1"/>
  <c r="Q115" i="1"/>
  <c r="B163" i="4" s="1"/>
  <c r="Q111" i="1"/>
  <c r="B182" i="4" s="1"/>
  <c r="Q107" i="1"/>
  <c r="Q103" i="1"/>
  <c r="B173" i="4" s="1"/>
  <c r="Q99" i="1"/>
  <c r="B185" i="4" s="1"/>
  <c r="Q95" i="1"/>
  <c r="B180" i="4" s="1"/>
  <c r="Q91" i="1"/>
  <c r="Q87" i="1"/>
  <c r="Q83" i="1"/>
  <c r="Q79" i="1"/>
  <c r="B75" i="2" s="1"/>
  <c r="Q75" i="1"/>
  <c r="Q71" i="1"/>
  <c r="B67" i="2" s="1"/>
  <c r="Q67" i="1"/>
  <c r="Q63" i="1"/>
  <c r="Q59" i="1"/>
  <c r="Q55" i="1"/>
  <c r="Q51" i="1"/>
  <c r="Q47" i="1"/>
  <c r="Q43" i="1"/>
  <c r="Q39" i="1"/>
  <c r="Q35" i="1"/>
  <c r="Q31" i="1"/>
  <c r="B28" i="2" s="1"/>
  <c r="Q27" i="1"/>
  <c r="B24" i="2" s="1"/>
  <c r="Q23" i="1"/>
  <c r="Q19" i="1"/>
  <c r="Q15" i="1"/>
  <c r="Q11" i="1"/>
  <c r="Q7" i="1"/>
  <c r="B12" i="4" s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B162" i="2" s="1"/>
  <c r="Q166" i="1"/>
  <c r="B158" i="2" s="1"/>
  <c r="Q162" i="1"/>
  <c r="B155" i="2" s="1"/>
  <c r="Q158" i="1"/>
  <c r="B151" i="2" s="1"/>
  <c r="Q154" i="1"/>
  <c r="B148" i="2" s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B27" i="2" s="1"/>
  <c r="Q26" i="1"/>
  <c r="Q22" i="1"/>
  <c r="Q18" i="1"/>
  <c r="Q14" i="1"/>
  <c r="Q10" i="1"/>
  <c r="Q6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B165" i="2" s="1"/>
  <c r="Q169" i="1"/>
  <c r="B161" i="2" s="1"/>
  <c r="Q165" i="1"/>
  <c r="Q161" i="1"/>
  <c r="B154" i="2" s="1"/>
  <c r="Q157" i="1"/>
  <c r="B150" i="2" s="1"/>
  <c r="Q153" i="1"/>
  <c r="B147" i="2" s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B26" i="2" s="1"/>
  <c r="Q25" i="1"/>
  <c r="Q21" i="1"/>
  <c r="Q17" i="1"/>
  <c r="Q13" i="1"/>
  <c r="Q5" i="1"/>
  <c r="B4" i="2" s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B164" i="2" s="1"/>
  <c r="Q168" i="1"/>
  <c r="B160" i="2" s="1"/>
  <c r="Q164" i="1"/>
  <c r="B157" i="2" s="1"/>
  <c r="Q160" i="1"/>
  <c r="B153" i="2" s="1"/>
  <c r="Q156" i="1"/>
  <c r="Q152" i="1"/>
  <c r="B146" i="2" s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B29" i="2" s="1"/>
  <c r="Q28" i="1"/>
  <c r="B25" i="2" s="1"/>
  <c r="Q24" i="1"/>
  <c r="Q20" i="1"/>
  <c r="Q16" i="1"/>
  <c r="Q12" i="1"/>
  <c r="Q8" i="1"/>
  <c r="B284" i="2"/>
  <c r="B267" i="4"/>
  <c r="B288" i="4"/>
  <c r="B12" i="5"/>
  <c r="B288" i="2"/>
  <c r="B272" i="2"/>
  <c r="B206" i="2"/>
  <c r="B202" i="2"/>
  <c r="B198" i="2"/>
  <c r="B194" i="2"/>
  <c r="B190" i="2"/>
  <c r="B186" i="2"/>
  <c r="B182" i="2"/>
  <c r="B178" i="2"/>
  <c r="B174" i="2"/>
  <c r="B170" i="2"/>
  <c r="B166" i="2"/>
  <c r="B142" i="2"/>
  <c r="B134" i="2"/>
  <c r="B126" i="2"/>
  <c r="B118" i="2"/>
  <c r="B114" i="2"/>
  <c r="B102" i="2"/>
  <c r="B94" i="2"/>
  <c r="B110" i="2" l="1"/>
  <c r="B285" i="4"/>
  <c r="B16" i="5"/>
  <c r="B276" i="2"/>
  <c r="B268" i="2"/>
  <c r="B130" i="2"/>
  <c r="B98" i="2"/>
  <c r="B5" i="2"/>
  <c r="B271" i="4"/>
  <c r="B3" i="5"/>
  <c r="B3" i="4"/>
  <c r="B6" i="2"/>
  <c r="B98" i="4"/>
  <c r="B52" i="2"/>
  <c r="B83" i="4"/>
  <c r="B68" i="2"/>
  <c r="B161" i="4"/>
  <c r="B115" i="2"/>
  <c r="B10" i="5"/>
  <c r="B191" i="2"/>
  <c r="B21" i="4"/>
  <c r="B207" i="2"/>
  <c r="B53" i="4"/>
  <c r="B206" i="4"/>
  <c r="B254" i="2"/>
  <c r="B268" i="4"/>
  <c r="B285" i="2"/>
  <c r="B137" i="4"/>
  <c r="B316" i="2"/>
  <c r="B4" i="4"/>
  <c r="B11" i="2"/>
  <c r="B4" i="5"/>
  <c r="B114" i="4"/>
  <c r="B41" i="2"/>
  <c r="B202" i="4"/>
  <c r="B88" i="2"/>
  <c r="B171" i="4"/>
  <c r="B104" i="2"/>
  <c r="B186" i="4"/>
  <c r="B120" i="2"/>
  <c r="B152" i="4"/>
  <c r="B136" i="2"/>
  <c r="B180" i="2"/>
  <c r="B33" i="4"/>
  <c r="B15" i="5"/>
  <c r="B196" i="2"/>
  <c r="B61" i="4"/>
  <c r="B244" i="4"/>
  <c r="B211" i="2"/>
  <c r="B256" i="4"/>
  <c r="B227" i="2"/>
  <c r="B248" i="4"/>
  <c r="B243" i="2"/>
  <c r="B204" i="4"/>
  <c r="B259" i="2"/>
  <c r="B38" i="5"/>
  <c r="B286" i="4"/>
  <c r="B274" i="2"/>
  <c r="B265" i="4"/>
  <c r="B290" i="2"/>
  <c r="B305" i="2"/>
  <c r="B136" i="4"/>
  <c r="B9" i="5"/>
  <c r="B20" i="4"/>
  <c r="B20" i="2"/>
  <c r="B34" i="2"/>
  <c r="B112" i="4"/>
  <c r="B50" i="2"/>
  <c r="B79" i="4"/>
  <c r="B66" i="2"/>
  <c r="B96" i="4"/>
  <c r="B82" i="2"/>
  <c r="B72" i="4"/>
  <c r="B195" i="4"/>
  <c r="B97" i="2"/>
  <c r="B167" i="4"/>
  <c r="B113" i="2"/>
  <c r="B160" i="4"/>
  <c r="B129" i="2"/>
  <c r="B155" i="4"/>
  <c r="B145" i="2"/>
  <c r="B38" i="4"/>
  <c r="B173" i="2"/>
  <c r="B35" i="4"/>
  <c r="B189" i="2"/>
  <c r="B31" i="4"/>
  <c r="B205" i="2"/>
  <c r="B254" i="4"/>
  <c r="B220" i="2"/>
  <c r="B236" i="2"/>
  <c r="B208" i="4"/>
  <c r="B220" i="4"/>
  <c r="B252" i="2"/>
  <c r="B36" i="5"/>
  <c r="B267" i="2"/>
  <c r="B260" i="4"/>
  <c r="B41" i="5"/>
  <c r="B283" i="2"/>
  <c r="B289" i="4"/>
  <c r="B128" i="4"/>
  <c r="B298" i="2"/>
  <c r="B314" i="2"/>
  <c r="B140" i="4"/>
  <c r="B13" i="2"/>
  <c r="B15" i="4"/>
  <c r="B43" i="2"/>
  <c r="B105" i="4"/>
  <c r="B59" i="2"/>
  <c r="B70" i="4"/>
  <c r="B24" i="5"/>
  <c r="B119" i="4"/>
  <c r="B240" i="4"/>
  <c r="B213" i="2"/>
  <c r="B212" i="4"/>
  <c r="B229" i="2"/>
  <c r="B245" i="4"/>
  <c r="B245" i="2"/>
  <c r="B246" i="4"/>
  <c r="B261" i="2"/>
  <c r="B307" i="2"/>
  <c r="B144" i="4"/>
  <c r="B90" i="2"/>
  <c r="B106" i="2"/>
  <c r="B122" i="2"/>
  <c r="B138" i="2"/>
  <c r="B7" i="4"/>
  <c r="B10" i="2"/>
  <c r="B113" i="4"/>
  <c r="B40" i="2"/>
  <c r="B116" i="4"/>
  <c r="B56" i="2"/>
  <c r="B118" i="4"/>
  <c r="B72" i="2"/>
  <c r="B23" i="5"/>
  <c r="B199" i="4"/>
  <c r="B87" i="2"/>
  <c r="B181" i="4"/>
  <c r="B103" i="2"/>
  <c r="B187" i="4"/>
  <c r="B119" i="2"/>
  <c r="B149" i="4"/>
  <c r="B135" i="2"/>
  <c r="B58" i="4"/>
  <c r="B179" i="2"/>
  <c r="B46" i="4"/>
  <c r="B195" i="2"/>
  <c r="B210" i="2"/>
  <c r="B250" i="4"/>
  <c r="B226" i="2"/>
  <c r="B242" i="4"/>
  <c r="B242" i="2"/>
  <c r="B210" i="4"/>
  <c r="B258" i="2"/>
  <c r="B234" i="4"/>
  <c r="B273" i="2"/>
  <c r="B262" i="4"/>
  <c r="B289" i="2"/>
  <c r="B263" i="4"/>
  <c r="B143" i="4"/>
  <c r="B304" i="2"/>
  <c r="B14" i="4"/>
  <c r="B15" i="2"/>
  <c r="B100" i="4"/>
  <c r="B45" i="2"/>
  <c r="B77" i="4"/>
  <c r="B61" i="2"/>
  <c r="B67" i="4"/>
  <c r="B21" i="5"/>
  <c r="B77" i="2"/>
  <c r="B156" i="4"/>
  <c r="B92" i="2"/>
  <c r="B169" i="4"/>
  <c r="B108" i="2"/>
  <c r="B164" i="4"/>
  <c r="B124" i="2"/>
  <c r="B175" i="4"/>
  <c r="B140" i="2"/>
  <c r="B49" i="4"/>
  <c r="B168" i="2"/>
  <c r="B24" i="4"/>
  <c r="B184" i="2"/>
  <c r="B13" i="5"/>
  <c r="B17" i="5"/>
  <c r="B63" i="4"/>
  <c r="B200" i="2"/>
  <c r="B209" i="4"/>
  <c r="B215" i="2"/>
  <c r="B224" i="4"/>
  <c r="B231" i="2"/>
  <c r="B222" i="4"/>
  <c r="B247" i="2"/>
  <c r="B278" i="2"/>
  <c r="B278" i="4"/>
  <c r="B294" i="2"/>
  <c r="B270" i="4"/>
  <c r="B309" i="2"/>
  <c r="B133" i="4"/>
  <c r="B7" i="5"/>
  <c r="B18" i="4"/>
  <c r="B8" i="2"/>
  <c r="B38" i="2"/>
  <c r="B106" i="4"/>
  <c r="B54" i="2"/>
  <c r="B109" i="4"/>
  <c r="B70" i="2"/>
  <c r="B93" i="4"/>
  <c r="B86" i="2"/>
  <c r="B78" i="4"/>
  <c r="B101" i="2"/>
  <c r="B198" i="4"/>
  <c r="B117" i="2"/>
  <c r="B193" i="4"/>
  <c r="B133" i="2"/>
  <c r="B190" i="4"/>
  <c r="B47" i="4"/>
  <c r="B177" i="2"/>
  <c r="B43" i="4"/>
  <c r="B193" i="2"/>
  <c r="B224" i="2"/>
  <c r="B227" i="4"/>
  <c r="B214" i="4"/>
  <c r="B240" i="2"/>
  <c r="B256" i="2"/>
  <c r="B205" i="4"/>
  <c r="B271" i="2"/>
  <c r="B269" i="4"/>
  <c r="B287" i="2"/>
  <c r="B274" i="4"/>
  <c r="B302" i="2"/>
  <c r="B122" i="4"/>
  <c r="B318" i="2"/>
  <c r="B142" i="4"/>
  <c r="B17" i="2"/>
  <c r="B2" i="5"/>
  <c r="B2" i="4"/>
  <c r="B31" i="2"/>
  <c r="B92" i="4"/>
  <c r="B47" i="2"/>
  <c r="B89" i="4"/>
  <c r="B63" i="2"/>
  <c r="B91" i="4"/>
  <c r="B79" i="2"/>
  <c r="B71" i="4"/>
  <c r="B228" i="4"/>
  <c r="B217" i="2"/>
  <c r="B225" i="4"/>
  <c r="B233" i="2"/>
  <c r="B223" i="4"/>
  <c r="B249" i="2"/>
  <c r="B295" i="2"/>
  <c r="B138" i="4"/>
  <c r="B311" i="2"/>
  <c r="B132" i="4"/>
  <c r="B80" i="4"/>
  <c r="B36" i="2"/>
  <c r="B192" i="4"/>
  <c r="B99" i="2"/>
  <c r="B217" i="4"/>
  <c r="B222" i="2"/>
  <c r="B280" i="4"/>
  <c r="B269" i="2"/>
  <c r="B88" i="4"/>
  <c r="B73" i="2"/>
  <c r="B13" i="4"/>
  <c r="B14" i="2"/>
  <c r="B85" i="4"/>
  <c r="B44" i="2"/>
  <c r="B22" i="5"/>
  <c r="B117" i="4"/>
  <c r="B60" i="2"/>
  <c r="B76" i="4"/>
  <c r="B76" i="2"/>
  <c r="B26" i="5"/>
  <c r="B91" i="2"/>
  <c r="B146" i="4"/>
  <c r="B107" i="2"/>
  <c r="B178" i="4"/>
  <c r="B123" i="2"/>
  <c r="B191" i="4"/>
  <c r="B139" i="2"/>
  <c r="B177" i="4"/>
  <c r="B57" i="4"/>
  <c r="B167" i="2"/>
  <c r="B32" i="4"/>
  <c r="B183" i="2"/>
  <c r="B45" i="4"/>
  <c r="B199" i="2"/>
  <c r="B214" i="2"/>
  <c r="B255" i="4"/>
  <c r="B230" i="2"/>
  <c r="B257" i="4"/>
  <c r="B246" i="2"/>
  <c r="B229" i="4"/>
  <c r="B262" i="2"/>
  <c r="B236" i="4"/>
  <c r="B34" i="5"/>
  <c r="B258" i="4"/>
  <c r="B277" i="2"/>
  <c r="B35" i="5"/>
  <c r="B293" i="2"/>
  <c r="B259" i="4"/>
  <c r="B126" i="4"/>
  <c r="B308" i="2"/>
  <c r="B5" i="4"/>
  <c r="B5" i="5"/>
  <c r="B19" i="2"/>
  <c r="B84" i="4"/>
  <c r="B33" i="2"/>
  <c r="B86" i="4"/>
  <c r="B49" i="2"/>
  <c r="B65" i="4"/>
  <c r="B65" i="2"/>
  <c r="B19" i="5"/>
  <c r="B110" i="4"/>
  <c r="B81" i="2"/>
  <c r="B96" i="2"/>
  <c r="B194" i="4"/>
  <c r="B28" i="5"/>
  <c r="B112" i="2"/>
  <c r="B148" i="4"/>
  <c r="B128" i="2"/>
  <c r="B201" i="4"/>
  <c r="B144" i="2"/>
  <c r="B197" i="4"/>
  <c r="B54" i="4"/>
  <c r="B172" i="2"/>
  <c r="B60" i="4"/>
  <c r="B14" i="5"/>
  <c r="B188" i="2"/>
  <c r="B27" i="4"/>
  <c r="B204" i="2"/>
  <c r="B219" i="2"/>
  <c r="B241" i="4"/>
  <c r="B235" i="2"/>
  <c r="B221" i="4"/>
  <c r="B251" i="2"/>
  <c r="B226" i="4"/>
  <c r="B266" i="2"/>
  <c r="B284" i="4"/>
  <c r="B282" i="2"/>
  <c r="B273" i="4"/>
  <c r="B297" i="2"/>
  <c r="B134" i="4"/>
  <c r="B313" i="2"/>
  <c r="B125" i="4"/>
  <c r="B8" i="5"/>
  <c r="B19" i="4"/>
  <c r="B12" i="2"/>
  <c r="B42" i="2"/>
  <c r="B68" i="4"/>
  <c r="B58" i="2"/>
  <c r="B97" i="4"/>
  <c r="B74" i="2"/>
  <c r="B69" i="4"/>
  <c r="B188" i="4"/>
  <c r="B89" i="2"/>
  <c r="B184" i="4"/>
  <c r="B105" i="2"/>
  <c r="B179" i="4"/>
  <c r="B121" i="2"/>
  <c r="B158" i="4"/>
  <c r="B137" i="2"/>
  <c r="B30" i="4"/>
  <c r="B181" i="2"/>
  <c r="B197" i="2"/>
  <c r="B40" i="4"/>
  <c r="B212" i="2"/>
  <c r="B235" i="4"/>
  <c r="B228" i="2"/>
  <c r="B253" i="4"/>
  <c r="B244" i="2"/>
  <c r="B239" i="4"/>
  <c r="B260" i="2"/>
  <c r="B238" i="4"/>
  <c r="B279" i="4"/>
  <c r="B275" i="2"/>
  <c r="B264" i="4"/>
  <c r="B291" i="2"/>
  <c r="B306" i="2"/>
  <c r="B131" i="4"/>
  <c r="B21" i="2"/>
  <c r="B11" i="4"/>
  <c r="B35" i="2"/>
  <c r="B90" i="4"/>
  <c r="B51" i="2"/>
  <c r="B102" i="4"/>
  <c r="B20" i="5"/>
  <c r="B66" i="4"/>
  <c r="B83" i="2"/>
  <c r="B75" i="4"/>
  <c r="B219" i="4"/>
  <c r="B221" i="2"/>
  <c r="B232" i="4"/>
  <c r="B237" i="2"/>
  <c r="B215" i="4"/>
  <c r="B253" i="2"/>
  <c r="B299" i="2"/>
  <c r="B130" i="4"/>
  <c r="B315" i="2"/>
  <c r="B141" i="4"/>
  <c r="B6" i="4"/>
  <c r="B22" i="2"/>
  <c r="B104" i="4"/>
  <c r="B84" i="2"/>
  <c r="B189" i="4"/>
  <c r="B131" i="2"/>
  <c r="B175" i="2"/>
  <c r="B42" i="4"/>
  <c r="B213" i="4"/>
  <c r="B238" i="2"/>
  <c r="B129" i="4"/>
  <c r="B300" i="2"/>
  <c r="B99" i="4"/>
  <c r="B57" i="2"/>
  <c r="B9" i="4"/>
  <c r="B18" i="2"/>
  <c r="B32" i="2"/>
  <c r="B81" i="4"/>
  <c r="B48" i="2"/>
  <c r="B82" i="4"/>
  <c r="B64" i="2"/>
  <c r="B108" i="4"/>
  <c r="B80" i="2"/>
  <c r="B101" i="4"/>
  <c r="B196" i="4"/>
  <c r="B95" i="2"/>
  <c r="B165" i="4"/>
  <c r="B111" i="2"/>
  <c r="B159" i="4"/>
  <c r="B127" i="2"/>
  <c r="B147" i="4"/>
  <c r="B143" i="2"/>
  <c r="B27" i="5"/>
  <c r="B51" i="4"/>
  <c r="B171" i="2"/>
  <c r="B59" i="4"/>
  <c r="B187" i="2"/>
  <c r="B203" i="2"/>
  <c r="B39" i="4"/>
  <c r="B218" i="2"/>
  <c r="B249" i="4"/>
  <c r="B234" i="2"/>
  <c r="B230" i="4"/>
  <c r="B250" i="2"/>
  <c r="B243" i="4"/>
  <c r="B39" i="5"/>
  <c r="B287" i="4"/>
  <c r="B265" i="2"/>
  <c r="B283" i="4"/>
  <c r="B281" i="2"/>
  <c r="B135" i="4"/>
  <c r="B296" i="2"/>
  <c r="B123" i="4"/>
  <c r="B312" i="2"/>
  <c r="B17" i="4"/>
  <c r="B6" i="5"/>
  <c r="B7" i="2"/>
  <c r="B10" i="4"/>
  <c r="B23" i="2"/>
  <c r="B64" i="4"/>
  <c r="B37" i="2"/>
  <c r="B18" i="5"/>
  <c r="B87" i="4"/>
  <c r="B53" i="2"/>
  <c r="B73" i="4"/>
  <c r="B69" i="2"/>
  <c r="B120" i="4"/>
  <c r="B85" i="2"/>
  <c r="B25" i="5"/>
  <c r="B30" i="5"/>
  <c r="B200" i="4"/>
  <c r="B100" i="2"/>
  <c r="B176" i="4"/>
  <c r="B116" i="2"/>
  <c r="B157" i="4"/>
  <c r="B132" i="2"/>
  <c r="B25" i="4"/>
  <c r="B176" i="2"/>
  <c r="B50" i="4"/>
  <c r="B192" i="2"/>
  <c r="B52" i="4"/>
  <c r="B208" i="2"/>
  <c r="B223" i="2"/>
  <c r="B233" i="4"/>
  <c r="B239" i="2"/>
  <c r="B216" i="4"/>
  <c r="B255" i="2"/>
  <c r="B237" i="4"/>
  <c r="B272" i="4"/>
  <c r="B270" i="2"/>
  <c r="B37" i="5"/>
  <c r="B261" i="4"/>
  <c r="B286" i="2"/>
  <c r="B301" i="2"/>
  <c r="B124" i="4"/>
  <c r="B317" i="2"/>
  <c r="B127" i="4"/>
  <c r="B8" i="4"/>
  <c r="B16" i="2"/>
  <c r="B107" i="4"/>
  <c r="B30" i="2"/>
  <c r="B115" i="4"/>
  <c r="B46" i="2"/>
  <c r="B103" i="4"/>
  <c r="B62" i="2"/>
  <c r="B74" i="4"/>
  <c r="B78" i="2"/>
  <c r="B168" i="4"/>
  <c r="B93" i="2"/>
  <c r="B172" i="4"/>
  <c r="B109" i="2"/>
  <c r="B151" i="4"/>
  <c r="B125" i="2"/>
  <c r="B145" i="4"/>
  <c r="B141" i="2"/>
  <c r="B11" i="5"/>
  <c r="B169" i="2"/>
  <c r="B22" i="4"/>
  <c r="B185" i="2"/>
  <c r="B28" i="4"/>
  <c r="B201" i="2"/>
  <c r="B56" i="4"/>
  <c r="B247" i="4"/>
  <c r="B216" i="2"/>
  <c r="B231" i="4"/>
  <c r="B232" i="2"/>
  <c r="B218" i="4"/>
  <c r="B248" i="2"/>
  <c r="B282" i="4"/>
  <c r="B263" i="2"/>
  <c r="B281" i="4"/>
  <c r="B279" i="2"/>
  <c r="B310" i="2"/>
  <c r="B121" i="4"/>
  <c r="B9" i="2"/>
  <c r="B16" i="4"/>
  <c r="B39" i="2"/>
  <c r="B94" i="4"/>
  <c r="B55" i="2"/>
  <c r="B111" i="4"/>
  <c r="B71" i="2"/>
  <c r="B95" i="4"/>
  <c r="B203" i="4"/>
  <c r="B33" i="5"/>
  <c r="B251" i="4"/>
  <c r="B209" i="2"/>
  <c r="B207" i="4"/>
  <c r="B225" i="2"/>
  <c r="B252" i="4"/>
  <c r="B241" i="2"/>
  <c r="B211" i="4"/>
  <c r="B257" i="2"/>
  <c r="B303" i="2"/>
  <c r="B139" i="4"/>
</calcChain>
</file>

<file path=xl/sharedStrings.xml><?xml version="1.0" encoding="utf-8"?>
<sst xmlns="http://schemas.openxmlformats.org/spreadsheetml/2006/main" count="1785" uniqueCount="390">
  <si>
    <t>Description</t>
  </si>
  <si>
    <t>2021</t>
  </si>
  <si>
    <t>2020</t>
  </si>
  <si>
    <t>2019</t>
  </si>
  <si>
    <t>2018</t>
  </si>
  <si>
    <t>Average</t>
  </si>
  <si>
    <t>Media</t>
  </si>
  <si>
    <t>ComcastCorp</t>
  </si>
  <si>
    <t>Entertainment</t>
  </si>
  <si>
    <t>WaltDisneyCo/The</t>
  </si>
  <si>
    <t>Automotive</t>
  </si>
  <si>
    <t>BAICMotorCorpLtd</t>
  </si>
  <si>
    <t>BayerischeMotorenWerkeAG</t>
  </si>
  <si>
    <t>ChongqingChanganAutomobileC</t>
  </si>
  <si>
    <t>DongfengMotorGroupCoLtd</t>
  </si>
  <si>
    <t>FAWJiefangGroupCoLtd</t>
  </si>
  <si>
    <t>GeneralMotorsCo</t>
  </si>
  <si>
    <t>GreatWallMotorCoLtd</t>
  </si>
  <si>
    <t>GuangzhouAutomobileGroupCo</t>
  </si>
  <si>
    <t>HyundaiMotorCo</t>
  </si>
  <si>
    <t>HondaMotorCoLtd</t>
  </si>
  <si>
    <t>KiaCorp</t>
  </si>
  <si>
    <t>Mahindra&amp;MahindraLtd</t>
  </si>
  <si>
    <t>MarutiSuzukiIndiaLtd</t>
  </si>
  <si>
    <t>Mercedes-BenzGroupAG</t>
  </si>
  <si>
    <t>NissanMotorCoLtd</t>
  </si>
  <si>
    <t>RenaultSA</t>
  </si>
  <si>
    <t>SAICMotorCorpLtd</t>
  </si>
  <si>
    <t>StellantisNV</t>
  </si>
  <si>
    <t>VolkswagenAG</t>
  </si>
  <si>
    <t>Travel&amp;Lodging</t>
  </si>
  <si>
    <t>GreatEagleHoldingsLtd</t>
  </si>
  <si>
    <t>HiltonWorldwideHoldingsInc</t>
  </si>
  <si>
    <t>InterContinentalHotelsGroup</t>
  </si>
  <si>
    <t>MarriottInternationalInc/MD</t>
  </si>
  <si>
    <t>ShanghaiJinjiangInternationa</t>
  </si>
  <si>
    <t>Shangri-LaAsiaLtd</t>
  </si>
  <si>
    <t>ConsumerProducts</t>
  </si>
  <si>
    <t>AnadoluEfesBiracilikVeMalt</t>
  </si>
  <si>
    <t>ArcaContinentalSABdeCV</t>
  </si>
  <si>
    <t>BeijingYanjingBreweryCoLtd</t>
  </si>
  <si>
    <t>Brown-FormanCorp</t>
  </si>
  <si>
    <t>ChinaFoodsLtd</t>
  </si>
  <si>
    <t>CiaCerveceriasUnidasSA</t>
  </si>
  <si>
    <t>Coca-ColaEuropacificPartners</t>
  </si>
  <si>
    <t>Coca-ColaHBCAG</t>
  </si>
  <si>
    <t>DiageoPLC</t>
  </si>
  <si>
    <t>EmbotelladoraAndinaSA</t>
  </si>
  <si>
    <t>FomentoEconomicoMexicanoSAB</t>
  </si>
  <si>
    <t>GuangzhouZhujiangBreweryCo</t>
  </si>
  <si>
    <t>HiteJinroCoLtd</t>
  </si>
  <si>
    <t>HeinekenNV</t>
  </si>
  <si>
    <t>JiangsuYangheBreweryJoint-S</t>
  </si>
  <si>
    <t>KeurigDrPepperInc</t>
  </si>
  <si>
    <t>KirinHoldingsCoLtd</t>
  </si>
  <si>
    <t>KweichowMoutaiCoLtd</t>
  </si>
  <si>
    <t>LotteChilsungBeverageCoLtd</t>
  </si>
  <si>
    <t>LuzhouLaojiaoCoLtd</t>
  </si>
  <si>
    <t>MolsonCoorsBeverageCo</t>
  </si>
  <si>
    <t>NigerianBreweriesPLC</t>
  </si>
  <si>
    <t>SapporoHoldingsLtd</t>
  </si>
  <si>
    <t>TataConsumerProductsLtd</t>
  </si>
  <si>
    <t>ThaiBeveragePCL</t>
  </si>
  <si>
    <t>TsingtaoBreweryCoLtd</t>
  </si>
  <si>
    <t>TingyiCaymanIslandsHolding</t>
  </si>
  <si>
    <t>Uni-PresidentChinaHoldingsL</t>
  </si>
  <si>
    <t>UnitedSpiritsLtd</t>
  </si>
  <si>
    <t>WuliangyeYibinCoLtd</t>
  </si>
  <si>
    <t>AlmaraiCoJSC</t>
  </si>
  <si>
    <t>BinggraeCoLtd</t>
  </si>
  <si>
    <t>BrightDairy&amp;FoodCoLtd</t>
  </si>
  <si>
    <t>BritanniaIndustriesLtd</t>
  </si>
  <si>
    <t>CharoenPokphandFoodsPCL</t>
  </si>
  <si>
    <t>ChinaMengniuDairyCoLtd</t>
  </si>
  <si>
    <t>CampbellSoupCo</t>
  </si>
  <si>
    <t>DaesangCorp</t>
  </si>
  <si>
    <t>EbroFoodsSA</t>
  </si>
  <si>
    <t>FirstPacificCoLtd</t>
  </si>
  <si>
    <t>FujianSunnerDevelopmentCoL</t>
  </si>
  <si>
    <t>GrupoBimboSABdeCV</t>
  </si>
  <si>
    <t>GrupoNutresaSA</t>
  </si>
  <si>
    <t>HenanShuanghuiInvestment&amp;D</t>
  </si>
  <si>
    <t>HersheyCo/The</t>
  </si>
  <si>
    <t>HormelFoodsCorp</t>
  </si>
  <si>
    <t>LotteCorp</t>
  </si>
  <si>
    <t>MDiasBrancoSA</t>
  </si>
  <si>
    <t>McCormick&amp;CoInc/MD</t>
  </si>
  <si>
    <t>PepsiCoInc</t>
  </si>
  <si>
    <t>ChachaFoodCoLtd</t>
  </si>
  <si>
    <t>RemgroLtd</t>
  </si>
  <si>
    <t>ThaiUnionGroupPCL</t>
  </si>
  <si>
    <t>TigerBrandsLtd</t>
  </si>
  <si>
    <t>TysonFoodsInc</t>
  </si>
  <si>
    <t>WantWantChinaHoldingsLtd</t>
  </si>
  <si>
    <t>WHGroupLtd</t>
  </si>
  <si>
    <t>Oil,Gas&amp;Coal</t>
  </si>
  <si>
    <t>AnhuiHengyuanCoalIndustrya</t>
  </si>
  <si>
    <t>BanpuPCL</t>
  </si>
  <si>
    <t>ChinaCoalEnergyCoLtd</t>
  </si>
  <si>
    <t>ChinaShenhuaEnergyCoLtd</t>
  </si>
  <si>
    <t>CoalIndiaLtd</t>
  </si>
  <si>
    <t>ExxaroResourcesLtd</t>
  </si>
  <si>
    <t>IndoTambangrayaMegahTbkPT</t>
  </si>
  <si>
    <t>JastrzebskaSpolkaWeglowaSA</t>
  </si>
  <si>
    <t>JizhongEnergyResourcesCoLt</t>
  </si>
  <si>
    <t>JinnengHoldingShanxiCoalIn</t>
  </si>
  <si>
    <t>PeabodyEnergyCorp</t>
  </si>
  <si>
    <t>PingdingshanTiananCoalMinin</t>
  </si>
  <si>
    <t>ShaanxiCoalIndustryCoLtd</t>
  </si>
  <si>
    <t>ShanxiCoalInternationalEner</t>
  </si>
  <si>
    <t>ShanxiCokingCoalEnergyGrou</t>
  </si>
  <si>
    <t>ShanXiHuaYangGroupNewEne</t>
  </si>
  <si>
    <t>YankuangEnergyGroupCoLtd</t>
  </si>
  <si>
    <t>CrudeOilProduction</t>
  </si>
  <si>
    <t>AthabascaOilCorp</t>
  </si>
  <si>
    <t>BaytexEnergyCorp</t>
  </si>
  <si>
    <t>CrescentPointEnergyCorp</t>
  </si>
  <si>
    <t>MEGEnergyCorp</t>
  </si>
  <si>
    <t>WhitecapResourcesInc</t>
  </si>
  <si>
    <t>CanadianNaturalResourcesLtd</t>
  </si>
  <si>
    <t>SocietateaNationaladeGazeN</t>
  </si>
  <si>
    <t>TullowOilPLC</t>
  </si>
  <si>
    <t>VermilionEnergyInc</t>
  </si>
  <si>
    <t>APAC</t>
  </si>
  <si>
    <t>BeachEnergyLtd</t>
  </si>
  <si>
    <t>CNOOCLtd</t>
  </si>
  <si>
    <t>JapanPetroleumExplorationCo</t>
  </si>
  <si>
    <t>OilIndiaLtd</t>
  </si>
  <si>
    <t>PTTExploration&amp;ProductionP</t>
  </si>
  <si>
    <t>PTTPCL</t>
  </si>
  <si>
    <t>SantosLtd</t>
  </si>
  <si>
    <t>WoodsideEnergyGroupLtd</t>
  </si>
  <si>
    <t>IntegratedOils</t>
  </si>
  <si>
    <t>CenovusEnergyInc</t>
  </si>
  <si>
    <t>EcopetrolSA</t>
  </si>
  <si>
    <t>ImperialOilLtd</t>
  </si>
  <si>
    <t>Oil&amp;NaturalGasCorpLtd</t>
  </si>
  <si>
    <t>PetroChinaCoLtd</t>
  </si>
  <si>
    <t>PetroleoBrasileiroSA</t>
  </si>
  <si>
    <t>SuncorEnergyInc</t>
  </si>
  <si>
    <t>YPFSA</t>
  </si>
  <si>
    <t>BPPLC</t>
  </si>
  <si>
    <t>EquinorASA</t>
  </si>
  <si>
    <t>EniSpA</t>
  </si>
  <si>
    <t>GalpEnergiaSGPSSA</t>
  </si>
  <si>
    <t>LUKOILPJSC</t>
  </si>
  <si>
    <t>MOLHungarianOil&amp;GasPLC</t>
  </si>
  <si>
    <t>OMVAG</t>
  </si>
  <si>
    <t>RepsolSA</t>
  </si>
  <si>
    <t>ShellPLC</t>
  </si>
  <si>
    <t>TatneftPJSC</t>
  </si>
  <si>
    <t>ConocoPhillips</t>
  </si>
  <si>
    <t>HessCorp</t>
  </si>
  <si>
    <t>MarathonOilCorp</t>
  </si>
  <si>
    <t>OccidentalPetroleumCorp</t>
  </si>
  <si>
    <t>AssetManagement</t>
  </si>
  <si>
    <t>abrdnplc</t>
  </si>
  <si>
    <t>IGMFinancialInc</t>
  </si>
  <si>
    <t>RathbonesGroupPLC</t>
  </si>
  <si>
    <t>SchrodersPLC</t>
  </si>
  <si>
    <t>Biotech</t>
  </si>
  <si>
    <t>AmgenInc</t>
  </si>
  <si>
    <t>CSLLtd</t>
  </si>
  <si>
    <t>GrifolsSA</t>
  </si>
  <si>
    <t>MerckKGaA</t>
  </si>
  <si>
    <t>Aerospace&amp;Defense</t>
  </si>
  <si>
    <t>Airframers</t>
  </si>
  <si>
    <t>EmbraerSA</t>
  </si>
  <si>
    <t>TextronInc</t>
  </si>
  <si>
    <t>Transportation</t>
  </si>
  <si>
    <t>EatonCorpPLC</t>
  </si>
  <si>
    <t>OshkoshCorp</t>
  </si>
  <si>
    <t>RailFreight</t>
  </si>
  <si>
    <t>CanadianPacificRailwayLtd</t>
  </si>
  <si>
    <t>CSXCorp</t>
  </si>
  <si>
    <t>CanadianNationalRailwayCo</t>
  </si>
  <si>
    <t>NorfolkSouthernCorp</t>
  </si>
  <si>
    <t>UnionPacificCorp</t>
  </si>
  <si>
    <t>Chemicals</t>
  </si>
  <si>
    <t>Basic&amp;DiversifiedChemicals</t>
  </si>
  <si>
    <t>ADEKACorp</t>
  </si>
  <si>
    <t>AsahiKaseiCorp</t>
  </si>
  <si>
    <t>BASFSE</t>
  </si>
  <si>
    <t>BraskemSA</t>
  </si>
  <si>
    <t>ChinaPetrochemicalDevelopmen</t>
  </si>
  <si>
    <t>DanhuaChemicalTechnologyCo</t>
  </si>
  <si>
    <t>DeepakFertilisers&amp;Petrochem</t>
  </si>
  <si>
    <t>HanwhaSolutionsCorp</t>
  </si>
  <si>
    <t>IndoramaVenturesPCL</t>
  </si>
  <si>
    <t>InnerMongoliaYuanXingEnerg</t>
  </si>
  <si>
    <t>KumhoPetrochemicalCoLtd</t>
  </si>
  <si>
    <t>LANXESSAG</t>
  </si>
  <si>
    <t>LGChemLtd</t>
  </si>
  <si>
    <t>LotteChemicalCorp</t>
  </si>
  <si>
    <t>LyondellBasellIndustriesNV</t>
  </si>
  <si>
    <t>LuxiChemicalGroupCoLtd</t>
  </si>
  <si>
    <t>MitsuiChemicalsInc</t>
  </si>
  <si>
    <t>MethanexCorp</t>
  </si>
  <si>
    <t>OrbiaAdvanceCorpSABdeCV</t>
  </si>
  <si>
    <t>RongshengPetrochemicalCoLtd</t>
  </si>
  <si>
    <t>ShandongHualuHengshengChemi</t>
  </si>
  <si>
    <t>SinopecShanghaiPetrochemical</t>
  </si>
  <si>
    <t>SKCCoLtd</t>
  </si>
  <si>
    <t>SolvaySA</t>
  </si>
  <si>
    <t>SumitomoChemicalCoLtd</t>
  </si>
  <si>
    <t>TangshanSanyouChemicalIndus</t>
  </si>
  <si>
    <t>TataChemicalsLtd</t>
  </si>
  <si>
    <t>WanhuaChemicalGroupCoLtd</t>
  </si>
  <si>
    <t>BaoshanIron&amp;SteelCoLtd</t>
  </si>
  <si>
    <t>ChinaSteelCorp</t>
  </si>
  <si>
    <t>GuangzhouGuangriStockCoLtd</t>
  </si>
  <si>
    <t>HesteelCoLtd</t>
  </si>
  <si>
    <t>HunanValinSteelCoLtd</t>
  </si>
  <si>
    <t>HyundaiSteelCo</t>
  </si>
  <si>
    <t>InnerMongoliaBaoTouSteelUn</t>
  </si>
  <si>
    <t>LiuzhouIron&amp;SteelCoLtd</t>
  </si>
  <si>
    <t>MaanshanIron&amp;SteelCoLtd</t>
  </si>
  <si>
    <t>NanjingIron&amp;SteelCoLtd</t>
  </si>
  <si>
    <t>PangangGroupVanadiumTitaniu</t>
  </si>
  <si>
    <t>POSCOHoldingsInc</t>
  </si>
  <si>
    <t>SaudiBasicIndustriesCorp</t>
  </si>
  <si>
    <t>XinyuIron&amp;SteelCoLtd</t>
  </si>
  <si>
    <t>Metals&amp;Mining</t>
  </si>
  <si>
    <t>AluminumCorpofChinaLtd</t>
  </si>
  <si>
    <t>GuangdongHECTechnologyHoldi</t>
  </si>
  <si>
    <t>HindalcoIndustriesLtd</t>
  </si>
  <si>
    <t>MytilineosSA</t>
  </si>
  <si>
    <t>NorskHydroASA</t>
  </si>
  <si>
    <t>ShandongNanshanAluminumCoL</t>
  </si>
  <si>
    <t>South32Ltd</t>
  </si>
  <si>
    <t>UnitedCoRUSALInternational</t>
  </si>
  <si>
    <t>VedantaLtd</t>
  </si>
  <si>
    <t>XinjiangJoinworldCoLtd</t>
  </si>
  <si>
    <t>ChinaRareEarthResourcesAnd</t>
  </si>
  <si>
    <t>JiaozuoWanfangAluminumManuf</t>
  </si>
  <si>
    <t>YunnanAluminiumCoLtd</t>
  </si>
  <si>
    <t>BHPGroupLtd</t>
  </si>
  <si>
    <t>BolidenAB</t>
  </si>
  <si>
    <t>FirstQuantumMineralsLtd</t>
  </si>
  <si>
    <t>Freeport-McMoRanInc</t>
  </si>
  <si>
    <t>GlencorePLC</t>
  </si>
  <si>
    <t>GrupoMexicoSABdeCV</t>
  </si>
  <si>
    <t>HindustanCopperLtd</t>
  </si>
  <si>
    <t>HudbayMineralsInc</t>
  </si>
  <si>
    <t>JiangxiCopperCoLtd</t>
  </si>
  <si>
    <t>LundinMiningCorp</t>
  </si>
  <si>
    <t>OZMineralsLtd</t>
  </si>
  <si>
    <t>RioTintoPLC</t>
  </si>
  <si>
    <t>TeckResourcesLtd</t>
  </si>
  <si>
    <t>AgnicoEagleMinesLtd</t>
  </si>
  <si>
    <t>AngloGoldAshantiLtd</t>
  </si>
  <si>
    <t>BarrickGoldCorp</t>
  </si>
  <si>
    <t>GoldFieldsLtd</t>
  </si>
  <si>
    <t>KinrossGoldCorp</t>
  </si>
  <si>
    <t>NewmontCorp</t>
  </si>
  <si>
    <t>PolyusPJSC</t>
  </si>
  <si>
    <t>YamanaGoldInc</t>
  </si>
  <si>
    <t>ZijinMiningGroupCoLtd</t>
  </si>
  <si>
    <t>CoeurMiningInc</t>
  </si>
  <si>
    <t>EndeavourSilverCorp</t>
  </si>
  <si>
    <t>FresnilloPLC</t>
  </si>
  <si>
    <t>HochschildMiningPLC</t>
  </si>
  <si>
    <t>PanAmericanSilverCorp</t>
  </si>
  <si>
    <t>SilvercorpMetalsInc</t>
  </si>
  <si>
    <t>SSRMiningInc</t>
  </si>
  <si>
    <t>WheatonPreciousMetalsCorp</t>
  </si>
  <si>
    <t>AngloAmericanPlatinumLtd</t>
  </si>
  <si>
    <t>AngloAmericanPLC</t>
  </si>
  <si>
    <t>ImpalaPlatinumHoldingsLtd</t>
  </si>
  <si>
    <t>MMCNorilskNickelPJSC</t>
  </si>
  <si>
    <t>RoyalBafokengPlatinumLtd</t>
  </si>
  <si>
    <t>SibanyeStillwaterLtd</t>
  </si>
  <si>
    <t>BuildingMaterials</t>
  </si>
  <si>
    <t>BuzziUnicemSpA</t>
  </si>
  <si>
    <t>CRHPLC</t>
  </si>
  <si>
    <t>GCCSABdeCV</t>
  </si>
  <si>
    <t>HolcimAG</t>
  </si>
  <si>
    <t>ComputerHardware&amp;Storage</t>
  </si>
  <si>
    <t>FounderTechnologyGroupCorp</t>
  </si>
  <si>
    <t>HCLTechnologiesLtd</t>
  </si>
  <si>
    <t>Micro-StarInternationalCoLt</t>
  </si>
  <si>
    <t>AcerInc</t>
  </si>
  <si>
    <t>CiscoSystemsInc</t>
  </si>
  <si>
    <t>FujitsuLtd</t>
  </si>
  <si>
    <t>HitachiLtd</t>
  </si>
  <si>
    <t>HPInc</t>
  </si>
  <si>
    <t>HewlettPackardEnterpriseCo</t>
  </si>
  <si>
    <t>InspurElectronicInformation</t>
  </si>
  <si>
    <t>InternationalBusinessMachine</t>
  </si>
  <si>
    <t>ToshibaCorp</t>
  </si>
  <si>
    <t>AppleInc</t>
  </si>
  <si>
    <t>AlphabetInc</t>
  </si>
  <si>
    <t>HTCCorp</t>
  </si>
  <si>
    <t>LenovoGroupLtd</t>
  </si>
  <si>
    <t>SonyGroupCorp</t>
  </si>
  <si>
    <t>XiaomiCorp</t>
  </si>
  <si>
    <t>ZTECorp</t>
  </si>
  <si>
    <t>NVIDIACorp</t>
  </si>
  <si>
    <t>SamsungElectronicsCoLtd</t>
  </si>
  <si>
    <t>OracleCorp</t>
  </si>
  <si>
    <t>AmerenCorp</t>
  </si>
  <si>
    <t>AlliantEnergyCorp</t>
  </si>
  <si>
    <t>DukeEnergyCorp</t>
  </si>
  <si>
    <t>EdisonInternational</t>
  </si>
  <si>
    <t>EntergyCorp</t>
  </si>
  <si>
    <t>HawaiianElectricIndustriesI</t>
  </si>
  <si>
    <t>NorthWesternCorp</t>
  </si>
  <si>
    <t>PG&amp;ECorp</t>
  </si>
  <si>
    <t>PNMResourcesInc</t>
  </si>
  <si>
    <t>PinnacleWestCapitalCorp</t>
  </si>
  <si>
    <t>NorthAmericaElectric&amp;GasTransmission</t>
  </si>
  <si>
    <t>AvangridInc</t>
  </si>
  <si>
    <t>CenterPointEnergyInc</t>
  </si>
  <si>
    <t>PPLCorp</t>
  </si>
  <si>
    <t>EuropePowerGeneration</t>
  </si>
  <si>
    <t>A2ASpA</t>
  </si>
  <si>
    <t>AccionaSA</t>
  </si>
  <si>
    <t>ACEASpA</t>
  </si>
  <si>
    <t>CentricaPLC</t>
  </si>
  <si>
    <t>CEZAS</t>
  </si>
  <si>
    <t>DraxGroupPLC</t>
  </si>
  <si>
    <t>EDPRenovaveisSA</t>
  </si>
  <si>
    <t>EndesaSA</t>
  </si>
  <si>
    <t>EneaSA</t>
  </si>
  <si>
    <t>EnelSpA</t>
  </si>
  <si>
    <t>EDP-EnergiasdePortugalSA</t>
  </si>
  <si>
    <t>FalckRenewablesSpA</t>
  </si>
  <si>
    <t>FortumOyj</t>
  </si>
  <si>
    <t>IrenSpA</t>
  </si>
  <si>
    <t>IberdrolaSA</t>
  </si>
  <si>
    <t>NaturgyEnergyGroupSA</t>
  </si>
  <si>
    <t>PublicPowerCorpSA</t>
  </si>
  <si>
    <t>RWEAG</t>
  </si>
  <si>
    <t>SSEPLC</t>
  </si>
  <si>
    <t>TernaEnergySA</t>
  </si>
  <si>
    <t>women on board</t>
  </si>
  <si>
    <t>com spend</t>
  </si>
  <si>
    <t xml:space="preserve">Index </t>
  </si>
  <si>
    <t>Auto</t>
  </si>
  <si>
    <t>Industry</t>
  </si>
  <si>
    <t>Travel</t>
  </si>
  <si>
    <t>ConsProd</t>
  </si>
  <si>
    <t>GasOil</t>
  </si>
  <si>
    <t>AssetMng</t>
  </si>
  <si>
    <t>Transpt</t>
  </si>
  <si>
    <t>Chamical</t>
  </si>
  <si>
    <t>Metals</t>
  </si>
  <si>
    <t>Tech</t>
  </si>
  <si>
    <t>GasElec</t>
  </si>
  <si>
    <t>AvgStock</t>
  </si>
  <si>
    <t>mktcap</t>
  </si>
  <si>
    <t>avgstckgrowth</t>
  </si>
  <si>
    <t>10*A^1/4*B^3/4</t>
  </si>
  <si>
    <t>Country</t>
  </si>
  <si>
    <t>India</t>
  </si>
  <si>
    <t>Germany</t>
  </si>
  <si>
    <t>Hongkong</t>
  </si>
  <si>
    <t>Japan</t>
  </si>
  <si>
    <t>China</t>
  </si>
  <si>
    <t>US</t>
  </si>
  <si>
    <t>Korea</t>
  </si>
  <si>
    <t>Brazil</t>
  </si>
  <si>
    <t>Taiwan</t>
  </si>
  <si>
    <t>Lisbon</t>
  </si>
  <si>
    <t>Ireland</t>
  </si>
  <si>
    <t>Shenzhen</t>
  </si>
  <si>
    <t>Paris</t>
  </si>
  <si>
    <t>Shanghai</t>
  </si>
  <si>
    <t>Saudi</t>
  </si>
  <si>
    <t>Columbia</t>
  </si>
  <si>
    <t>avg(∑At+1/At-1)</t>
  </si>
  <si>
    <t>in Billion</t>
  </si>
  <si>
    <t>developing</t>
  </si>
  <si>
    <t>Developing</t>
  </si>
  <si>
    <t>Developed</t>
  </si>
  <si>
    <t>continent</t>
  </si>
  <si>
    <t>Asia</t>
  </si>
  <si>
    <t>Europe</t>
  </si>
  <si>
    <t>America</t>
  </si>
  <si>
    <t>index</t>
  </si>
  <si>
    <t>avg growth</t>
  </si>
  <si>
    <t>mkt cap</t>
  </si>
  <si>
    <t>Weight</t>
  </si>
  <si>
    <t>Com</t>
  </si>
  <si>
    <t>Female</t>
  </si>
  <si>
    <t>Index_1</t>
  </si>
  <si>
    <t>Index_2</t>
  </si>
  <si>
    <t>Index_3</t>
  </si>
  <si>
    <t>Index_4</t>
  </si>
  <si>
    <t>Index 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</si>
</sst>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0" fontId="3" fillId="0" borderId="2" xfId="0" applyFont="1" applyBorder="1"/>
  </cellXfs>
  <cellStyles count="2">
    <cellStyle name="Normal" xfId="0" builtinId="0"/>
    <cellStyle name="Percent" xfId="1" builtinId="5"/>
  </cellStyles>
  <dxfs count="5"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</dxfs>
  <tableStyles count="1" defaultTableStyle="TableStyleMedium9" defaultPivotStyle="PivotStyleLight16">
    <tableStyle name="PivotTable Style 1" table="0" count="0" xr9:uid="{7BD46598-1C18-8C45-AC74-EBE62E8161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D3BC3F-479F-DC48-B3CD-3FF7285216B1}" name="Table15" displayName="Table15" ref="A1:C289" totalsRowShown="0">
  <autoFilter ref="A1:C289" xr:uid="{9FD3BC3F-479F-DC48-B3CD-3FF7285216B1}"/>
  <sortState xmlns:xlrd2="http://schemas.microsoft.com/office/spreadsheetml/2017/richdata2" ref="A2:C289">
    <sortCondition ref="C1:C289"/>
  </sortState>
  <tableColumns count="3">
    <tableColumn id="1" xr3:uid="{99C58216-2244-A34E-8EDE-63F15DE5B5E1}" name="Description"/>
    <tableColumn id="2" xr3:uid="{4BE837EF-BA61-FA4E-A1EF-B51CA5128693}" name="Index " dataDxfId="4">
      <calculatedColumnFormula>reference!Q14</calculatedColumnFormula>
    </tableColumn>
    <tableColumn id="3" xr3:uid="{6F70CDE2-ED28-744D-B71C-CF5DE4A3B1D3}" name="Industry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38DC4-4064-8749-ADC8-4470E392204F}" name="Table152" displayName="Table152" ref="A1:K41" totalsRowShown="0">
  <autoFilter ref="A1:K41" xr:uid="{9FD3BC3F-479F-DC48-B3CD-3FF7285216B1}"/>
  <sortState xmlns:xlrd2="http://schemas.microsoft.com/office/spreadsheetml/2017/richdata2" ref="A2:H41">
    <sortCondition ref="F1:F41"/>
  </sortState>
  <tableColumns count="11">
    <tableColumn id="1" xr3:uid="{0A6EB6C9-43FC-464F-BF54-67190F0CE43A}" name="Description"/>
    <tableColumn id="2" xr3:uid="{171BCFC9-9B63-DD43-8F4C-0F96AD11B4F8}" name="Index_1" dataDxfId="3">
      <calculatedColumnFormula>reference!Q14</calculatedColumnFormula>
    </tableColumn>
    <tableColumn id="12" xr3:uid="{CF42E731-0176-0F42-A733-8258B7F748A7}" name="Index_2" dataDxfId="0">
      <calculatedColumnFormula>reference!R2</calculatedColumnFormula>
    </tableColumn>
    <tableColumn id="11" xr3:uid="{801E896F-5CA0-4B4E-80AB-C1643ACE6154}" name="Index_3" dataDxfId="1">
      <calculatedColumnFormula>reference!S2</calculatedColumnFormula>
    </tableColumn>
    <tableColumn id="10" xr3:uid="{407F9E53-8C03-CD4E-982D-6B36A47383F8}" name="Index_4" dataDxfId="2">
      <calculatedColumnFormula>reference!T2</calculatedColumnFormula>
    </tableColumn>
    <tableColumn id="3" xr3:uid="{74C97AF3-64E8-5547-9EFE-9BC75B07C701}" name="Industry"/>
    <tableColumn id="4" xr3:uid="{6F5AF275-06B9-1941-96D7-4F6FE1336046}" name="avgstckgrowth"/>
    <tableColumn id="5" xr3:uid="{657F5B6D-ECDB-9443-BE87-93EAC498D3C8}" name="mktcap"/>
    <tableColumn id="7" xr3:uid="{18EE9994-A23B-5E43-AA71-23B6A1AB0E6A}" name="Country"/>
    <tableColumn id="6" xr3:uid="{A7FF108B-A7D4-C340-A5B5-0E54DEC6E392}" name="developing"/>
    <tableColumn id="8" xr3:uid="{17BC3106-0F13-9742-9231-8B377759DCFA}" name="contin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0"/>
  <sheetViews>
    <sheetView tabSelected="1" topLeftCell="E1" workbookViewId="0">
      <selection activeCell="I11" sqref="I11"/>
    </sheetView>
  </sheetViews>
  <sheetFormatPr baseColWidth="10" defaultColWidth="8.83203125" defaultRowHeight="15" x14ac:dyDescent="0.2"/>
  <cols>
    <col min="2" max="2" width="33.83203125" bestFit="1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Q1" t="s">
        <v>389</v>
      </c>
      <c r="R1" t="s">
        <v>386</v>
      </c>
      <c r="S1" t="s">
        <v>387</v>
      </c>
      <c r="T1" t="s">
        <v>388</v>
      </c>
      <c r="V1" t="s">
        <v>382</v>
      </c>
    </row>
    <row r="2" spans="1:23" s="3" customFormat="1" x14ac:dyDescent="0.2">
      <c r="A2" s="2">
        <v>0</v>
      </c>
      <c r="B2" s="3" t="s">
        <v>6</v>
      </c>
      <c r="C2" s="3">
        <v>0.43564035099999998</v>
      </c>
      <c r="D2" s="3">
        <v>0.51155635749999995</v>
      </c>
      <c r="E2" s="3">
        <v>0.45033928249999999</v>
      </c>
      <c r="F2" s="3">
        <v>0.55994883100000004</v>
      </c>
      <c r="G2" s="3">
        <v>0.48937120550000002</v>
      </c>
      <c r="H2" s="3" t="s">
        <v>336</v>
      </c>
      <c r="I2" s="3">
        <v>25</v>
      </c>
      <c r="J2" s="3">
        <v>19.444450374999999</v>
      </c>
      <c r="K2" s="3">
        <v>17.692299845000001</v>
      </c>
      <c r="L2" s="3">
        <v>13.247849945</v>
      </c>
      <c r="M2" s="3">
        <v>18.846150041249999</v>
      </c>
      <c r="N2" s="3" t="s">
        <v>335</v>
      </c>
      <c r="Q2">
        <f>(G2*10)^($V$3)*(M2)^($W$3)</f>
        <v>4.9601436509457093</v>
      </c>
      <c r="R2">
        <f>(G2*10)^($V$4)*(M2)^($W$4)</f>
        <v>13.453230594860454</v>
      </c>
      <c r="S2">
        <f>(G2*10)^($V$5)*(M2)^($W$5)</f>
        <v>9.6035218356186327</v>
      </c>
      <c r="T2">
        <f>(G2*10)^($V$6)*(M2)^($W$6)</f>
        <v>18.593742064228241</v>
      </c>
      <c r="V2" t="s">
        <v>383</v>
      </c>
      <c r="W2" s="3" t="s">
        <v>384</v>
      </c>
    </row>
    <row r="3" spans="1:23" x14ac:dyDescent="0.2">
      <c r="A3" s="1">
        <v>2</v>
      </c>
      <c r="B3" t="s">
        <v>7</v>
      </c>
      <c r="C3">
        <v>0.463977317</v>
      </c>
      <c r="D3">
        <v>0.513692017</v>
      </c>
      <c r="E3">
        <v>0.41480787400000002</v>
      </c>
      <c r="F3">
        <v>0.58768136100000001</v>
      </c>
      <c r="G3">
        <v>0.49503964225000002</v>
      </c>
      <c r="I3">
        <v>30</v>
      </c>
      <c r="J3">
        <v>30</v>
      </c>
      <c r="K3">
        <v>20</v>
      </c>
      <c r="L3">
        <v>20</v>
      </c>
      <c r="M3">
        <v>25</v>
      </c>
      <c r="Q3">
        <f>(G3*10)^($V$3)*(M3)^($W$3)</f>
        <v>5.0312161810782641</v>
      </c>
      <c r="R3">
        <f t="shared" ref="R3:R19" si="0">(G3*10)^($V$4)*(M3)^($W$4)</f>
        <v>16.676887575611723</v>
      </c>
      <c r="S3">
        <f t="shared" ref="S3:S19" si="1">(G3*10)^($V$5)*(M3)^($W$5)</f>
        <v>11.124743168383709</v>
      </c>
      <c r="T3">
        <f t="shared" ref="T3:T19" si="2">(G3*10)^($V$6)*(M3)^($W$6)</f>
        <v>24.598408438091877</v>
      </c>
      <c r="V3">
        <f>0.99</f>
        <v>0.99</v>
      </c>
      <c r="W3">
        <f>1-V3</f>
        <v>1.0000000000000009E-2</v>
      </c>
    </row>
    <row r="4" spans="1:23" x14ac:dyDescent="0.2">
      <c r="A4" s="1">
        <v>3</v>
      </c>
      <c r="B4" t="s">
        <v>8</v>
      </c>
      <c r="C4">
        <v>0.43564035099999998</v>
      </c>
      <c r="D4">
        <v>0.50942069800000001</v>
      </c>
      <c r="E4">
        <v>0.48587069100000002</v>
      </c>
      <c r="F4">
        <v>0.55994883100000004</v>
      </c>
      <c r="G4">
        <v>0.49772014274999998</v>
      </c>
      <c r="I4">
        <v>25</v>
      </c>
      <c r="J4">
        <v>16.66670036</v>
      </c>
      <c r="K4">
        <v>15.38459969</v>
      </c>
      <c r="L4">
        <v>15.38459969</v>
      </c>
      <c r="M4">
        <v>18.108974934999999</v>
      </c>
      <c r="Q4">
        <f>(G4*10)^($V$3)*(M4)^($W$3)</f>
        <v>5.041900879971303</v>
      </c>
      <c r="R4">
        <f t="shared" si="0"/>
        <v>13.111932504123288</v>
      </c>
      <c r="S4">
        <f t="shared" si="1"/>
        <v>9.4937882795564654</v>
      </c>
      <c r="T4">
        <f t="shared" si="2"/>
        <v>17.876594174052205</v>
      </c>
      <c r="V4">
        <f>1/4</f>
        <v>0.25</v>
      </c>
      <c r="W4">
        <f t="shared" ref="W4:W6" si="3">1-V4</f>
        <v>0.75</v>
      </c>
    </row>
    <row r="5" spans="1:23" x14ac:dyDescent="0.2">
      <c r="A5" s="1">
        <v>4</v>
      </c>
      <c r="B5" t="s">
        <v>9</v>
      </c>
      <c r="C5">
        <v>0.43564035099999998</v>
      </c>
      <c r="D5">
        <v>0.50942069800000001</v>
      </c>
      <c r="E5">
        <v>0.48587069100000002</v>
      </c>
      <c r="F5">
        <v>0.55994883100000004</v>
      </c>
      <c r="G5">
        <v>0.49772014274999998</v>
      </c>
      <c r="I5">
        <v>41.666698459999999</v>
      </c>
      <c r="J5">
        <v>40</v>
      </c>
      <c r="K5">
        <v>44.444400790000003</v>
      </c>
      <c r="L5">
        <v>36.363601680000002</v>
      </c>
      <c r="M5">
        <v>40.618675232500003</v>
      </c>
      <c r="Q5">
        <f>(G5*10)^($V$3)*(M5)^($W$3)</f>
        <v>5.0827953319132684</v>
      </c>
      <c r="R5">
        <f t="shared" si="0"/>
        <v>24.032039017394709</v>
      </c>
      <c r="S5">
        <f t="shared" si="1"/>
        <v>14.21855577582892</v>
      </c>
      <c r="T5">
        <f t="shared" si="2"/>
        <v>39.774831593358279</v>
      </c>
      <c r="V5">
        <f>1/2</f>
        <v>0.5</v>
      </c>
      <c r="W5">
        <f t="shared" si="3"/>
        <v>0.5</v>
      </c>
    </row>
    <row r="6" spans="1:23" s="3" customFormat="1" x14ac:dyDescent="0.2">
      <c r="A6" s="2">
        <v>5</v>
      </c>
      <c r="B6" s="3" t="s">
        <v>10</v>
      </c>
      <c r="C6" s="3">
        <v>2.6968687000000002E-2</v>
      </c>
      <c r="D6" s="3">
        <v>2.5335221000000002E-2</v>
      </c>
      <c r="E6" s="3">
        <v>1.6337908000000002E-2</v>
      </c>
      <c r="F6" s="3">
        <v>3.8451293999999997E-2</v>
      </c>
      <c r="G6" s="3">
        <v>2.6773277500000001E-2</v>
      </c>
      <c r="I6" s="3">
        <v>16.66670036</v>
      </c>
      <c r="J6" s="3">
        <v>11.8055501</v>
      </c>
      <c r="K6" s="3">
        <v>16.025650025000001</v>
      </c>
      <c r="L6" s="3">
        <v>14.358949665000001</v>
      </c>
      <c r="M6" s="3">
        <v>14.7142125375</v>
      </c>
      <c r="Q6">
        <f>(G6*10)^($V$3)*(M6)^($W$3)</f>
        <v>0.27867749255954188</v>
      </c>
      <c r="R6">
        <f t="shared" si="0"/>
        <v>5.4041594384984721</v>
      </c>
      <c r="S6">
        <f t="shared" si="1"/>
        <v>1.9848115665232977</v>
      </c>
      <c r="T6">
        <f t="shared" si="2"/>
        <v>14.136329842866523</v>
      </c>
      <c r="V6">
        <f>0.01</f>
        <v>0.01</v>
      </c>
      <c r="W6">
        <f t="shared" si="3"/>
        <v>0.99</v>
      </c>
    </row>
    <row r="7" spans="1:23" x14ac:dyDescent="0.2">
      <c r="A7" s="1">
        <v>7</v>
      </c>
      <c r="B7" t="s">
        <v>11</v>
      </c>
      <c r="C7">
        <v>0</v>
      </c>
      <c r="D7">
        <v>1.1866229999999999E-3</v>
      </c>
      <c r="E7">
        <v>1.0261669999999999E-3</v>
      </c>
      <c r="F7">
        <v>5.1408504000000001E-2</v>
      </c>
      <c r="G7">
        <v>1.34053235E-2</v>
      </c>
      <c r="I7">
        <v>6.6666698459999996</v>
      </c>
      <c r="J7">
        <v>6.6666698459999996</v>
      </c>
      <c r="K7">
        <v>6.6666698459999996</v>
      </c>
      <c r="L7">
        <v>13.33329964</v>
      </c>
      <c r="M7">
        <v>8.3333272945000001</v>
      </c>
      <c r="Q7">
        <f>(G7*10)^($V$3)*(M7)^($W$3)</f>
        <v>0.13970524469455467</v>
      </c>
      <c r="R7">
        <f t="shared" si="0"/>
        <v>2.9677899113185187</v>
      </c>
      <c r="S7">
        <f t="shared" si="1"/>
        <v>1.056934000844671</v>
      </c>
      <c r="T7">
        <f t="shared" si="2"/>
        <v>7.9961885796336505</v>
      </c>
    </row>
    <row r="8" spans="1:23" x14ac:dyDescent="0.2">
      <c r="A8" s="1">
        <v>8</v>
      </c>
      <c r="B8" t="s">
        <v>12</v>
      </c>
      <c r="C8">
        <v>3.1145551E-2</v>
      </c>
      <c r="D8">
        <v>3.397414E-2</v>
      </c>
      <c r="E8">
        <v>3.1886575E-2</v>
      </c>
      <c r="F8">
        <v>3.8451293999999997E-2</v>
      </c>
      <c r="G8">
        <v>3.3864390000000001E-2</v>
      </c>
      <c r="I8">
        <v>33.333301540000001</v>
      </c>
      <c r="J8">
        <v>35</v>
      </c>
      <c r="K8">
        <v>35</v>
      </c>
      <c r="L8">
        <v>30</v>
      </c>
      <c r="M8">
        <v>33.333325385000002</v>
      </c>
      <c r="Q8">
        <f>(G8*10)^($V$3)*(M8)^($W$3)</f>
        <v>0.35454764980281062</v>
      </c>
      <c r="R8">
        <f t="shared" si="0"/>
        <v>10.582658835990577</v>
      </c>
      <c r="S8">
        <f t="shared" si="1"/>
        <v>3.3597808423088256</v>
      </c>
      <c r="T8">
        <f t="shared" si="2"/>
        <v>31.838110659099108</v>
      </c>
    </row>
    <row r="9" spans="1:23" x14ac:dyDescent="0.2">
      <c r="A9" s="1">
        <v>9</v>
      </c>
      <c r="B9" t="s">
        <v>13</v>
      </c>
      <c r="C9">
        <v>1.5464435E-2</v>
      </c>
      <c r="D9">
        <v>4.5716020000000003E-2</v>
      </c>
      <c r="E9">
        <v>4.5197660000000001E-2</v>
      </c>
      <c r="F9">
        <v>4.7844237999999997E-2</v>
      </c>
      <c r="G9">
        <v>3.8555588249999988E-2</v>
      </c>
      <c r="I9">
        <v>0</v>
      </c>
      <c r="J9">
        <v>0</v>
      </c>
      <c r="K9">
        <v>0</v>
      </c>
      <c r="L9">
        <v>0</v>
      </c>
      <c r="M9">
        <v>0</v>
      </c>
      <c r="Q9">
        <f>(G9*10)^($V$3)*(M9)^($W$3)</f>
        <v>0</v>
      </c>
      <c r="R9">
        <f t="shared" si="0"/>
        <v>0</v>
      </c>
      <c r="S9">
        <f t="shared" si="1"/>
        <v>0</v>
      </c>
      <c r="T9">
        <f t="shared" si="2"/>
        <v>0</v>
      </c>
    </row>
    <row r="10" spans="1:23" x14ac:dyDescent="0.2">
      <c r="A10" s="1">
        <v>10</v>
      </c>
      <c r="B10" t="s">
        <v>14</v>
      </c>
      <c r="C10">
        <v>3.5395750000000001E-3</v>
      </c>
      <c r="D10">
        <v>9.2216069999999997E-3</v>
      </c>
      <c r="E10">
        <v>2.8658580000000002E-3</v>
      </c>
      <c r="F10">
        <v>1.8191150000000001E-3</v>
      </c>
      <c r="G10">
        <v>4.3615387499999986E-3</v>
      </c>
      <c r="I10">
        <v>0</v>
      </c>
      <c r="J10">
        <v>0</v>
      </c>
      <c r="K10">
        <v>0</v>
      </c>
      <c r="L10">
        <v>0</v>
      </c>
      <c r="M10">
        <v>0</v>
      </c>
      <c r="Q10">
        <f>(G10*10)^($V$3)*(M10)^($W$3)</f>
        <v>0</v>
      </c>
      <c r="R10">
        <f t="shared" si="0"/>
        <v>0</v>
      </c>
      <c r="S10">
        <f t="shared" si="1"/>
        <v>0</v>
      </c>
      <c r="T10">
        <f t="shared" si="2"/>
        <v>0</v>
      </c>
    </row>
    <row r="11" spans="1:23" x14ac:dyDescent="0.2">
      <c r="A11" s="1">
        <v>11</v>
      </c>
      <c r="B11" t="s">
        <v>15</v>
      </c>
      <c r="C11">
        <v>1.0885433E-2</v>
      </c>
      <c r="D11">
        <v>1.09077E-3</v>
      </c>
      <c r="E11">
        <v>9.3942899999999998E-4</v>
      </c>
      <c r="F11">
        <v>0</v>
      </c>
      <c r="G11">
        <v>3.228908E-3</v>
      </c>
      <c r="I11">
        <v>0</v>
      </c>
      <c r="J11">
        <v>0</v>
      </c>
      <c r="K11">
        <v>12.5</v>
      </c>
      <c r="L11">
        <v>12.5</v>
      </c>
      <c r="M11">
        <v>6.25</v>
      </c>
      <c r="Q11">
        <f>(G11*10)^($V$3)*(M11)^($W$3)</f>
        <v>3.4034855765858171E-2</v>
      </c>
      <c r="R11">
        <f t="shared" si="0"/>
        <v>1.6756138088737949</v>
      </c>
      <c r="S11">
        <f t="shared" si="1"/>
        <v>0.44922906183816735</v>
      </c>
      <c r="T11">
        <f t="shared" si="2"/>
        <v>5.9294139921827149</v>
      </c>
    </row>
    <row r="12" spans="1:23" x14ac:dyDescent="0.2">
      <c r="A12" s="1">
        <v>12</v>
      </c>
      <c r="B12" t="s">
        <v>16</v>
      </c>
      <c r="C12">
        <v>2.36213E-3</v>
      </c>
      <c r="D12">
        <v>1.6328530000000001E-3</v>
      </c>
      <c r="E12">
        <v>1.4573329999999999E-3</v>
      </c>
      <c r="F12">
        <v>2.176145E-3</v>
      </c>
      <c r="G12">
        <v>1.9071152499999999E-3</v>
      </c>
      <c r="I12">
        <v>53.846199040000002</v>
      </c>
      <c r="J12">
        <v>54.545501710000003</v>
      </c>
      <c r="K12">
        <v>54.545501710000003</v>
      </c>
      <c r="L12">
        <v>50</v>
      </c>
      <c r="M12">
        <v>53.234300615000002</v>
      </c>
      <c r="Q12">
        <f>(G12*10)^($V$3)*(M12)^($W$3)</f>
        <v>2.0645960165870059E-2</v>
      </c>
      <c r="R12">
        <f t="shared" si="0"/>
        <v>7.3238240022937697</v>
      </c>
      <c r="S12">
        <f t="shared" si="1"/>
        <v>1.0075909215845034</v>
      </c>
      <c r="T12">
        <f t="shared" si="2"/>
        <v>49.173758793635884</v>
      </c>
    </row>
    <row r="13" spans="1:23" x14ac:dyDescent="0.2">
      <c r="A13" s="1">
        <v>13</v>
      </c>
      <c r="B13" t="s">
        <v>17</v>
      </c>
      <c r="C13">
        <v>2.2475990000000001E-2</v>
      </c>
      <c r="D13">
        <v>1.0678302000000001E-2</v>
      </c>
      <c r="E13">
        <v>1.4337176E-2</v>
      </c>
      <c r="F13">
        <v>5.1450276000000003E-2</v>
      </c>
      <c r="G13">
        <v>2.4735436E-2</v>
      </c>
      <c r="I13">
        <v>42.857101440000001</v>
      </c>
      <c r="J13">
        <v>42.857101440000001</v>
      </c>
      <c r="K13">
        <v>28.57139969</v>
      </c>
      <c r="L13">
        <v>28.57139969</v>
      </c>
      <c r="M13">
        <v>35.714250565</v>
      </c>
      <c r="Q13">
        <f>(G13*10)^($V$3)*(M13)^($W$3)</f>
        <v>0.2599649450917394</v>
      </c>
      <c r="R13">
        <f t="shared" si="0"/>
        <v>10.302937098853207</v>
      </c>
      <c r="S13">
        <f t="shared" si="1"/>
        <v>2.9722172853587288</v>
      </c>
      <c r="T13">
        <f t="shared" si="2"/>
        <v>33.981795461952544</v>
      </c>
    </row>
    <row r="14" spans="1:23" x14ac:dyDescent="0.2">
      <c r="A14" s="1">
        <v>14</v>
      </c>
      <c r="B14" t="s">
        <v>18</v>
      </c>
      <c r="C14">
        <v>0.107405583</v>
      </c>
      <c r="D14">
        <v>8.1337003000000005E-2</v>
      </c>
      <c r="E14">
        <v>0.13278485800000001</v>
      </c>
      <c r="F14">
        <v>9.7184603999999994E-2</v>
      </c>
      <c r="G14">
        <v>0.104678012</v>
      </c>
      <c r="I14">
        <v>0</v>
      </c>
      <c r="J14">
        <v>0</v>
      </c>
      <c r="K14">
        <v>0</v>
      </c>
      <c r="L14">
        <v>0</v>
      </c>
      <c r="M14">
        <v>0</v>
      </c>
      <c r="Q14">
        <f>(G14*10)^($V$3)*(M14)^($W$3)</f>
        <v>0</v>
      </c>
      <c r="R14">
        <f t="shared" si="0"/>
        <v>0</v>
      </c>
      <c r="S14">
        <f t="shared" si="1"/>
        <v>0</v>
      </c>
      <c r="T14">
        <f t="shared" si="2"/>
        <v>0</v>
      </c>
    </row>
    <row r="15" spans="1:23" x14ac:dyDescent="0.2">
      <c r="A15" s="1">
        <v>15</v>
      </c>
      <c r="B15" t="s">
        <v>19</v>
      </c>
      <c r="C15">
        <v>5.6329095000000003E-2</v>
      </c>
      <c r="D15">
        <v>7.0725671000000004E-2</v>
      </c>
      <c r="E15">
        <v>6.2230946000000002E-2</v>
      </c>
      <c r="F15">
        <v>8.8296351999999995E-2</v>
      </c>
      <c r="G15">
        <v>6.9395516000000004E-2</v>
      </c>
      <c r="I15">
        <v>9.0909099579999992</v>
      </c>
      <c r="J15">
        <v>0</v>
      </c>
      <c r="K15">
        <v>0</v>
      </c>
      <c r="L15">
        <v>0</v>
      </c>
      <c r="M15">
        <v>2.2727274894999998</v>
      </c>
      <c r="Q15">
        <f>(G15*10)^($V$3)*(M15)^($W$3)</f>
        <v>0.70223677484248959</v>
      </c>
      <c r="R15">
        <f t="shared" si="0"/>
        <v>1.689442347702991</v>
      </c>
      <c r="S15">
        <f t="shared" si="1"/>
        <v>1.2558546765499465</v>
      </c>
      <c r="T15">
        <f t="shared" si="2"/>
        <v>2.2459247722623568</v>
      </c>
    </row>
    <row r="16" spans="1:23" x14ac:dyDescent="0.2">
      <c r="A16" s="1">
        <v>16</v>
      </c>
      <c r="B16" t="s">
        <v>20</v>
      </c>
      <c r="C16">
        <v>8.6581899999999999E-4</v>
      </c>
      <c r="D16">
        <v>9.5668200000000004E-4</v>
      </c>
      <c r="E16">
        <v>1.888687E-3</v>
      </c>
      <c r="F16">
        <v>1.9322009999999999E-3</v>
      </c>
      <c r="G16">
        <v>1.4108472500000001E-3</v>
      </c>
      <c r="I16">
        <v>18.181800840000001</v>
      </c>
      <c r="J16">
        <v>18.181800840000001</v>
      </c>
      <c r="K16">
        <v>15.38459969</v>
      </c>
      <c r="L16">
        <v>15.38459969</v>
      </c>
      <c r="M16">
        <v>16.783200265000001</v>
      </c>
      <c r="Q16">
        <f>(G16*10)^($V$3)*(M16)^($W$3)</f>
        <v>1.5143767864186976E-2</v>
      </c>
      <c r="R16">
        <f t="shared" si="0"/>
        <v>2.8577621614435373</v>
      </c>
      <c r="S16">
        <f t="shared" si="1"/>
        <v>0.48660591796724512</v>
      </c>
      <c r="T16">
        <f t="shared" si="2"/>
        <v>15.635826006070234</v>
      </c>
    </row>
    <row r="17" spans="1:22" x14ac:dyDescent="0.2">
      <c r="A17" s="1">
        <v>17</v>
      </c>
      <c r="B17" t="s">
        <v>21</v>
      </c>
      <c r="C17">
        <v>3.0232301E-2</v>
      </c>
      <c r="D17">
        <v>4.7138580999999999E-2</v>
      </c>
      <c r="E17">
        <v>4.4837163999999999E-2</v>
      </c>
      <c r="F17">
        <v>6.2219152E-2</v>
      </c>
      <c r="G17">
        <v>4.6106799499999997E-2</v>
      </c>
      <c r="I17">
        <v>11.111100199999999</v>
      </c>
      <c r="J17">
        <v>0</v>
      </c>
      <c r="K17">
        <v>0</v>
      </c>
      <c r="L17">
        <v>0</v>
      </c>
      <c r="M17">
        <v>2.7777750499999998</v>
      </c>
      <c r="Q17">
        <f>(G17*10)^($V$3)*(M17)^($W$3)</f>
        <v>0.46942292767941396</v>
      </c>
      <c r="R17">
        <f t="shared" si="0"/>
        <v>1.7730216909887428</v>
      </c>
      <c r="S17">
        <f t="shared" si="1"/>
        <v>1.1316992413466243</v>
      </c>
      <c r="T17">
        <f t="shared" si="2"/>
        <v>2.7283353610269141</v>
      </c>
    </row>
    <row r="18" spans="1:22" x14ac:dyDescent="0.2">
      <c r="A18" s="1">
        <v>18</v>
      </c>
      <c r="B18" t="s">
        <v>22</v>
      </c>
      <c r="C18">
        <v>0.12588637499999999</v>
      </c>
      <c r="D18">
        <v>0.15272574799999999</v>
      </c>
      <c r="E18">
        <v>0.20429196999999999</v>
      </c>
      <c r="F18">
        <v>0.10110297</v>
      </c>
      <c r="G18">
        <v>0.14600176575000001</v>
      </c>
      <c r="I18">
        <v>8.3333301540000004</v>
      </c>
      <c r="J18">
        <v>8.3333301540000004</v>
      </c>
      <c r="K18">
        <v>16.66670036</v>
      </c>
      <c r="L18">
        <v>16.66670036</v>
      </c>
      <c r="M18">
        <v>12.500015256999999</v>
      </c>
      <c r="Q18">
        <f>(G18*10)^($V$3)*(M18)^($W$3)</f>
        <v>1.4917073600627782</v>
      </c>
      <c r="R18">
        <f t="shared" si="0"/>
        <v>7.3075607482575506</v>
      </c>
      <c r="S18">
        <f t="shared" si="1"/>
        <v>4.2720303128886385</v>
      </c>
      <c r="T18">
        <f t="shared" si="2"/>
        <v>12.234466010458879</v>
      </c>
    </row>
    <row r="19" spans="1:22" x14ac:dyDescent="0.2">
      <c r="A19" s="1">
        <v>19</v>
      </c>
      <c r="B19" t="s">
        <v>23</v>
      </c>
      <c r="C19">
        <v>0.12016734799999999</v>
      </c>
      <c r="D19">
        <v>0.211651175</v>
      </c>
      <c r="E19">
        <v>0.23457286399999999</v>
      </c>
      <c r="F19">
        <v>0.15062893399999999</v>
      </c>
      <c r="G19">
        <v>0.17925508025</v>
      </c>
      <c r="I19">
        <v>30</v>
      </c>
      <c r="J19">
        <v>30</v>
      </c>
      <c r="K19">
        <v>30</v>
      </c>
      <c r="L19">
        <v>30</v>
      </c>
      <c r="M19">
        <v>30</v>
      </c>
      <c r="Q19">
        <f>(G19*10)^($V$3)*(M19)^($W$3)</f>
        <v>1.8437752063629798</v>
      </c>
      <c r="R19">
        <f t="shared" si="0"/>
        <v>14.832310527797368</v>
      </c>
      <c r="S19">
        <f t="shared" si="1"/>
        <v>7.33324785310029</v>
      </c>
      <c r="T19">
        <f t="shared" si="2"/>
        <v>29.166529569013601</v>
      </c>
    </row>
    <row r="20" spans="1:22" x14ac:dyDescent="0.2">
      <c r="A20" s="1">
        <v>20</v>
      </c>
      <c r="B20" t="s">
        <v>24</v>
      </c>
      <c r="C20">
        <v>3.7343252E-2</v>
      </c>
      <c r="D20">
        <v>4.4342985000000001E-2</v>
      </c>
      <c r="E20">
        <v>3.4733277999999999E-2</v>
      </c>
      <c r="F20">
        <v>3.9435474999999998E-2</v>
      </c>
      <c r="G20">
        <v>3.89637475E-2</v>
      </c>
      <c r="I20">
        <v>16.66670036</v>
      </c>
      <c r="J20">
        <v>16.66670036</v>
      </c>
      <c r="K20">
        <v>16.66670036</v>
      </c>
      <c r="L20">
        <v>18.181800840000001</v>
      </c>
      <c r="M20">
        <v>17.04547548</v>
      </c>
      <c r="Q20">
        <f>(G20*10)^($V$3)*(M20)^($W$3)</f>
        <v>0.40464129722183645</v>
      </c>
      <c r="R20">
        <f t="shared" ref="R20:R83" si="4">(G20*10)^($V$4)*(M20)^($W$4)</f>
        <v>6.6278400693095243</v>
      </c>
      <c r="S20">
        <f t="shared" ref="S20:S83" si="5">(G20*10)^($V$5)*(M20)^($W$5)</f>
        <v>2.5771216552971672</v>
      </c>
      <c r="T20">
        <f t="shared" ref="T20:T83" si="6">(G20*10)^($V$6)*(M20)^($W$6)</f>
        <v>16.413440921133947</v>
      </c>
    </row>
    <row r="21" spans="1:22" x14ac:dyDescent="0.2">
      <c r="A21" s="1">
        <v>21</v>
      </c>
      <c r="B21" t="s">
        <v>25</v>
      </c>
      <c r="C21">
        <v>2.6968687000000002E-2</v>
      </c>
      <c r="D21">
        <v>2.5335221000000002E-2</v>
      </c>
      <c r="E21">
        <v>1.6337908000000002E-2</v>
      </c>
      <c r="F21">
        <v>1.3210362E-2</v>
      </c>
      <c r="G21">
        <v>2.0463044499999999E-2</v>
      </c>
      <c r="I21">
        <v>35.29410172</v>
      </c>
      <c r="J21">
        <v>37.5</v>
      </c>
      <c r="K21">
        <v>38.888900759999999</v>
      </c>
      <c r="L21">
        <v>36.842098239999999</v>
      </c>
      <c r="M21">
        <v>37.131275180000003</v>
      </c>
      <c r="Q21">
        <f>(G21*10)^($V$3)*(M21)^($W$3)</f>
        <v>0.21555492240955237</v>
      </c>
      <c r="R21">
        <f t="shared" si="4"/>
        <v>10.116900072056696</v>
      </c>
      <c r="S21">
        <f t="shared" si="5"/>
        <v>2.7564813374120374</v>
      </c>
      <c r="T21">
        <f t="shared" si="6"/>
        <v>35.249435636010965</v>
      </c>
    </row>
    <row r="22" spans="1:22" x14ac:dyDescent="0.2">
      <c r="A22" s="1">
        <v>22</v>
      </c>
      <c r="B22" t="s">
        <v>26</v>
      </c>
      <c r="C22">
        <v>1.2419019999999999E-2</v>
      </c>
      <c r="D22">
        <v>1.5838340999999999E-2</v>
      </c>
      <c r="E22">
        <v>1.6025173E-2</v>
      </c>
      <c r="F22">
        <v>1.4355283E-2</v>
      </c>
      <c r="G22">
        <v>1.465945425E-2</v>
      </c>
      <c r="I22">
        <v>0</v>
      </c>
      <c r="J22">
        <v>0</v>
      </c>
      <c r="K22">
        <v>0</v>
      </c>
      <c r="L22">
        <v>0</v>
      </c>
      <c r="M22">
        <v>0</v>
      </c>
      <c r="Q22">
        <f>(G22*10)^($V$3)*(M22)^($W$3)</f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2" x14ac:dyDescent="0.2">
      <c r="A23" s="1">
        <v>23</v>
      </c>
      <c r="B23" t="s">
        <v>27</v>
      </c>
      <c r="C23">
        <v>5.2592840000000004E-3</v>
      </c>
      <c r="D23">
        <v>2.0834019999999998E-3</v>
      </c>
      <c r="E23">
        <v>2.6071110000000001E-3</v>
      </c>
      <c r="F23">
        <v>6.6958429999999999E-3</v>
      </c>
      <c r="G23">
        <v>4.1614099999999999E-3</v>
      </c>
      <c r="I23">
        <v>27.272699360000001</v>
      </c>
      <c r="J23">
        <v>16.66670036</v>
      </c>
      <c r="K23">
        <v>16.66670036</v>
      </c>
      <c r="L23">
        <v>25</v>
      </c>
      <c r="M23">
        <v>21.401525020000001</v>
      </c>
      <c r="Q23">
        <f>(G23*10)^($V$3)*(M23)^($W$3)</f>
        <v>4.429477995947996E-2</v>
      </c>
      <c r="R23">
        <f t="shared" si="4"/>
        <v>4.4941096823843925</v>
      </c>
      <c r="S23">
        <f t="shared" si="5"/>
        <v>0.94371881529128276</v>
      </c>
      <c r="T23">
        <f t="shared" si="6"/>
        <v>20.106324111994489</v>
      </c>
    </row>
    <row r="24" spans="1:22" x14ac:dyDescent="0.2">
      <c r="A24" s="1">
        <v>24</v>
      </c>
      <c r="B24" t="s">
        <v>28</v>
      </c>
      <c r="C24">
        <v>9.9714699999999996E-3</v>
      </c>
      <c r="D24">
        <v>2.7636277000000001E-2</v>
      </c>
      <c r="E24">
        <v>2.5881114E-2</v>
      </c>
      <c r="F24">
        <v>2.1736768E-2</v>
      </c>
      <c r="G24">
        <v>2.1306407249999999E-2</v>
      </c>
      <c r="I24">
        <v>35</v>
      </c>
      <c r="J24">
        <v>30</v>
      </c>
      <c r="K24">
        <v>30</v>
      </c>
      <c r="L24">
        <v>30</v>
      </c>
      <c r="M24">
        <v>31.25</v>
      </c>
      <c r="Q24">
        <f>(G24*10)^($V$3)*(M24)^($W$3)</f>
        <v>0.22396163112945808</v>
      </c>
      <c r="R24">
        <f t="shared" si="4"/>
        <v>8.9797670857141956</v>
      </c>
      <c r="S24">
        <f t="shared" si="5"/>
        <v>2.5803589412376331</v>
      </c>
      <c r="T24">
        <f t="shared" si="6"/>
        <v>29.72943281421399</v>
      </c>
    </row>
    <row r="25" spans="1:22" x14ac:dyDescent="0.2">
      <c r="A25" s="1">
        <v>25</v>
      </c>
      <c r="B25" t="s">
        <v>29</v>
      </c>
      <c r="C25">
        <v>1.2470024E-2</v>
      </c>
      <c r="D25">
        <v>1.8933616E-2</v>
      </c>
      <c r="E25">
        <v>1.3299925000000001E-2</v>
      </c>
      <c r="F25">
        <v>1.4331203000000001E-2</v>
      </c>
      <c r="G25">
        <v>1.4758692E-2</v>
      </c>
      <c r="I25">
        <v>22.727250099999999</v>
      </c>
      <c r="J25">
        <v>22.651525020000001</v>
      </c>
      <c r="K25">
        <v>23.164324762500001</v>
      </c>
      <c r="L25">
        <v>21.726200102500002</v>
      </c>
      <c r="M25">
        <v>22.567324996250001</v>
      </c>
      <c r="Q25">
        <f>(G25*10)^($V$3)*(M25)^($W$3)</f>
        <v>0.15520016965314898</v>
      </c>
      <c r="R25">
        <f t="shared" si="4"/>
        <v>6.4175909153734221</v>
      </c>
      <c r="S25">
        <f t="shared" si="5"/>
        <v>1.8250046544695577</v>
      </c>
      <c r="T25">
        <f t="shared" si="6"/>
        <v>21.460298634203017</v>
      </c>
    </row>
    <row r="26" spans="1:22" s="3" customFormat="1" x14ac:dyDescent="0.2">
      <c r="A26" s="2">
        <v>26</v>
      </c>
      <c r="B26" s="3" t="s">
        <v>30</v>
      </c>
      <c r="C26" s="3">
        <v>0.12814835250000001</v>
      </c>
      <c r="D26" s="3">
        <v>0.297018909</v>
      </c>
      <c r="E26" s="3">
        <v>0.1235766645</v>
      </c>
      <c r="F26" s="3">
        <v>0.11371813925</v>
      </c>
      <c r="G26" s="3">
        <v>0.16561551631249999</v>
      </c>
      <c r="I26" s="3">
        <v>27.272699360000001</v>
      </c>
      <c r="J26" s="3">
        <v>28.636349679999999</v>
      </c>
      <c r="K26" s="3">
        <v>28.636349679999999</v>
      </c>
      <c r="L26" s="3">
        <v>26.785699845</v>
      </c>
      <c r="M26" s="3">
        <v>27.832774641250001</v>
      </c>
      <c r="Q26">
        <f>(G26*10)^($V$3)*(M26)^($W$3)</f>
        <v>1.703552717676162</v>
      </c>
      <c r="R26">
        <f t="shared" si="4"/>
        <v>13.746515721684963</v>
      </c>
      <c r="S26">
        <f t="shared" si="5"/>
        <v>6.7893588376370824</v>
      </c>
      <c r="T26">
        <f t="shared" si="6"/>
        <v>27.058389768577317</v>
      </c>
      <c r="V26"/>
    </row>
    <row r="27" spans="1:22" x14ac:dyDescent="0.2">
      <c r="A27" s="1">
        <v>28</v>
      </c>
      <c r="B27" t="s">
        <v>31</v>
      </c>
      <c r="C27">
        <v>2.0662977999999999E-2</v>
      </c>
      <c r="D27">
        <v>1.5642485000000001E-2</v>
      </c>
      <c r="E27">
        <v>1.7408561999999999E-2</v>
      </c>
      <c r="F27">
        <v>3.4701189999999998E-3</v>
      </c>
      <c r="G27">
        <v>1.4296036E-2</v>
      </c>
      <c r="I27">
        <v>40</v>
      </c>
      <c r="J27">
        <v>40</v>
      </c>
      <c r="K27">
        <v>44.444400790000003</v>
      </c>
      <c r="L27">
        <v>44.444400790000003</v>
      </c>
      <c r="M27">
        <v>42.222200395000002</v>
      </c>
      <c r="Q27">
        <f>(G27*10)^($V$3)*(M27)^($W$3)</f>
        <v>0.15132785821437883</v>
      </c>
      <c r="R27">
        <f t="shared" si="4"/>
        <v>10.184965336960495</v>
      </c>
      <c r="S27">
        <f t="shared" si="5"/>
        <v>2.4568477707137948</v>
      </c>
      <c r="T27">
        <f t="shared" si="6"/>
        <v>39.887572848023076</v>
      </c>
    </row>
    <row r="28" spans="1:22" x14ac:dyDescent="0.2">
      <c r="A28" s="1">
        <v>29</v>
      </c>
      <c r="B28" t="s">
        <v>32</v>
      </c>
      <c r="C28">
        <v>6.2211469999999998E-3</v>
      </c>
      <c r="D28">
        <v>1.2586325000000001E-2</v>
      </c>
      <c r="E28">
        <v>1.142372E-3</v>
      </c>
      <c r="F28">
        <v>6.5124635E-2</v>
      </c>
      <c r="G28">
        <v>2.1268619749999999E-2</v>
      </c>
      <c r="I28">
        <v>38.461498259999999</v>
      </c>
      <c r="J28">
        <v>38.461498259999999</v>
      </c>
      <c r="K28">
        <v>36.363601680000002</v>
      </c>
      <c r="L28">
        <v>36.363601680000002</v>
      </c>
      <c r="M28">
        <v>37.412549970000001</v>
      </c>
      <c r="Q28">
        <f>(G28*10)^($V$3)*(M28)^($W$3)</f>
        <v>0.22397115356393238</v>
      </c>
      <c r="R28">
        <f t="shared" si="4"/>
        <v>10.273012324522474</v>
      </c>
      <c r="S28">
        <f t="shared" si="5"/>
        <v>2.8208390581346601</v>
      </c>
      <c r="T28">
        <f t="shared" si="6"/>
        <v>35.527490327573283</v>
      </c>
    </row>
    <row r="29" spans="1:22" x14ac:dyDescent="0.2">
      <c r="A29" s="1">
        <v>30</v>
      </c>
      <c r="B29" t="s">
        <v>33</v>
      </c>
      <c r="C29">
        <v>5.1599587000000002E-2</v>
      </c>
      <c r="D29">
        <v>0.125313283</v>
      </c>
      <c r="E29">
        <v>2.8095958000000001E-2</v>
      </c>
      <c r="F29">
        <v>2.7668895999999998E-2</v>
      </c>
      <c r="G29">
        <v>5.8169431000000001E-2</v>
      </c>
      <c r="I29">
        <v>30.769199369999999</v>
      </c>
      <c r="J29">
        <v>36.363601680000002</v>
      </c>
      <c r="K29">
        <v>35.714298249999999</v>
      </c>
      <c r="L29">
        <v>30.769199369999999</v>
      </c>
      <c r="M29">
        <v>33.404074667499998</v>
      </c>
      <c r="Q29">
        <f>(G29*10)^($V$3)*(M29)^($W$3)</f>
        <v>0.605739454275943</v>
      </c>
      <c r="R29">
        <f t="shared" si="4"/>
        <v>12.134539179765001</v>
      </c>
      <c r="S29">
        <f t="shared" si="5"/>
        <v>4.40805627968835</v>
      </c>
      <c r="T29">
        <f t="shared" si="6"/>
        <v>32.078082462246492</v>
      </c>
    </row>
    <row r="30" spans="1:22" x14ac:dyDescent="0.2">
      <c r="A30" s="1">
        <v>31</v>
      </c>
      <c r="B30" t="s">
        <v>34</v>
      </c>
      <c r="C30">
        <v>0.166847088</v>
      </c>
      <c r="D30">
        <v>0.20017027700000001</v>
      </c>
      <c r="E30">
        <v>0.256055698</v>
      </c>
      <c r="F30">
        <v>0.23075441799999999</v>
      </c>
      <c r="G30">
        <v>0.21345687025000001</v>
      </c>
      <c r="I30">
        <v>10</v>
      </c>
      <c r="J30">
        <v>18.181800840000001</v>
      </c>
      <c r="K30">
        <v>18.181800840000001</v>
      </c>
      <c r="L30">
        <v>22.222200390000001</v>
      </c>
      <c r="M30">
        <v>17.1464505175</v>
      </c>
      <c r="Q30">
        <f>(G30*10)^($V$3)*(M30)^($W$3)</f>
        <v>2.1795095602130177</v>
      </c>
      <c r="R30">
        <f t="shared" si="4"/>
        <v>10.184933722659229</v>
      </c>
      <c r="S30">
        <f t="shared" si="5"/>
        <v>6.0498162479219513</v>
      </c>
      <c r="T30">
        <f t="shared" si="6"/>
        <v>16.792895659536928</v>
      </c>
    </row>
    <row r="31" spans="1:22" x14ac:dyDescent="0.2">
      <c r="A31" s="1">
        <v>32</v>
      </c>
      <c r="B31" t="s">
        <v>35</v>
      </c>
      <c r="C31">
        <v>3.5280899999999999E-4</v>
      </c>
      <c r="D31">
        <v>9.2772359999999995E-3</v>
      </c>
      <c r="E31">
        <v>4.6127540000000002E-3</v>
      </c>
      <c r="F31">
        <v>1.3670421E-2</v>
      </c>
      <c r="G31">
        <v>6.9783050000000006E-3</v>
      </c>
      <c r="I31">
        <v>25</v>
      </c>
      <c r="J31">
        <v>25</v>
      </c>
      <c r="K31">
        <v>14.285699839999999</v>
      </c>
      <c r="L31">
        <v>12.5</v>
      </c>
      <c r="M31">
        <v>19.196424960000002</v>
      </c>
      <c r="Q31">
        <f>(G31*10)^($V$3)*(M31)^($W$3)</f>
        <v>7.381500461987564E-2</v>
      </c>
      <c r="R31">
        <f t="shared" si="4"/>
        <v>4.7136003070495303</v>
      </c>
      <c r="S31">
        <f t="shared" si="5"/>
        <v>1.1574044594716786</v>
      </c>
      <c r="T31">
        <f t="shared" si="6"/>
        <v>18.147869660150743</v>
      </c>
    </row>
    <row r="32" spans="1:22" x14ac:dyDescent="0.2">
      <c r="A32" s="1">
        <v>33</v>
      </c>
      <c r="B32" t="s">
        <v>36</v>
      </c>
      <c r="C32">
        <v>5.5436973E-2</v>
      </c>
      <c r="D32">
        <v>8.9314139000000001E-2</v>
      </c>
      <c r="E32">
        <v>3.3645715E-2</v>
      </c>
      <c r="F32">
        <v>4.6070920000000001E-3</v>
      </c>
      <c r="G32">
        <v>4.5750979749999997E-2</v>
      </c>
      <c r="I32">
        <v>21.825400349999999</v>
      </c>
      <c r="J32">
        <v>18.823550225000002</v>
      </c>
      <c r="K32">
        <v>17.424250600000001</v>
      </c>
      <c r="L32">
        <v>15.1260499925</v>
      </c>
      <c r="M32">
        <v>18.299812791874999</v>
      </c>
      <c r="Q32">
        <f>(G32*10)^($V$3)*(M32)^($W$3)</f>
        <v>0.47470178122961154</v>
      </c>
      <c r="R32">
        <f t="shared" si="4"/>
        <v>7.27671029543193</v>
      </c>
      <c r="S32">
        <f t="shared" si="5"/>
        <v>2.8935002410054573</v>
      </c>
      <c r="T32">
        <f t="shared" si="6"/>
        <v>17.637059677787409</v>
      </c>
    </row>
    <row r="33" spans="1:22" s="3" customFormat="1" x14ac:dyDescent="0.2">
      <c r="A33" s="2">
        <v>34</v>
      </c>
      <c r="B33" s="3" t="s">
        <v>37</v>
      </c>
      <c r="C33" s="3">
        <v>0.11708958699999999</v>
      </c>
      <c r="D33" s="3">
        <v>0.14839428299999999</v>
      </c>
      <c r="E33" s="3">
        <v>9.4344154E-2</v>
      </c>
      <c r="F33" s="3">
        <v>9.7787289999999999E-2</v>
      </c>
      <c r="G33" s="3">
        <v>0.1144038285</v>
      </c>
      <c r="I33" s="3">
        <v>21.42860031</v>
      </c>
      <c r="J33" s="3">
        <v>17.64710045</v>
      </c>
      <c r="K33" s="3">
        <v>18.181800840000001</v>
      </c>
      <c r="L33" s="3">
        <v>15.966400145</v>
      </c>
      <c r="M33" s="3">
        <v>18.305975436250002</v>
      </c>
      <c r="Q33">
        <f>(G33*10)^($V$3)*(M33)^($W$3)</f>
        <v>1.1762024547450671</v>
      </c>
      <c r="R33">
        <f t="shared" si="4"/>
        <v>9.1528173538373316</v>
      </c>
      <c r="S33">
        <f t="shared" si="5"/>
        <v>4.5763234963603239</v>
      </c>
      <c r="T33">
        <f t="shared" si="6"/>
        <v>17.805384318704522</v>
      </c>
      <c r="V33"/>
    </row>
    <row r="34" spans="1:22" x14ac:dyDescent="0.2">
      <c r="A34" s="1">
        <v>36</v>
      </c>
      <c r="B34" t="s">
        <v>38</v>
      </c>
      <c r="C34">
        <v>5.0147145999999997E-2</v>
      </c>
      <c r="D34">
        <v>4.5246001000000001E-2</v>
      </c>
      <c r="E34">
        <v>1.7766951E-2</v>
      </c>
      <c r="F34">
        <v>1.6051626999999999E-2</v>
      </c>
      <c r="G34">
        <v>3.230293125E-2</v>
      </c>
      <c r="I34">
        <v>10</v>
      </c>
      <c r="J34">
        <v>10</v>
      </c>
      <c r="K34">
        <v>10</v>
      </c>
      <c r="L34">
        <v>5</v>
      </c>
      <c r="M34">
        <v>8.75</v>
      </c>
      <c r="Q34">
        <f>(G34*10)^($V$3)*(M34)^($W$3)</f>
        <v>0.33386400151854534</v>
      </c>
      <c r="R34">
        <f t="shared" si="4"/>
        <v>3.8354517442830938</v>
      </c>
      <c r="S34">
        <f t="shared" si="5"/>
        <v>1.6812217237399116</v>
      </c>
      <c r="T34">
        <f t="shared" si="6"/>
        <v>8.4660414765261667</v>
      </c>
    </row>
    <row r="35" spans="1:22" x14ac:dyDescent="0.2">
      <c r="A35" s="1">
        <v>37</v>
      </c>
      <c r="B35" t="s">
        <v>39</v>
      </c>
      <c r="C35">
        <v>8.1293651999999994E-2</v>
      </c>
      <c r="D35">
        <v>8.5671395999999997E-2</v>
      </c>
      <c r="E35">
        <v>4.8581910999999998E-2</v>
      </c>
      <c r="F35">
        <v>7.1021205000000004E-2</v>
      </c>
      <c r="G35">
        <v>7.1642041000000004E-2</v>
      </c>
      <c r="I35">
        <v>13.33329964</v>
      </c>
      <c r="J35">
        <v>13.33329964</v>
      </c>
      <c r="K35">
        <v>27.272699360000001</v>
      </c>
      <c r="L35">
        <v>26.66670036</v>
      </c>
      <c r="M35">
        <v>20.151499749999999</v>
      </c>
      <c r="Q35">
        <f>(G35*10)^($V$3)*(M35)^($W$3)</f>
        <v>0.74072899362192668</v>
      </c>
      <c r="R35">
        <f t="shared" si="4"/>
        <v>8.7502914316995124</v>
      </c>
      <c r="S35">
        <f t="shared" si="5"/>
        <v>3.799598098879656</v>
      </c>
      <c r="T35">
        <f t="shared" si="6"/>
        <v>19.490185799826563</v>
      </c>
    </row>
    <row r="36" spans="1:22" x14ac:dyDescent="0.2">
      <c r="A36" s="1">
        <v>38</v>
      </c>
      <c r="B36" t="s">
        <v>40</v>
      </c>
      <c r="C36">
        <v>1.9704055000000002E-2</v>
      </c>
      <c r="D36">
        <v>0.15986535900000001</v>
      </c>
      <c r="E36">
        <v>3.4878349999999999E-3</v>
      </c>
      <c r="F36">
        <v>5.7644000000000003E-3</v>
      </c>
      <c r="G36">
        <v>4.7205412250000002E-2</v>
      </c>
      <c r="I36">
        <v>27.272699360000001</v>
      </c>
      <c r="J36">
        <v>30.769199369999999</v>
      </c>
      <c r="K36">
        <v>28.57139969</v>
      </c>
      <c r="L36">
        <v>26.66670036</v>
      </c>
      <c r="M36">
        <v>28.319999695</v>
      </c>
      <c r="Q36">
        <f>(G36*10)^($V$3)*(M36)^($W$3)</f>
        <v>0.491782204273634</v>
      </c>
      <c r="R36">
        <f t="shared" si="4"/>
        <v>10.175784052611297</v>
      </c>
      <c r="S36">
        <f t="shared" si="5"/>
        <v>3.6563058686635461</v>
      </c>
      <c r="T36">
        <f t="shared" si="6"/>
        <v>27.183929164270957</v>
      </c>
    </row>
    <row r="37" spans="1:22" x14ac:dyDescent="0.2">
      <c r="A37" s="1">
        <v>39</v>
      </c>
      <c r="B37" t="s">
        <v>41</v>
      </c>
      <c r="C37">
        <v>0.16526824300000001</v>
      </c>
      <c r="D37">
        <v>0.19647500700000001</v>
      </c>
      <c r="E37">
        <v>0.38655961900000002</v>
      </c>
      <c r="F37">
        <v>0.29783393499999999</v>
      </c>
      <c r="G37">
        <v>0.26153420100000002</v>
      </c>
      <c r="I37">
        <v>0</v>
      </c>
      <c r="J37">
        <v>12.5</v>
      </c>
      <c r="K37">
        <v>25</v>
      </c>
      <c r="L37">
        <v>25</v>
      </c>
      <c r="M37">
        <v>15.625</v>
      </c>
      <c r="Q37">
        <f>(G37*10)^($V$3)*(M37)^($W$3)</f>
        <v>2.6625109665438385</v>
      </c>
      <c r="R37">
        <f t="shared" si="4"/>
        <v>9.9941794236606345</v>
      </c>
      <c r="S37">
        <f t="shared" si="5"/>
        <v>6.3925518305485802</v>
      </c>
      <c r="T37">
        <f t="shared" si="6"/>
        <v>15.348188014900776</v>
      </c>
    </row>
    <row r="38" spans="1:22" x14ac:dyDescent="0.2">
      <c r="A38" s="1">
        <v>40</v>
      </c>
      <c r="B38" t="s">
        <v>42</v>
      </c>
      <c r="C38">
        <v>3.0326875999999999E-2</v>
      </c>
      <c r="D38">
        <v>3.4784366999999997E-2</v>
      </c>
      <c r="E38">
        <v>2.9117134999999999E-2</v>
      </c>
      <c r="F38">
        <v>3.1952880000000003E-2</v>
      </c>
      <c r="G38">
        <v>3.1545314499999998E-2</v>
      </c>
      <c r="I38">
        <v>0</v>
      </c>
      <c r="J38">
        <v>0</v>
      </c>
      <c r="K38">
        <v>0</v>
      </c>
      <c r="L38">
        <v>0</v>
      </c>
      <c r="M38">
        <v>0</v>
      </c>
      <c r="Q38">
        <f>(G38*10)^($V$3)*(M38)^($W$3)</f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2" x14ac:dyDescent="0.2">
      <c r="A39" s="1">
        <v>41</v>
      </c>
      <c r="B39" t="s">
        <v>43</v>
      </c>
      <c r="C39">
        <v>1.8063343999999999E-2</v>
      </c>
      <c r="D39">
        <v>3.4992193999999997E-2</v>
      </c>
      <c r="E39">
        <v>3.7261660000000002E-2</v>
      </c>
      <c r="F39">
        <v>7.8450854E-2</v>
      </c>
      <c r="G39">
        <v>4.2192013E-2</v>
      </c>
      <c r="I39">
        <v>29.411800379999999</v>
      </c>
      <c r="J39">
        <v>29.411800379999999</v>
      </c>
      <c r="K39">
        <v>23.529399869999999</v>
      </c>
      <c r="L39">
        <v>17.64710045</v>
      </c>
      <c r="M39">
        <v>25.000025269999998</v>
      </c>
      <c r="Q39">
        <f>(G39*10)^($V$3)*(M39)^($W$3)</f>
        <v>0.43949845051659575</v>
      </c>
      <c r="R39">
        <f t="shared" si="4"/>
        <v>9.0107905997003215</v>
      </c>
      <c r="S39">
        <f t="shared" si="5"/>
        <v>3.2477706064193761</v>
      </c>
      <c r="T39">
        <f t="shared" si="6"/>
        <v>24.00011626781238</v>
      </c>
    </row>
    <row r="40" spans="1:22" x14ac:dyDescent="0.2">
      <c r="A40" s="1">
        <v>42</v>
      </c>
      <c r="B40" t="s">
        <v>44</v>
      </c>
      <c r="C40">
        <v>5.6922183000000001E-2</v>
      </c>
      <c r="D40">
        <v>7.9389406999999995E-2</v>
      </c>
      <c r="E40">
        <v>5.9368150000000001E-2</v>
      </c>
      <c r="F40">
        <v>3.6480635999999997E-2</v>
      </c>
      <c r="G40">
        <v>5.8040094E-2</v>
      </c>
      <c r="I40">
        <v>30.769199369999999</v>
      </c>
      <c r="J40">
        <v>30.769199369999999</v>
      </c>
      <c r="K40">
        <v>23.076900479999999</v>
      </c>
      <c r="L40">
        <v>23.076900479999999</v>
      </c>
      <c r="M40">
        <v>26.923049925000001</v>
      </c>
      <c r="Q40">
        <f>(G40*10)^($V$3)*(M40)^($W$3)</f>
        <v>0.60310380524181384</v>
      </c>
      <c r="R40">
        <f t="shared" si="4"/>
        <v>10.31632983933417</v>
      </c>
      <c r="S40">
        <f t="shared" si="5"/>
        <v>3.9529942428666565</v>
      </c>
      <c r="T40">
        <f t="shared" si="6"/>
        <v>25.909575347268181</v>
      </c>
    </row>
    <row r="41" spans="1:22" x14ac:dyDescent="0.2">
      <c r="A41" s="1">
        <v>43</v>
      </c>
      <c r="B41" t="s">
        <v>45</v>
      </c>
      <c r="C41">
        <v>9.4860780000000006E-2</v>
      </c>
      <c r="D41">
        <v>0.13046739500000001</v>
      </c>
      <c r="E41">
        <v>0.150868207</v>
      </c>
      <c r="F41">
        <v>0.118670292</v>
      </c>
      <c r="G41">
        <v>0.1237166685</v>
      </c>
      <c r="I41">
        <v>63.636398319999998</v>
      </c>
      <c r="J41">
        <v>60</v>
      </c>
      <c r="K41">
        <v>37.5</v>
      </c>
      <c r="L41">
        <v>44.444400790000003</v>
      </c>
      <c r="M41">
        <v>51.395199777499997</v>
      </c>
      <c r="Q41">
        <f>(G41*10)^($V$3)*(M41)^($W$3)</f>
        <v>1.2841423237594944</v>
      </c>
      <c r="R41">
        <f t="shared" si="4"/>
        <v>20.24412326604352</v>
      </c>
      <c r="S41">
        <f t="shared" si="5"/>
        <v>7.9739845079886127</v>
      </c>
      <c r="T41">
        <f t="shared" si="6"/>
        <v>49.515094828033305</v>
      </c>
    </row>
    <row r="42" spans="1:22" x14ac:dyDescent="0.2">
      <c r="A42" s="1">
        <v>44</v>
      </c>
      <c r="B42" t="s">
        <v>46</v>
      </c>
      <c r="C42">
        <v>0.14237639099999999</v>
      </c>
      <c r="D42">
        <v>0.16492578199999999</v>
      </c>
      <c r="E42">
        <v>0.16082368999999999</v>
      </c>
      <c r="F42">
        <v>9.7924928999999994E-2</v>
      </c>
      <c r="G42">
        <v>0.14151269799999999</v>
      </c>
      <c r="I42">
        <v>7.1428599359999998</v>
      </c>
      <c r="J42">
        <v>0</v>
      </c>
      <c r="K42">
        <v>7.1428599359999998</v>
      </c>
      <c r="L42">
        <v>7.1428599359999998</v>
      </c>
      <c r="M42">
        <v>5.3571449519999996</v>
      </c>
      <c r="Q42">
        <f>(G42*10)^($V$3)*(M42)^($W$3)</f>
        <v>1.4340912662508603</v>
      </c>
      <c r="R42">
        <f t="shared" si="4"/>
        <v>3.8405984377328264</v>
      </c>
      <c r="S42">
        <f t="shared" si="5"/>
        <v>2.7533689105069095</v>
      </c>
      <c r="T42">
        <f t="shared" si="6"/>
        <v>5.2863025776351664</v>
      </c>
    </row>
    <row r="43" spans="1:22" x14ac:dyDescent="0.2">
      <c r="A43" s="1">
        <v>45</v>
      </c>
      <c r="B43" t="s">
        <v>47</v>
      </c>
      <c r="C43">
        <v>6.8130911000000002E-2</v>
      </c>
      <c r="D43">
        <v>0.21492787999999999</v>
      </c>
      <c r="E43">
        <v>5.2265430000000002E-2</v>
      </c>
      <c r="F43">
        <v>1.5113299999999999E-4</v>
      </c>
      <c r="G43">
        <v>8.3868838500000001E-2</v>
      </c>
      <c r="I43">
        <v>22.222200390000001</v>
      </c>
      <c r="J43">
        <v>23.529399869999999</v>
      </c>
      <c r="K43">
        <v>15</v>
      </c>
      <c r="L43">
        <v>14.285699839999999</v>
      </c>
      <c r="M43">
        <v>18.759325024999999</v>
      </c>
      <c r="Q43">
        <f>(G43*10)^($V$3)*(M43)^($W$3)</f>
        <v>0.86516072182861581</v>
      </c>
      <c r="R43">
        <f t="shared" si="4"/>
        <v>8.6260716900256789</v>
      </c>
      <c r="S43">
        <f t="shared" si="5"/>
        <v>3.9665133314924499</v>
      </c>
      <c r="T43">
        <f t="shared" si="6"/>
        <v>18.185323965763686</v>
      </c>
    </row>
    <row r="44" spans="1:22" x14ac:dyDescent="0.2">
      <c r="A44" s="1">
        <v>46</v>
      </c>
      <c r="B44" t="s">
        <v>48</v>
      </c>
      <c r="C44">
        <v>0.12098637</v>
      </c>
      <c r="D44">
        <v>0.10284685</v>
      </c>
      <c r="E44">
        <v>0.14801336500000001</v>
      </c>
      <c r="F44">
        <v>0.164200078</v>
      </c>
      <c r="G44">
        <v>0.13401166575000001</v>
      </c>
      <c r="I44">
        <v>0</v>
      </c>
      <c r="J44">
        <v>0</v>
      </c>
      <c r="K44">
        <v>0</v>
      </c>
      <c r="L44">
        <v>0</v>
      </c>
      <c r="M44">
        <v>0</v>
      </c>
      <c r="Q44">
        <f>(G44*10)^($V$3)*(M44)^($W$3)</f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2" x14ac:dyDescent="0.2">
      <c r="A45" s="1">
        <v>47</v>
      </c>
      <c r="B45" t="s">
        <v>49</v>
      </c>
      <c r="C45">
        <v>1.3222044000000001E-2</v>
      </c>
      <c r="D45">
        <v>0.10201798400000001</v>
      </c>
      <c r="E45">
        <v>0.18309892899999999</v>
      </c>
      <c r="F45">
        <v>0.142846522</v>
      </c>
      <c r="G45">
        <v>0.11029636975</v>
      </c>
      <c r="I45">
        <v>0</v>
      </c>
      <c r="J45">
        <v>0</v>
      </c>
      <c r="K45">
        <v>0</v>
      </c>
      <c r="L45">
        <v>0</v>
      </c>
      <c r="M45">
        <v>0</v>
      </c>
      <c r="Q45">
        <f>(G45*10)^($V$3)*(M45)^($W$3)</f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2" x14ac:dyDescent="0.2">
      <c r="A46" s="1">
        <v>48</v>
      </c>
      <c r="B46" t="s">
        <v>50</v>
      </c>
      <c r="C46">
        <v>0.10261955</v>
      </c>
      <c r="D46">
        <v>0.147320639</v>
      </c>
      <c r="E46">
        <v>8.2314844999999998E-2</v>
      </c>
      <c r="F46">
        <v>9.1190922999999993E-2</v>
      </c>
      <c r="G46">
        <v>0.10586148925</v>
      </c>
      <c r="I46">
        <v>40</v>
      </c>
      <c r="J46">
        <v>40</v>
      </c>
      <c r="K46">
        <v>40</v>
      </c>
      <c r="L46">
        <v>30</v>
      </c>
      <c r="M46">
        <v>37.5</v>
      </c>
      <c r="Q46">
        <f>(G46*10)^($V$3)*(M46)^($W$3)</f>
        <v>1.0970613931329947</v>
      </c>
      <c r="R46">
        <f t="shared" si="4"/>
        <v>15.371206274092293</v>
      </c>
      <c r="S46">
        <f t="shared" si="5"/>
        <v>6.3006395285518444</v>
      </c>
      <c r="T46">
        <f t="shared" si="6"/>
        <v>36.185813043133393</v>
      </c>
    </row>
    <row r="47" spans="1:22" x14ac:dyDescent="0.2">
      <c r="A47" s="1">
        <v>49</v>
      </c>
      <c r="B47" t="s">
        <v>51</v>
      </c>
      <c r="C47">
        <v>8.2038194999999994E-2</v>
      </c>
      <c r="D47">
        <v>0.18260208</v>
      </c>
      <c r="E47">
        <v>0.100129332</v>
      </c>
      <c r="F47">
        <v>9.7825604999999996E-2</v>
      </c>
      <c r="G47">
        <v>0.11564880299999999</v>
      </c>
      <c r="I47">
        <v>0</v>
      </c>
      <c r="J47">
        <v>9.0909099579999992</v>
      </c>
      <c r="K47">
        <v>9.0909099579999992</v>
      </c>
      <c r="L47">
        <v>9.0909099579999992</v>
      </c>
      <c r="M47">
        <v>6.8181824684999999</v>
      </c>
      <c r="Q47">
        <f>(G47*10)^($V$3)*(M47)^($W$3)</f>
        <v>1.1771896005443885</v>
      </c>
      <c r="R47">
        <f t="shared" si="4"/>
        <v>4.3755913010325838</v>
      </c>
      <c r="S47">
        <f t="shared" si="5"/>
        <v>2.8080502864400598</v>
      </c>
      <c r="T47">
        <f t="shared" si="6"/>
        <v>6.6982807251522054</v>
      </c>
    </row>
    <row r="48" spans="1:22" x14ac:dyDescent="0.2">
      <c r="A48" s="1">
        <v>50</v>
      </c>
      <c r="B48" t="s">
        <v>52</v>
      </c>
      <c r="C48">
        <v>0.12228710600000001</v>
      </c>
      <c r="D48">
        <v>2.0425520999999999E-2</v>
      </c>
      <c r="E48">
        <v>1.0031784E-2</v>
      </c>
      <c r="F48">
        <v>2.0437255000000001E-2</v>
      </c>
      <c r="G48">
        <v>4.3295416500000003E-2</v>
      </c>
      <c r="I48">
        <v>36.363601680000002</v>
      </c>
      <c r="J48">
        <v>27.272699360000001</v>
      </c>
      <c r="K48">
        <v>25</v>
      </c>
      <c r="L48">
        <v>25</v>
      </c>
      <c r="M48">
        <v>28.409075260000002</v>
      </c>
      <c r="Q48">
        <f>(G48*10)^($V$3)*(M48)^($W$3)</f>
        <v>0.45145251174328649</v>
      </c>
      <c r="R48">
        <f t="shared" si="4"/>
        <v>9.981672199781638</v>
      </c>
      <c r="S48">
        <f t="shared" si="5"/>
        <v>3.5071109845021242</v>
      </c>
      <c r="T48">
        <f t="shared" si="6"/>
        <v>27.245008362274046</v>
      </c>
    </row>
    <row r="49" spans="1:20" x14ac:dyDescent="0.2">
      <c r="A49" s="1">
        <v>51</v>
      </c>
      <c r="B49" t="s">
        <v>53</v>
      </c>
      <c r="C49">
        <v>1.5217220000000001E-3</v>
      </c>
      <c r="D49">
        <v>1.9366499999999998E-2</v>
      </c>
      <c r="E49">
        <v>3.1474820000000001E-2</v>
      </c>
      <c r="F49">
        <v>0.154264973</v>
      </c>
      <c r="G49">
        <v>5.165700375E-2</v>
      </c>
      <c r="I49">
        <v>16.66670036</v>
      </c>
      <c r="J49">
        <v>16.66670036</v>
      </c>
      <c r="K49">
        <v>16.66670036</v>
      </c>
      <c r="L49">
        <v>0</v>
      </c>
      <c r="M49">
        <v>12.50002527</v>
      </c>
      <c r="Q49">
        <f>(G49*10)^($V$3)*(M49)^($W$3)</f>
        <v>0.53329440710272136</v>
      </c>
      <c r="R49">
        <f t="shared" si="4"/>
        <v>5.635928454465148</v>
      </c>
      <c r="S49">
        <f t="shared" si="5"/>
        <v>2.5410900264403953</v>
      </c>
      <c r="T49">
        <f t="shared" si="6"/>
        <v>12.108018453737687</v>
      </c>
    </row>
    <row r="50" spans="1:20" x14ac:dyDescent="0.2">
      <c r="A50" s="1">
        <v>52</v>
      </c>
      <c r="B50" t="s">
        <v>54</v>
      </c>
      <c r="C50">
        <v>2.635091E-3</v>
      </c>
      <c r="D50">
        <v>2.0545590000000001E-3</v>
      </c>
      <c r="E50">
        <v>2.5240750000000002E-3</v>
      </c>
      <c r="F50">
        <v>2.4345740000000001E-3</v>
      </c>
      <c r="G50">
        <v>2.4120747500000002E-3</v>
      </c>
      <c r="I50">
        <v>0</v>
      </c>
      <c r="J50">
        <v>0</v>
      </c>
      <c r="K50">
        <v>0</v>
      </c>
      <c r="L50">
        <v>0</v>
      </c>
      <c r="M50">
        <v>0</v>
      </c>
      <c r="Q50">
        <f>(G50*10)^($V$3)*(M50)^($W$3)</f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2">
      <c r="A51" s="1">
        <v>53</v>
      </c>
      <c r="B51" t="s">
        <v>55</v>
      </c>
      <c r="C51">
        <v>0.126735405</v>
      </c>
      <c r="D51">
        <v>0.26532442000000001</v>
      </c>
      <c r="E51">
        <v>0.16882124800000001</v>
      </c>
      <c r="F51">
        <v>0.43490892199999998</v>
      </c>
      <c r="G51">
        <v>0.24894749875</v>
      </c>
      <c r="I51">
        <v>22.222200390000001</v>
      </c>
      <c r="J51">
        <v>11.111100199999999</v>
      </c>
      <c r="K51">
        <v>11.111100199999999</v>
      </c>
      <c r="L51">
        <v>11.111100199999999</v>
      </c>
      <c r="M51">
        <v>13.8888752475</v>
      </c>
      <c r="Q51">
        <f>(G51*10)^($V$3)*(M51)^($W$3)</f>
        <v>2.5326394080599122</v>
      </c>
      <c r="R51">
        <f t="shared" si="4"/>
        <v>9.0370617444491348</v>
      </c>
      <c r="S51">
        <f t="shared" si="5"/>
        <v>5.880136693407656</v>
      </c>
      <c r="T51">
        <f t="shared" si="6"/>
        <v>13.65216359783547</v>
      </c>
    </row>
    <row r="52" spans="1:20" x14ac:dyDescent="0.2">
      <c r="A52" s="1">
        <v>54</v>
      </c>
      <c r="B52" t="s">
        <v>56</v>
      </c>
      <c r="C52">
        <v>0.17122269000000001</v>
      </c>
      <c r="D52">
        <v>0.20053385600000001</v>
      </c>
      <c r="E52">
        <v>0.17723613599999999</v>
      </c>
      <c r="F52">
        <v>0.49393123799999999</v>
      </c>
      <c r="G52">
        <v>0.26073098</v>
      </c>
      <c r="I52">
        <v>9.0909099579999992</v>
      </c>
      <c r="J52">
        <v>18.181800840000001</v>
      </c>
      <c r="K52">
        <v>18.181800840000001</v>
      </c>
      <c r="L52">
        <v>18.181800840000001</v>
      </c>
      <c r="M52">
        <v>15.9090781195</v>
      </c>
      <c r="Q52">
        <f>(G52*10)^($V$3)*(M52)^($W$3)</f>
        <v>2.6548938458236782</v>
      </c>
      <c r="R52">
        <f t="shared" si="4"/>
        <v>10.122363290806529</v>
      </c>
      <c r="S52">
        <f t="shared" si="5"/>
        <v>6.440488746200705</v>
      </c>
      <c r="T52">
        <f t="shared" si="6"/>
        <v>15.623937414743914</v>
      </c>
    </row>
    <row r="53" spans="1:20" x14ac:dyDescent="0.2">
      <c r="A53" s="1">
        <v>55</v>
      </c>
      <c r="B53" t="s">
        <v>57</v>
      </c>
      <c r="C53">
        <v>0.25665792300000001</v>
      </c>
      <c r="D53">
        <v>0.20724615299999999</v>
      </c>
      <c r="E53">
        <v>0.28035079499999999</v>
      </c>
      <c r="F53">
        <v>0.15872354599999999</v>
      </c>
      <c r="G53">
        <v>0.22574460425000001</v>
      </c>
      <c r="I53">
        <v>21.42860031</v>
      </c>
      <c r="J53">
        <v>14.285699839999999</v>
      </c>
      <c r="K53">
        <v>14.285699839999999</v>
      </c>
      <c r="L53">
        <v>14.285699839999999</v>
      </c>
      <c r="M53">
        <v>16.0714249575</v>
      </c>
      <c r="Q53">
        <f>(G53*10)^($V$3)*(M53)^($W$3)</f>
        <v>2.3021931038077015</v>
      </c>
      <c r="R53">
        <f t="shared" si="4"/>
        <v>9.8388679817165112</v>
      </c>
      <c r="S53">
        <f t="shared" si="5"/>
        <v>6.0233192400572717</v>
      </c>
      <c r="T53">
        <f t="shared" si="6"/>
        <v>15.759049320249613</v>
      </c>
    </row>
    <row r="54" spans="1:20" x14ac:dyDescent="0.2">
      <c r="A54" s="1">
        <v>56</v>
      </c>
      <c r="B54" t="s">
        <v>58</v>
      </c>
      <c r="C54">
        <v>3.1956184999999998E-2</v>
      </c>
      <c r="D54">
        <v>7.1990880000000002E-3</v>
      </c>
      <c r="E54">
        <v>7.9966728000000001E-2</v>
      </c>
      <c r="F54">
        <v>9.7787289999999999E-2</v>
      </c>
      <c r="G54">
        <v>5.4227322750000001E-2</v>
      </c>
      <c r="I54">
        <v>33.333301540000001</v>
      </c>
      <c r="J54">
        <v>30</v>
      </c>
      <c r="K54">
        <v>27.272699360000001</v>
      </c>
      <c r="L54">
        <v>20</v>
      </c>
      <c r="M54">
        <v>27.651500224999999</v>
      </c>
      <c r="Q54">
        <f>(G54*10)^($V$3)*(M54)^($W$3)</f>
        <v>0.56401826571167957</v>
      </c>
      <c r="R54">
        <f t="shared" si="4"/>
        <v>10.347693704938024</v>
      </c>
      <c r="S54">
        <f t="shared" si="5"/>
        <v>3.8722949619350695</v>
      </c>
      <c r="T54">
        <f t="shared" si="6"/>
        <v>26.585430266708517</v>
      </c>
    </row>
    <row r="55" spans="1:20" x14ac:dyDescent="0.2">
      <c r="A55" s="1">
        <v>57</v>
      </c>
      <c r="B55" t="s">
        <v>59</v>
      </c>
      <c r="C55">
        <v>5.9915773999999998E-2</v>
      </c>
      <c r="D55">
        <v>0.18826709899999999</v>
      </c>
      <c r="E55">
        <v>2.9339167999999999E-2</v>
      </c>
      <c r="F55">
        <v>1.7787491999999998E-2</v>
      </c>
      <c r="G55">
        <v>7.3827383250000003E-2</v>
      </c>
      <c r="I55">
        <v>10</v>
      </c>
      <c r="J55">
        <v>10</v>
      </c>
      <c r="K55">
        <v>10</v>
      </c>
      <c r="L55">
        <v>11.111100199999999</v>
      </c>
      <c r="M55">
        <v>10.277775050000001</v>
      </c>
      <c r="Q55">
        <f>(G55*10)^($V$3)*(M55)^($W$3)</f>
        <v>0.75797397047494375</v>
      </c>
      <c r="R55">
        <f t="shared" si="4"/>
        <v>5.3208216250033749</v>
      </c>
      <c r="S55">
        <f t="shared" si="5"/>
        <v>2.7545984055278145</v>
      </c>
      <c r="T55">
        <f t="shared" si="6"/>
        <v>10.010650327453702</v>
      </c>
    </row>
    <row r="56" spans="1:20" x14ac:dyDescent="0.2">
      <c r="A56" s="1">
        <v>58</v>
      </c>
      <c r="B56" t="s">
        <v>60</v>
      </c>
      <c r="C56">
        <v>9.1499300000000007E-5</v>
      </c>
      <c r="D56">
        <v>5.1757103999999998E-2</v>
      </c>
      <c r="E56">
        <v>8.2944365000000006E-2</v>
      </c>
      <c r="F56">
        <v>8.4023742999999998E-2</v>
      </c>
      <c r="G56">
        <v>5.4704177825000012E-2</v>
      </c>
      <c r="I56">
        <v>12.5</v>
      </c>
      <c r="J56">
        <v>12.5</v>
      </c>
      <c r="K56">
        <v>12.5</v>
      </c>
      <c r="L56">
        <v>22.222200390000001</v>
      </c>
      <c r="M56">
        <v>14.930550097499999</v>
      </c>
      <c r="Q56">
        <f>(G56*10)^($V$3)*(M56)^($W$3)</f>
        <v>0.56543286589687869</v>
      </c>
      <c r="R56">
        <f t="shared" si="4"/>
        <v>6.5322377121264363</v>
      </c>
      <c r="S56">
        <f t="shared" si="5"/>
        <v>2.8579073945086311</v>
      </c>
      <c r="T56">
        <f t="shared" si="6"/>
        <v>14.444923824213452</v>
      </c>
    </row>
    <row r="57" spans="1:20" x14ac:dyDescent="0.2">
      <c r="A57" s="1">
        <v>59</v>
      </c>
      <c r="B57" t="s">
        <v>61</v>
      </c>
      <c r="C57">
        <v>0.109338229</v>
      </c>
      <c r="D57">
        <v>0.104027155</v>
      </c>
      <c r="E57">
        <v>9.3847055999999998E-2</v>
      </c>
      <c r="F57">
        <v>0.11303252900000001</v>
      </c>
      <c r="G57">
        <v>0.10506124225000001</v>
      </c>
      <c r="I57">
        <v>23.529399869999999</v>
      </c>
      <c r="J57">
        <v>17.64710045</v>
      </c>
      <c r="K57">
        <v>17.64710045</v>
      </c>
      <c r="L57">
        <v>20</v>
      </c>
      <c r="M57">
        <v>19.7059001925</v>
      </c>
      <c r="Q57">
        <f>(G57*10)^($V$3)*(M57)^($W$3)</f>
        <v>1.0818674865222906</v>
      </c>
      <c r="R57">
        <f t="shared" si="4"/>
        <v>9.4690812274106442</v>
      </c>
      <c r="S57">
        <f t="shared" si="5"/>
        <v>4.5500839045874351</v>
      </c>
      <c r="T57">
        <f t="shared" si="6"/>
        <v>19.136598332700775</v>
      </c>
    </row>
    <row r="58" spans="1:20" x14ac:dyDescent="0.2">
      <c r="A58" s="1">
        <v>60</v>
      </c>
      <c r="B58" t="s">
        <v>62</v>
      </c>
      <c r="C58">
        <v>0.310546979</v>
      </c>
      <c r="D58">
        <v>0.42409538899999999</v>
      </c>
      <c r="E58">
        <v>0.32316393700000001</v>
      </c>
      <c r="F58">
        <v>0.36265467800000001</v>
      </c>
      <c r="G58">
        <v>0.35511524574999997</v>
      </c>
      <c r="I58">
        <v>12.5</v>
      </c>
      <c r="J58">
        <v>0</v>
      </c>
      <c r="K58">
        <v>0</v>
      </c>
      <c r="L58">
        <v>0</v>
      </c>
      <c r="M58">
        <v>3.125</v>
      </c>
      <c r="Q58">
        <f>(G58*10)^($V$3)*(M58)^($W$3)</f>
        <v>3.5466156391517116</v>
      </c>
      <c r="R58">
        <f t="shared" si="4"/>
        <v>3.2264864509144391</v>
      </c>
      <c r="S58">
        <f t="shared" si="5"/>
        <v>3.3312687417390237</v>
      </c>
      <c r="T58">
        <f t="shared" si="6"/>
        <v>3.1289974890940804</v>
      </c>
    </row>
    <row r="59" spans="1:20" x14ac:dyDescent="0.2">
      <c r="A59" s="1">
        <v>61</v>
      </c>
      <c r="B59" t="s">
        <v>63</v>
      </c>
      <c r="C59">
        <v>2.1414261E-2</v>
      </c>
      <c r="D59">
        <v>5.4454093000000002E-2</v>
      </c>
      <c r="E59">
        <v>4.2882014000000003E-2</v>
      </c>
      <c r="F59">
        <v>2.2652663999999999E-2</v>
      </c>
      <c r="G59">
        <v>3.5350758000000003E-2</v>
      </c>
      <c r="I59">
        <v>11.111100199999999</v>
      </c>
      <c r="J59">
        <v>0</v>
      </c>
      <c r="K59">
        <v>0</v>
      </c>
      <c r="L59">
        <v>0</v>
      </c>
      <c r="M59">
        <v>2.7777750499999998</v>
      </c>
      <c r="Q59">
        <f>(G59*10)^($V$3)*(M59)^($W$3)</f>
        <v>0.36087077634597192</v>
      </c>
      <c r="R59">
        <f t="shared" si="4"/>
        <v>1.6590997091457371</v>
      </c>
      <c r="S59">
        <f t="shared" si="5"/>
        <v>0.99094123726378402</v>
      </c>
      <c r="T59">
        <f t="shared" si="6"/>
        <v>2.7210974123558733</v>
      </c>
    </row>
    <row r="60" spans="1:20" x14ac:dyDescent="0.2">
      <c r="A60" s="1">
        <v>62</v>
      </c>
      <c r="B60" t="s">
        <v>64</v>
      </c>
      <c r="C60">
        <v>0.11784193499999999</v>
      </c>
      <c r="D60">
        <v>4.3038940999999997E-2</v>
      </c>
      <c r="E60">
        <v>2.2228802999999998E-2</v>
      </c>
      <c r="F60">
        <v>3.6606676999999997E-2</v>
      </c>
      <c r="G60">
        <v>5.4929089E-2</v>
      </c>
      <c r="I60">
        <v>0</v>
      </c>
      <c r="J60">
        <v>0</v>
      </c>
      <c r="K60">
        <v>0</v>
      </c>
      <c r="L60">
        <v>0</v>
      </c>
      <c r="M60">
        <v>0</v>
      </c>
      <c r="Q60">
        <f>(G60*10)^($V$3)*(M60)^($W$3)</f>
        <v>0</v>
      </c>
      <c r="R60">
        <f t="shared" si="4"/>
        <v>0</v>
      </c>
      <c r="S60">
        <f t="shared" si="5"/>
        <v>0</v>
      </c>
      <c r="T60">
        <f t="shared" si="6"/>
        <v>0</v>
      </c>
    </row>
    <row r="61" spans="1:20" x14ac:dyDescent="0.2">
      <c r="A61" s="1">
        <v>63</v>
      </c>
      <c r="B61" t="s">
        <v>65</v>
      </c>
      <c r="C61">
        <v>4.1720351000000003E-2</v>
      </c>
      <c r="D61">
        <v>0.119702641</v>
      </c>
      <c r="E61">
        <v>2.7300470000000002E-3</v>
      </c>
      <c r="F61">
        <v>3.1812390000000002E-3</v>
      </c>
      <c r="G61">
        <v>4.1833569500000001E-2</v>
      </c>
      <c r="I61">
        <v>25</v>
      </c>
      <c r="J61">
        <v>11.111100199999999</v>
      </c>
      <c r="K61">
        <v>10</v>
      </c>
      <c r="L61">
        <v>10</v>
      </c>
      <c r="M61">
        <v>14.027775050000001</v>
      </c>
      <c r="Q61">
        <f>(G61*10)^($V$3)*(M61)^($W$3)</f>
        <v>0.43329089352698319</v>
      </c>
      <c r="R61">
        <f t="shared" si="4"/>
        <v>5.8293861580369253</v>
      </c>
      <c r="S61">
        <f t="shared" si="5"/>
        <v>2.4224613567290212</v>
      </c>
      <c r="T61">
        <f t="shared" si="6"/>
        <v>13.543601106123777</v>
      </c>
    </row>
    <row r="62" spans="1:20" x14ac:dyDescent="0.2">
      <c r="A62" s="1">
        <v>64</v>
      </c>
      <c r="B62" t="s">
        <v>66</v>
      </c>
      <c r="C62">
        <v>0.18018203499999999</v>
      </c>
      <c r="D62">
        <v>0.116094603</v>
      </c>
      <c r="E62">
        <v>0.18054989099999999</v>
      </c>
      <c r="F62">
        <v>0.13036923</v>
      </c>
      <c r="G62">
        <v>0.15179893975</v>
      </c>
      <c r="I62">
        <v>20</v>
      </c>
      <c r="J62">
        <v>0</v>
      </c>
      <c r="K62">
        <v>12.5</v>
      </c>
      <c r="L62">
        <v>12.5</v>
      </c>
      <c r="M62">
        <v>11.25</v>
      </c>
      <c r="Q62">
        <f>(G62*10)^($V$3)*(M62)^($W$3)</f>
        <v>1.5487009902888957</v>
      </c>
      <c r="R62">
        <f t="shared" si="4"/>
        <v>6.8183858850358323</v>
      </c>
      <c r="S62">
        <f t="shared" si="5"/>
        <v>4.1324787624227426</v>
      </c>
      <c r="T62">
        <f t="shared" si="6"/>
        <v>11.026906309841884</v>
      </c>
    </row>
    <row r="63" spans="1:20" x14ac:dyDescent="0.2">
      <c r="A63" s="1">
        <v>65</v>
      </c>
      <c r="B63" t="s">
        <v>67</v>
      </c>
      <c r="C63">
        <v>0.14976773099999999</v>
      </c>
      <c r="D63">
        <v>1.114773531</v>
      </c>
      <c r="E63">
        <v>0.56169323100000002</v>
      </c>
      <c r="F63">
        <v>0.63549536200000001</v>
      </c>
      <c r="G63">
        <v>0.61543246375000005</v>
      </c>
      <c r="I63">
        <v>22.222200390000001</v>
      </c>
      <c r="J63">
        <v>20</v>
      </c>
      <c r="K63">
        <v>16.66670036</v>
      </c>
      <c r="L63">
        <v>14.285699839999999</v>
      </c>
      <c r="M63">
        <v>18.293650147499999</v>
      </c>
      <c r="Q63">
        <f>(G63*10)^($V$3)*(M63)^($W$3)</f>
        <v>6.2217363120120668</v>
      </c>
      <c r="R63">
        <f t="shared" si="4"/>
        <v>13.932221719942005</v>
      </c>
      <c r="S63">
        <f t="shared" si="5"/>
        <v>10.610610812416256</v>
      </c>
      <c r="T63">
        <f t="shared" si="6"/>
        <v>18.095440913367081</v>
      </c>
    </row>
    <row r="64" spans="1:20" x14ac:dyDescent="0.2">
      <c r="A64" s="1">
        <v>67</v>
      </c>
      <c r="B64" t="s">
        <v>68</v>
      </c>
      <c r="C64">
        <v>0.26214974699999999</v>
      </c>
      <c r="D64">
        <v>0.22882149900000001</v>
      </c>
      <c r="E64">
        <v>0.241790329</v>
      </c>
      <c r="F64">
        <v>0.30609603600000002</v>
      </c>
      <c r="G64">
        <v>0.25971440275000002</v>
      </c>
      <c r="I64">
        <v>0</v>
      </c>
      <c r="J64">
        <v>0</v>
      </c>
      <c r="K64">
        <v>0</v>
      </c>
      <c r="L64">
        <v>0</v>
      </c>
      <c r="M64">
        <v>0</v>
      </c>
      <c r="Q64">
        <f>(G64*10)^($V$3)*(M64)^($W$3)</f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2">
      <c r="A65" s="1">
        <v>68</v>
      </c>
      <c r="B65" t="s">
        <v>69</v>
      </c>
      <c r="C65">
        <v>0.25622363399999998</v>
      </c>
      <c r="D65">
        <v>0.40317807999999999</v>
      </c>
      <c r="E65">
        <v>5.6812024000000003E-2</v>
      </c>
      <c r="F65">
        <v>2.6310717000000001E-2</v>
      </c>
      <c r="G65">
        <v>0.18563111374999999</v>
      </c>
      <c r="I65">
        <v>20</v>
      </c>
      <c r="J65">
        <v>16.66670036</v>
      </c>
      <c r="K65">
        <v>20</v>
      </c>
      <c r="L65">
        <v>20</v>
      </c>
      <c r="M65">
        <v>19.166675089999998</v>
      </c>
      <c r="Q65">
        <f>(G65*10)^($V$3)*(M65)^($W$3)</f>
        <v>1.9001580700005365</v>
      </c>
      <c r="R65">
        <f t="shared" si="4"/>
        <v>10.692340443476072</v>
      </c>
      <c r="S65">
        <f t="shared" si="5"/>
        <v>5.9648396825405801</v>
      </c>
      <c r="T65">
        <f t="shared" si="6"/>
        <v>18.724396143738062</v>
      </c>
    </row>
    <row r="66" spans="1:20" x14ac:dyDescent="0.2">
      <c r="A66" s="1">
        <v>69</v>
      </c>
      <c r="B66" t="s">
        <v>70</v>
      </c>
      <c r="C66">
        <v>2.8188298000000001E-2</v>
      </c>
      <c r="D66">
        <v>0.142655434</v>
      </c>
      <c r="E66">
        <v>2.1104522000000001E-2</v>
      </c>
      <c r="F66">
        <v>4.4611949999999997E-2</v>
      </c>
      <c r="G66">
        <v>5.9140050999999999E-2</v>
      </c>
      <c r="I66">
        <v>9.0909099579999992</v>
      </c>
      <c r="J66">
        <v>9.0909099579999992</v>
      </c>
      <c r="K66">
        <v>8.3333301540000004</v>
      </c>
      <c r="L66">
        <v>14.285699839999999</v>
      </c>
      <c r="M66">
        <v>10.200212477499999</v>
      </c>
      <c r="Q66">
        <f>(G66*10)^($V$3)*(M66)^($W$3)</f>
        <v>0.60848372950862717</v>
      </c>
      <c r="R66">
        <f t="shared" si="4"/>
        <v>5.0052680165797288</v>
      </c>
      <c r="S66">
        <f t="shared" si="5"/>
        <v>2.4560966718152328</v>
      </c>
      <c r="T66">
        <f t="shared" si="6"/>
        <v>9.913840861732254</v>
      </c>
    </row>
    <row r="67" spans="1:20" x14ac:dyDescent="0.2">
      <c r="A67" s="1">
        <v>70</v>
      </c>
      <c r="B67" t="s">
        <v>71</v>
      </c>
      <c r="C67">
        <v>0.27659315000000001</v>
      </c>
      <c r="D67">
        <v>0.267328228</v>
      </c>
      <c r="E67">
        <v>0.24842735799999999</v>
      </c>
      <c r="F67">
        <v>0.225361901</v>
      </c>
      <c r="G67">
        <v>0.25442765924999999</v>
      </c>
      <c r="I67">
        <v>13.33329964</v>
      </c>
      <c r="J67">
        <v>13.33329964</v>
      </c>
      <c r="K67">
        <v>13.33329964</v>
      </c>
      <c r="L67">
        <v>13.33329964</v>
      </c>
      <c r="M67">
        <v>13.33329964</v>
      </c>
      <c r="Q67">
        <f>(G67*10)^($V$3)*(M67)^($W$3)</f>
        <v>2.5867714294656876</v>
      </c>
      <c r="R67">
        <f t="shared" si="4"/>
        <v>8.8124021945912379</v>
      </c>
      <c r="S67">
        <f t="shared" si="5"/>
        <v>5.8243971511943338</v>
      </c>
      <c r="T67">
        <f t="shared" si="6"/>
        <v>13.114263513358734</v>
      </c>
    </row>
    <row r="68" spans="1:20" x14ac:dyDescent="0.2">
      <c r="A68" s="1">
        <v>71</v>
      </c>
      <c r="B68" t="s">
        <v>72</v>
      </c>
      <c r="C68">
        <v>6.4988712000000004E-2</v>
      </c>
      <c r="D68">
        <v>8.9975980999999997E-2</v>
      </c>
      <c r="E68">
        <v>9.5919161000000003E-2</v>
      </c>
      <c r="F68">
        <v>7.1779510000000005E-2</v>
      </c>
      <c r="G68">
        <v>8.0665841000000002E-2</v>
      </c>
      <c r="I68">
        <v>11.111100199999999</v>
      </c>
      <c r="J68">
        <v>0</v>
      </c>
      <c r="K68">
        <v>0</v>
      </c>
      <c r="L68">
        <v>10</v>
      </c>
      <c r="M68">
        <v>5.2777750499999998</v>
      </c>
      <c r="Q68">
        <f t="shared" ref="Q68:Q131" si="7">(G68*10)^($V$3)*(M68)^($W$3)</f>
        <v>0.82195355489790822</v>
      </c>
      <c r="R68">
        <f t="shared" si="4"/>
        <v>3.2999744190004083</v>
      </c>
      <c r="S68">
        <f t="shared" si="5"/>
        <v>2.0633374978831434</v>
      </c>
      <c r="T68">
        <f t="shared" si="6"/>
        <v>5.1795647148207316</v>
      </c>
    </row>
    <row r="69" spans="1:20" x14ac:dyDescent="0.2">
      <c r="A69" s="1">
        <v>72</v>
      </c>
      <c r="B69" t="s">
        <v>73</v>
      </c>
      <c r="C69">
        <v>5.2018638999999998E-2</v>
      </c>
      <c r="D69">
        <v>0.97323800500000002</v>
      </c>
      <c r="E69">
        <v>0.93635499300000002</v>
      </c>
      <c r="F69">
        <v>4.1516695999999999E-2</v>
      </c>
      <c r="G69">
        <v>0.50078208324999995</v>
      </c>
      <c r="I69">
        <v>30.769199369999999</v>
      </c>
      <c r="J69">
        <v>33.333301540000001</v>
      </c>
      <c r="K69">
        <v>28.57139969</v>
      </c>
      <c r="L69">
        <v>33.333301540000001</v>
      </c>
      <c r="M69">
        <v>31.501800535000001</v>
      </c>
      <c r="Q69">
        <f t="shared" si="7"/>
        <v>5.1007689117262229</v>
      </c>
      <c r="R69">
        <f t="shared" si="4"/>
        <v>19.891325700516273</v>
      </c>
      <c r="S69">
        <f t="shared" si="5"/>
        <v>12.560070580232926</v>
      </c>
      <c r="T69">
        <f t="shared" si="6"/>
        <v>30.927763188362988</v>
      </c>
    </row>
    <row r="70" spans="1:20" x14ac:dyDescent="0.2">
      <c r="A70" s="1">
        <v>73</v>
      </c>
      <c r="B70" t="s">
        <v>74</v>
      </c>
      <c r="C70">
        <v>0.61231715399999997</v>
      </c>
      <c r="D70">
        <v>0.64319413199999997</v>
      </c>
      <c r="E70">
        <v>0.79190819099999998</v>
      </c>
      <c r="F70">
        <v>0.82237342400000002</v>
      </c>
      <c r="G70">
        <v>0.71744822525000007</v>
      </c>
      <c r="I70">
        <v>14.285699839999999</v>
      </c>
      <c r="J70">
        <v>14.285699839999999</v>
      </c>
      <c r="K70">
        <v>0</v>
      </c>
      <c r="L70">
        <v>0</v>
      </c>
      <c r="M70">
        <v>7.1428499199999997</v>
      </c>
      <c r="Q70">
        <f t="shared" si="7"/>
        <v>7.1741652367869611</v>
      </c>
      <c r="R70">
        <f t="shared" si="4"/>
        <v>7.1507449040017095</v>
      </c>
      <c r="S70">
        <f t="shared" si="5"/>
        <v>7.1586486143203771</v>
      </c>
      <c r="T70">
        <f t="shared" si="6"/>
        <v>7.143165551935672</v>
      </c>
    </row>
    <row r="71" spans="1:20" x14ac:dyDescent="0.2">
      <c r="A71" s="1">
        <v>74</v>
      </c>
      <c r="B71" t="s">
        <v>75</v>
      </c>
      <c r="C71">
        <v>0.11708958699999999</v>
      </c>
      <c r="D71">
        <v>0.10680315899999999</v>
      </c>
      <c r="E71">
        <v>0.15816539299999999</v>
      </c>
      <c r="F71">
        <v>0.172384542</v>
      </c>
      <c r="G71">
        <v>0.13861067025000001</v>
      </c>
      <c r="I71">
        <v>42.857101440000001</v>
      </c>
      <c r="J71">
        <v>35.714298249999999</v>
      </c>
      <c r="K71">
        <v>38.461498259999999</v>
      </c>
      <c r="L71">
        <v>38.461498259999999</v>
      </c>
      <c r="M71">
        <v>38.873599052499998</v>
      </c>
      <c r="Q71">
        <f t="shared" si="7"/>
        <v>1.4330958700153882</v>
      </c>
      <c r="R71">
        <f t="shared" si="4"/>
        <v>16.892356143256311</v>
      </c>
      <c r="S71">
        <f t="shared" si="5"/>
        <v>7.3405010862316411</v>
      </c>
      <c r="T71">
        <f t="shared" si="6"/>
        <v>37.59898924025881</v>
      </c>
    </row>
    <row r="72" spans="1:20" x14ac:dyDescent="0.2">
      <c r="A72" s="1">
        <v>75</v>
      </c>
      <c r="B72" t="s">
        <v>76</v>
      </c>
      <c r="C72">
        <v>0.21837048100000001</v>
      </c>
      <c r="D72">
        <v>0.14299335399999999</v>
      </c>
      <c r="E72">
        <v>9.0706148E-2</v>
      </c>
      <c r="F72">
        <v>6.4640551000000004E-2</v>
      </c>
      <c r="G72">
        <v>0.1291776335</v>
      </c>
      <c r="I72">
        <v>20</v>
      </c>
      <c r="J72">
        <v>18.181800840000001</v>
      </c>
      <c r="K72">
        <v>22.222200390000001</v>
      </c>
      <c r="L72">
        <v>20</v>
      </c>
      <c r="M72">
        <v>20.101000307500001</v>
      </c>
      <c r="Q72">
        <f t="shared" si="7"/>
        <v>1.3277234555978554</v>
      </c>
      <c r="R72">
        <f t="shared" si="4"/>
        <v>10.120689096078845</v>
      </c>
      <c r="S72">
        <f t="shared" si="5"/>
        <v>5.0956841058935574</v>
      </c>
      <c r="T72">
        <f t="shared" si="6"/>
        <v>19.556780741938535</v>
      </c>
    </row>
    <row r="73" spans="1:20" x14ac:dyDescent="0.2">
      <c r="A73" s="1">
        <v>76</v>
      </c>
      <c r="B73" t="s">
        <v>77</v>
      </c>
      <c r="C73">
        <v>0.23947621699999999</v>
      </c>
      <c r="D73">
        <v>0.23420518900000001</v>
      </c>
      <c r="E73">
        <v>0.33355305200000002</v>
      </c>
      <c r="F73">
        <v>0.169198181</v>
      </c>
      <c r="G73">
        <v>0.24410815975</v>
      </c>
      <c r="I73">
        <v>22.222200390000001</v>
      </c>
      <c r="J73">
        <v>22.222200390000001</v>
      </c>
      <c r="K73">
        <v>22.222200390000001</v>
      </c>
      <c r="L73">
        <v>22.222200390000001</v>
      </c>
      <c r="M73">
        <v>22.222200390000001</v>
      </c>
      <c r="Q73">
        <f t="shared" si="7"/>
        <v>2.4955963648521413</v>
      </c>
      <c r="R73">
        <f t="shared" si="4"/>
        <v>12.79339676088226</v>
      </c>
      <c r="S73">
        <f t="shared" si="5"/>
        <v>7.3652022666038395</v>
      </c>
      <c r="T73">
        <f t="shared" si="6"/>
        <v>21.736770093107712</v>
      </c>
    </row>
    <row r="74" spans="1:20" x14ac:dyDescent="0.2">
      <c r="A74" s="1">
        <v>77</v>
      </c>
      <c r="B74" t="s">
        <v>78</v>
      </c>
      <c r="C74">
        <v>2.7627100000000003E-4</v>
      </c>
      <c r="D74">
        <v>0.14839428299999999</v>
      </c>
      <c r="E74">
        <v>0.264101156</v>
      </c>
      <c r="F74">
        <v>8.9076811000000006E-2</v>
      </c>
      <c r="G74">
        <v>0.12546213025</v>
      </c>
      <c r="I74">
        <v>16.66670036</v>
      </c>
      <c r="J74">
        <v>16.66670036</v>
      </c>
      <c r="K74">
        <v>16.66670036</v>
      </c>
      <c r="L74">
        <v>16.66670036</v>
      </c>
      <c r="M74">
        <v>16.66670036</v>
      </c>
      <c r="Q74">
        <f t="shared" si="7"/>
        <v>1.2874964106082765</v>
      </c>
      <c r="R74">
        <f t="shared" si="4"/>
        <v>8.7300229418583353</v>
      </c>
      <c r="S74">
        <f t="shared" si="5"/>
        <v>4.5727887895725532</v>
      </c>
      <c r="T74">
        <f t="shared" si="6"/>
        <v>16.241130570734033</v>
      </c>
    </row>
    <row r="75" spans="1:20" x14ac:dyDescent="0.2">
      <c r="A75" s="1">
        <v>78</v>
      </c>
      <c r="B75" t="s">
        <v>79</v>
      </c>
      <c r="C75">
        <v>4.1216785999999998E-2</v>
      </c>
      <c r="D75">
        <v>0.108804993</v>
      </c>
      <c r="E75">
        <v>3.4152491E-2</v>
      </c>
      <c r="F75">
        <v>3.8123877E-2</v>
      </c>
      <c r="G75">
        <v>5.557453675E-2</v>
      </c>
      <c r="I75">
        <v>25</v>
      </c>
      <c r="J75">
        <v>25</v>
      </c>
      <c r="K75">
        <v>12.5</v>
      </c>
      <c r="L75">
        <v>14.285699839999999</v>
      </c>
      <c r="M75">
        <v>19.196424960000002</v>
      </c>
      <c r="Q75">
        <f t="shared" si="7"/>
        <v>0.575783607370563</v>
      </c>
      <c r="R75">
        <f t="shared" si="4"/>
        <v>7.9183415277255298</v>
      </c>
      <c r="S75">
        <f t="shared" si="5"/>
        <v>3.2662400775327853</v>
      </c>
      <c r="T75">
        <f t="shared" si="6"/>
        <v>18.5283570207921</v>
      </c>
    </row>
    <row r="76" spans="1:20" x14ac:dyDescent="0.2">
      <c r="A76" s="1">
        <v>79</v>
      </c>
      <c r="B76" t="s">
        <v>80</v>
      </c>
      <c r="C76">
        <v>1.2533569229999999</v>
      </c>
      <c r="D76">
        <v>0.94499764399999997</v>
      </c>
      <c r="E76">
        <v>0.91193249899999995</v>
      </c>
      <c r="F76">
        <v>0.78717260300000003</v>
      </c>
      <c r="G76">
        <v>0.97436491724999996</v>
      </c>
      <c r="I76">
        <v>0</v>
      </c>
      <c r="J76">
        <v>0</v>
      </c>
      <c r="K76">
        <v>0</v>
      </c>
      <c r="L76">
        <v>0</v>
      </c>
      <c r="M76">
        <v>0</v>
      </c>
      <c r="Q76">
        <f t="shared" si="7"/>
        <v>0</v>
      </c>
      <c r="R76">
        <f t="shared" si="4"/>
        <v>0</v>
      </c>
      <c r="S76">
        <f t="shared" si="5"/>
        <v>0</v>
      </c>
      <c r="T76">
        <f t="shared" si="6"/>
        <v>0</v>
      </c>
    </row>
    <row r="77" spans="1:20" x14ac:dyDescent="0.2">
      <c r="A77" s="1">
        <v>80</v>
      </c>
      <c r="B77" t="s">
        <v>81</v>
      </c>
      <c r="C77">
        <v>2.2455917999999998E-2</v>
      </c>
      <c r="D77">
        <v>5.5494519999999999E-3</v>
      </c>
      <c r="E77">
        <v>6.2387850000000002E-3</v>
      </c>
      <c r="F77">
        <v>8.2088579999999994E-3</v>
      </c>
      <c r="G77">
        <v>1.0613253249999999E-2</v>
      </c>
      <c r="I77">
        <v>41.666698459999999</v>
      </c>
      <c r="J77">
        <v>35.714298249999999</v>
      </c>
      <c r="K77">
        <v>41.666698459999999</v>
      </c>
      <c r="L77">
        <v>45.454498289999997</v>
      </c>
      <c r="M77">
        <v>41.125548365</v>
      </c>
      <c r="Q77">
        <f t="shared" si="7"/>
        <v>0.11264999041108398</v>
      </c>
      <c r="R77">
        <f t="shared" si="4"/>
        <v>9.269278015024927</v>
      </c>
      <c r="S77">
        <f t="shared" si="5"/>
        <v>2.0892004687029639</v>
      </c>
      <c r="T77">
        <f t="shared" si="6"/>
        <v>38.746195916224615</v>
      </c>
    </row>
    <row r="78" spans="1:20" x14ac:dyDescent="0.2">
      <c r="A78" s="1">
        <v>81</v>
      </c>
      <c r="B78" t="s">
        <v>82</v>
      </c>
      <c r="C78">
        <v>0.182804414</v>
      </c>
      <c r="D78">
        <v>0.32639162199999999</v>
      </c>
      <c r="E78">
        <v>0.25669112399999999</v>
      </c>
      <c r="F78">
        <v>0.26487892699999999</v>
      </c>
      <c r="G78">
        <v>0.25769152174999999</v>
      </c>
      <c r="I78">
        <v>33.333301540000001</v>
      </c>
      <c r="J78">
        <v>30.769199369999999</v>
      </c>
      <c r="K78">
        <v>21.42860031</v>
      </c>
      <c r="L78">
        <v>25</v>
      </c>
      <c r="M78">
        <v>27.632775304999999</v>
      </c>
      <c r="Q78">
        <f t="shared" si="7"/>
        <v>2.6387811552113765</v>
      </c>
      <c r="R78">
        <f t="shared" si="4"/>
        <v>15.270153816393863</v>
      </c>
      <c r="S78">
        <f t="shared" si="5"/>
        <v>8.4384429360642539</v>
      </c>
      <c r="T78">
        <f t="shared" si="6"/>
        <v>26.984927887856148</v>
      </c>
    </row>
    <row r="79" spans="1:20" x14ac:dyDescent="0.2">
      <c r="A79" s="1">
        <v>82</v>
      </c>
      <c r="B79" t="s">
        <v>83</v>
      </c>
      <c r="C79">
        <v>7.4651843999999995E-2</v>
      </c>
      <c r="D79">
        <v>8.5341442000000003E-2</v>
      </c>
      <c r="E79">
        <v>7.9654075000000005E-2</v>
      </c>
      <c r="F79">
        <v>0.15713881599999999</v>
      </c>
      <c r="G79">
        <v>9.9196544249999991E-2</v>
      </c>
      <c r="I79">
        <v>0</v>
      </c>
      <c r="J79">
        <v>0</v>
      </c>
      <c r="K79">
        <v>0</v>
      </c>
      <c r="L79">
        <v>0</v>
      </c>
      <c r="M79">
        <v>0</v>
      </c>
      <c r="Q79">
        <f t="shared" si="7"/>
        <v>0</v>
      </c>
      <c r="R79">
        <f t="shared" si="4"/>
        <v>0</v>
      </c>
      <c r="S79">
        <f t="shared" si="5"/>
        <v>0</v>
      </c>
      <c r="T79">
        <f t="shared" si="6"/>
        <v>0</v>
      </c>
    </row>
    <row r="80" spans="1:20" x14ac:dyDescent="0.2">
      <c r="A80" s="1">
        <v>83</v>
      </c>
      <c r="B80" t="s">
        <v>84</v>
      </c>
      <c r="C80">
        <v>0.12713523900000001</v>
      </c>
      <c r="D80">
        <v>0.28567186500000002</v>
      </c>
      <c r="E80">
        <v>0.181534635</v>
      </c>
      <c r="F80">
        <v>8.2366364999999997E-2</v>
      </c>
      <c r="G80">
        <v>0.16917702600000001</v>
      </c>
      <c r="I80">
        <v>33.333301540000001</v>
      </c>
      <c r="J80">
        <v>16.66670036</v>
      </c>
      <c r="K80">
        <v>16.66670036</v>
      </c>
      <c r="L80">
        <v>16.66670036</v>
      </c>
      <c r="M80">
        <v>20.833350655</v>
      </c>
      <c r="Q80">
        <f t="shared" si="7"/>
        <v>1.7347846212761844</v>
      </c>
      <c r="R80">
        <f t="shared" si="4"/>
        <v>11.121277803319819</v>
      </c>
      <c r="S80">
        <f t="shared" si="5"/>
        <v>5.9367704229050764</v>
      </c>
      <c r="T80">
        <f t="shared" si="6"/>
        <v>20.316783202950326</v>
      </c>
    </row>
    <row r="81" spans="1:22" x14ac:dyDescent="0.2">
      <c r="A81" s="1">
        <v>84</v>
      </c>
      <c r="B81" t="s">
        <v>85</v>
      </c>
      <c r="C81">
        <v>0.33913290600000001</v>
      </c>
      <c r="D81">
        <v>0.28495736100000002</v>
      </c>
      <c r="E81">
        <v>7.2174990999999994E-2</v>
      </c>
      <c r="F81">
        <v>0.11775826</v>
      </c>
      <c r="G81">
        <v>0.20350587949999999</v>
      </c>
      <c r="I81">
        <v>36.363601680000002</v>
      </c>
      <c r="J81">
        <v>36.363601680000002</v>
      </c>
      <c r="K81">
        <v>30</v>
      </c>
      <c r="L81">
        <v>27.272699360000001</v>
      </c>
      <c r="M81">
        <v>32.499975679999999</v>
      </c>
      <c r="Q81">
        <f t="shared" si="7"/>
        <v>2.0922328744699539</v>
      </c>
      <c r="R81">
        <f t="shared" si="4"/>
        <v>16.257603115177258</v>
      </c>
      <c r="S81">
        <f t="shared" si="5"/>
        <v>8.1326109795606296</v>
      </c>
      <c r="T81">
        <f t="shared" si="6"/>
        <v>31.611854565484652</v>
      </c>
    </row>
    <row r="82" spans="1:22" x14ac:dyDescent="0.2">
      <c r="A82" s="1">
        <v>85</v>
      </c>
      <c r="B82" t="s">
        <v>86</v>
      </c>
      <c r="C82">
        <v>0.13104465100000001</v>
      </c>
      <c r="D82">
        <v>0.18672986599999999</v>
      </c>
      <c r="E82">
        <v>0.13628174400000001</v>
      </c>
      <c r="F82">
        <v>0.141384552</v>
      </c>
      <c r="G82">
        <v>0.14886020324999999</v>
      </c>
      <c r="I82">
        <v>28.57139969</v>
      </c>
      <c r="J82">
        <v>21.42860031</v>
      </c>
      <c r="K82">
        <v>23.076900479999999</v>
      </c>
      <c r="L82">
        <v>21.42860031</v>
      </c>
      <c r="M82">
        <v>23.6263751975</v>
      </c>
      <c r="Q82">
        <f t="shared" si="7"/>
        <v>1.5303289444484098</v>
      </c>
      <c r="R82">
        <f t="shared" si="4"/>
        <v>11.837022530992368</v>
      </c>
      <c r="S82">
        <f t="shared" si="5"/>
        <v>5.9304527769476492</v>
      </c>
      <c r="T82">
        <f t="shared" si="6"/>
        <v>22.982163584629063</v>
      </c>
    </row>
    <row r="83" spans="1:22" x14ac:dyDescent="0.2">
      <c r="A83" s="1">
        <v>86</v>
      </c>
      <c r="B83" t="s">
        <v>87</v>
      </c>
      <c r="C83">
        <v>0.12960213400000001</v>
      </c>
      <c r="D83">
        <v>0.149207071</v>
      </c>
      <c r="E83">
        <v>0.115096563</v>
      </c>
      <c r="F83">
        <v>0.11939190099999999</v>
      </c>
      <c r="G83">
        <v>0.12832441724999999</v>
      </c>
      <c r="I83">
        <v>28.57139969</v>
      </c>
      <c r="J83">
        <v>28.57139969</v>
      </c>
      <c r="K83">
        <v>28.57139969</v>
      </c>
      <c r="L83">
        <v>28.57139969</v>
      </c>
      <c r="M83">
        <v>28.57139969</v>
      </c>
      <c r="Q83">
        <f t="shared" si="7"/>
        <v>1.3236876681510636</v>
      </c>
      <c r="R83">
        <f t="shared" si="4"/>
        <v>13.153034603037034</v>
      </c>
      <c r="S83">
        <f t="shared" si="5"/>
        <v>6.0550872951891286</v>
      </c>
      <c r="T83">
        <f t="shared" si="6"/>
        <v>27.698439015884659</v>
      </c>
    </row>
    <row r="84" spans="1:22" x14ac:dyDescent="0.2">
      <c r="A84" s="1">
        <v>87</v>
      </c>
      <c r="B84" t="s">
        <v>88</v>
      </c>
      <c r="C84">
        <v>8.3541876000000001E-2</v>
      </c>
      <c r="D84">
        <v>3.7812222999999999E-2</v>
      </c>
      <c r="E84">
        <v>1.4470660000000001E-3</v>
      </c>
      <c r="F84">
        <v>4.8497599999999998E-3</v>
      </c>
      <c r="G84">
        <v>3.191273125E-2</v>
      </c>
      <c r="I84">
        <v>14.285699839999999</v>
      </c>
      <c r="J84">
        <v>14.285699839999999</v>
      </c>
      <c r="K84">
        <v>14.285699839999999</v>
      </c>
      <c r="L84">
        <v>14.285699839999999</v>
      </c>
      <c r="M84">
        <v>14.285699839999999</v>
      </c>
      <c r="Q84">
        <f t="shared" si="7"/>
        <v>0.3314922277800072</v>
      </c>
      <c r="R84">
        <f t="shared" ref="R84:R147" si="8">(G84*10)^($V$4)*(M84)^($W$4)</f>
        <v>5.5228994221850645</v>
      </c>
      <c r="S84">
        <f t="shared" ref="S84:S147" si="9">(G84*10)^($V$5)*(M84)^($W$5)</f>
        <v>2.1351714210153898</v>
      </c>
      <c r="T84">
        <f t="shared" ref="T84:T147" si="10">(G84*10)^($V$6)*(M84)^($W$6)</f>
        <v>13.752832238789029</v>
      </c>
    </row>
    <row r="85" spans="1:22" x14ac:dyDescent="0.2">
      <c r="A85" s="1">
        <v>88</v>
      </c>
      <c r="B85" t="s">
        <v>89</v>
      </c>
      <c r="C85">
        <v>3.4167361E-2</v>
      </c>
      <c r="D85">
        <v>3.3433121000000003E-2</v>
      </c>
      <c r="E85">
        <v>4.5677113999999998E-2</v>
      </c>
      <c r="F85">
        <v>4.2128921999999999E-2</v>
      </c>
      <c r="G85">
        <v>3.8851629499999998E-2</v>
      </c>
      <c r="I85">
        <v>16.66670036</v>
      </c>
      <c r="J85">
        <v>0</v>
      </c>
      <c r="K85">
        <v>0</v>
      </c>
      <c r="L85">
        <v>0</v>
      </c>
      <c r="M85">
        <v>4.16667509</v>
      </c>
      <c r="Q85">
        <f t="shared" si="7"/>
        <v>0.39784421049538793</v>
      </c>
      <c r="R85">
        <f t="shared" si="8"/>
        <v>2.3024729506438413</v>
      </c>
      <c r="S85">
        <f t="shared" si="9"/>
        <v>1.2723290330868</v>
      </c>
      <c r="T85">
        <f t="shared" si="10"/>
        <v>4.0689825960263857</v>
      </c>
    </row>
    <row r="86" spans="1:22" x14ac:dyDescent="0.2">
      <c r="A86" s="1">
        <v>89</v>
      </c>
      <c r="B86" t="s">
        <v>90</v>
      </c>
      <c r="C86">
        <v>4.8437510000000003E-2</v>
      </c>
      <c r="D86">
        <v>4.9153186000000001E-2</v>
      </c>
      <c r="E86">
        <v>5.8966431999999999E-2</v>
      </c>
      <c r="F86">
        <v>8.1599806999999996E-2</v>
      </c>
      <c r="G86">
        <v>5.9539233749999997E-2</v>
      </c>
      <c r="I86">
        <v>50</v>
      </c>
      <c r="J86">
        <v>42.857101440000001</v>
      </c>
      <c r="K86">
        <v>33.333301540000001</v>
      </c>
      <c r="L86">
        <v>20</v>
      </c>
      <c r="M86">
        <v>36.547600744999997</v>
      </c>
      <c r="Q86">
        <f t="shared" si="7"/>
        <v>0.6204171543631114</v>
      </c>
      <c r="R86">
        <f t="shared" si="8"/>
        <v>13.057046904622004</v>
      </c>
      <c r="S86">
        <f t="shared" si="9"/>
        <v>4.6647788197922404</v>
      </c>
      <c r="T86">
        <f t="shared" si="10"/>
        <v>35.073436130115006</v>
      </c>
    </row>
    <row r="87" spans="1:22" x14ac:dyDescent="0.2">
      <c r="A87" s="1">
        <v>90</v>
      </c>
      <c r="B87" t="s">
        <v>91</v>
      </c>
      <c r="C87">
        <v>9.3364629000000005E-2</v>
      </c>
      <c r="D87">
        <v>0.10571853</v>
      </c>
      <c r="E87">
        <v>9.4359809000000003E-2</v>
      </c>
      <c r="F87">
        <v>0.112886773</v>
      </c>
      <c r="G87">
        <v>0.10158243525000001</v>
      </c>
      <c r="I87">
        <v>26.66670036</v>
      </c>
      <c r="J87">
        <v>21.42860031</v>
      </c>
      <c r="K87">
        <v>25</v>
      </c>
      <c r="L87">
        <v>27.272699360000001</v>
      </c>
      <c r="M87">
        <v>25.092000007500001</v>
      </c>
      <c r="Q87">
        <f t="shared" si="7"/>
        <v>1.0489282608983705</v>
      </c>
      <c r="R87">
        <f t="shared" si="8"/>
        <v>11.255275095197218</v>
      </c>
      <c r="S87">
        <f t="shared" si="9"/>
        <v>5.0486695931253696</v>
      </c>
      <c r="T87">
        <f t="shared" si="10"/>
        <v>24.300102886653264</v>
      </c>
    </row>
    <row r="88" spans="1:22" x14ac:dyDescent="0.2">
      <c r="A88" s="1">
        <v>91</v>
      </c>
      <c r="B88" t="s">
        <v>92</v>
      </c>
      <c r="C88">
        <v>7.6515973000000001E-2</v>
      </c>
      <c r="D88">
        <v>0.150515225</v>
      </c>
      <c r="E88">
        <v>9.4328498999999996E-2</v>
      </c>
      <c r="F88">
        <v>6.3042545000000005E-2</v>
      </c>
      <c r="G88">
        <v>9.6100560500000001E-2</v>
      </c>
      <c r="I88">
        <v>13.33329964</v>
      </c>
      <c r="J88">
        <v>6.6666698459999996</v>
      </c>
      <c r="K88">
        <v>6.6666698459999996</v>
      </c>
      <c r="L88">
        <v>6.6666698459999996</v>
      </c>
      <c r="M88">
        <v>8.3333272944999983</v>
      </c>
      <c r="Q88">
        <f t="shared" si="7"/>
        <v>0.98198950400410856</v>
      </c>
      <c r="R88">
        <f t="shared" si="8"/>
        <v>4.8561859665428404</v>
      </c>
      <c r="S88">
        <f t="shared" si="9"/>
        <v>2.8299071077181992</v>
      </c>
      <c r="T88">
        <f t="shared" si="10"/>
        <v>8.1552544153063344</v>
      </c>
    </row>
    <row r="89" spans="1:22" x14ac:dyDescent="0.2">
      <c r="A89" s="1">
        <v>92</v>
      </c>
      <c r="B89" t="s">
        <v>93</v>
      </c>
      <c r="C89">
        <v>0.18496226599999999</v>
      </c>
      <c r="D89">
        <v>9.3115872000000002E-2</v>
      </c>
      <c r="E89">
        <v>0.16564208699999999</v>
      </c>
      <c r="F89">
        <v>2.4980668000000001E-2</v>
      </c>
      <c r="G89">
        <v>0.11717522325</v>
      </c>
      <c r="I89">
        <v>0</v>
      </c>
      <c r="J89">
        <v>0</v>
      </c>
      <c r="K89">
        <v>0</v>
      </c>
      <c r="L89">
        <v>0</v>
      </c>
      <c r="M89">
        <v>0</v>
      </c>
      <c r="Q89">
        <f t="shared" si="7"/>
        <v>0</v>
      </c>
      <c r="R89">
        <f t="shared" si="8"/>
        <v>0</v>
      </c>
      <c r="S89">
        <f t="shared" si="9"/>
        <v>0</v>
      </c>
      <c r="T89">
        <f t="shared" si="10"/>
        <v>0</v>
      </c>
    </row>
    <row r="90" spans="1:22" x14ac:dyDescent="0.2">
      <c r="A90" s="1">
        <v>93</v>
      </c>
      <c r="B90" t="s">
        <v>94</v>
      </c>
      <c r="C90">
        <v>0.17026344099999999</v>
      </c>
      <c r="D90">
        <v>0.28824886500000002</v>
      </c>
      <c r="E90">
        <v>0.12936149</v>
      </c>
      <c r="F90">
        <v>3.9814200000000001E-2</v>
      </c>
      <c r="G90">
        <v>0.15692199900000001</v>
      </c>
      <c r="I90">
        <v>23.958325146250001</v>
      </c>
      <c r="J90">
        <v>22.222200390000001</v>
      </c>
      <c r="K90">
        <v>17.803025720000001</v>
      </c>
      <c r="L90">
        <v>16.382575509999999</v>
      </c>
      <c r="M90">
        <v>20.091531691562501</v>
      </c>
      <c r="Q90">
        <f t="shared" si="7"/>
        <v>1.6097451453923044</v>
      </c>
      <c r="R90">
        <f t="shared" si="8"/>
        <v>10.621375015877955</v>
      </c>
      <c r="S90">
        <f t="shared" si="9"/>
        <v>5.6149829171706651</v>
      </c>
      <c r="T90">
        <f t="shared" si="10"/>
        <v>19.585729610903613</v>
      </c>
    </row>
    <row r="91" spans="1:22" s="3" customFormat="1" x14ac:dyDescent="0.2">
      <c r="A91" s="2">
        <v>94</v>
      </c>
      <c r="B91" s="3" t="s">
        <v>95</v>
      </c>
      <c r="C91" s="3">
        <v>2.52235515E-2</v>
      </c>
      <c r="D91" s="3">
        <v>4.8668824750000013E-2</v>
      </c>
      <c r="E91" s="3">
        <v>4.8575130000000001E-2</v>
      </c>
      <c r="F91" s="3">
        <v>4.1418157999999997E-2</v>
      </c>
      <c r="G91" s="3">
        <v>4.0971416062500002E-2</v>
      </c>
      <c r="I91" s="3">
        <v>12.91664982</v>
      </c>
      <c r="J91" s="3">
        <v>12.22219992</v>
      </c>
      <c r="K91" s="3">
        <v>11.111100199999999</v>
      </c>
      <c r="L91" s="3">
        <v>10.101005079</v>
      </c>
      <c r="M91" s="3">
        <v>11.587738754749999</v>
      </c>
      <c r="Q91">
        <f t="shared" si="7"/>
        <v>0.42363921205077748</v>
      </c>
      <c r="R91">
        <f t="shared" si="8"/>
        <v>5.0248056093229385</v>
      </c>
      <c r="S91">
        <f t="shared" si="9"/>
        <v>2.1789127236867882</v>
      </c>
      <c r="T91">
        <f t="shared" si="10"/>
        <v>11.206848946917416</v>
      </c>
      <c r="V91"/>
    </row>
    <row r="92" spans="1:22" x14ac:dyDescent="0.2">
      <c r="A92" s="1">
        <v>96</v>
      </c>
      <c r="B92" t="s">
        <v>96</v>
      </c>
      <c r="C92">
        <v>2.9631599999999997E-4</v>
      </c>
      <c r="D92">
        <v>3.8665956000000001E-2</v>
      </c>
      <c r="E92">
        <v>0</v>
      </c>
      <c r="F92">
        <v>5.6312920000000004E-3</v>
      </c>
      <c r="G92">
        <v>1.1148391000000001E-2</v>
      </c>
      <c r="I92">
        <v>7.6923098559999996</v>
      </c>
      <c r="J92">
        <v>7.6923098559999996</v>
      </c>
      <c r="K92">
        <v>7.6923098559999996</v>
      </c>
      <c r="L92">
        <v>8.3333301540000004</v>
      </c>
      <c r="M92">
        <v>7.8525649304999998</v>
      </c>
      <c r="Q92">
        <f t="shared" si="7"/>
        <v>0.11632958679328462</v>
      </c>
      <c r="R92">
        <f t="shared" si="8"/>
        <v>2.7105766954906092</v>
      </c>
      <c r="S92">
        <f t="shared" si="9"/>
        <v>0.93564664376089024</v>
      </c>
      <c r="T92">
        <f t="shared" si="10"/>
        <v>7.5254685081676449</v>
      </c>
    </row>
    <row r="93" spans="1:22" x14ac:dyDescent="0.2">
      <c r="A93" s="1">
        <v>97</v>
      </c>
      <c r="B93" t="s">
        <v>97</v>
      </c>
      <c r="C93">
        <v>3.7540450000000001E-3</v>
      </c>
      <c r="D93">
        <v>4.2056840000000003E-3</v>
      </c>
      <c r="E93">
        <v>6.999697E-3</v>
      </c>
      <c r="F93">
        <v>6.2072969999999996E-3</v>
      </c>
      <c r="G93">
        <v>5.2916807499999996E-3</v>
      </c>
      <c r="I93">
        <v>0</v>
      </c>
      <c r="J93">
        <v>0</v>
      </c>
      <c r="K93">
        <v>0</v>
      </c>
      <c r="L93">
        <v>0</v>
      </c>
      <c r="M93">
        <v>0</v>
      </c>
      <c r="Q93">
        <f t="shared" si="7"/>
        <v>0</v>
      </c>
      <c r="R93">
        <f t="shared" si="8"/>
        <v>0</v>
      </c>
      <c r="S93">
        <f t="shared" si="9"/>
        <v>0</v>
      </c>
      <c r="T93">
        <f t="shared" si="10"/>
        <v>0</v>
      </c>
    </row>
    <row r="94" spans="1:22" x14ac:dyDescent="0.2">
      <c r="A94" s="1">
        <v>98</v>
      </c>
      <c r="B94" t="s">
        <v>98</v>
      </c>
      <c r="C94">
        <v>1.0836913E-2</v>
      </c>
      <c r="D94">
        <v>1.3407613000000001E-2</v>
      </c>
      <c r="E94">
        <v>1.3530782999999999E-2</v>
      </c>
      <c r="F94">
        <v>1.6132113999999999E-2</v>
      </c>
      <c r="G94">
        <v>1.3476855750000001E-2</v>
      </c>
      <c r="I94">
        <v>0</v>
      </c>
      <c r="J94">
        <v>0</v>
      </c>
      <c r="K94">
        <v>33.333301540000001</v>
      </c>
      <c r="L94">
        <v>30</v>
      </c>
      <c r="M94">
        <v>15.833325385</v>
      </c>
      <c r="Q94">
        <f t="shared" si="7"/>
        <v>0.14134759240228742</v>
      </c>
      <c r="R94">
        <f t="shared" si="8"/>
        <v>4.8092377523244352</v>
      </c>
      <c r="S94">
        <f t="shared" si="9"/>
        <v>1.4607650127808314</v>
      </c>
      <c r="T94">
        <f t="shared" si="10"/>
        <v>15.09636199880579</v>
      </c>
    </row>
    <row r="95" spans="1:22" x14ac:dyDescent="0.2">
      <c r="A95" s="1">
        <v>99</v>
      </c>
      <c r="B95" t="s">
        <v>99</v>
      </c>
      <c r="C95">
        <v>0.11589798699999999</v>
      </c>
      <c r="D95">
        <v>7.6308716999999998E-2</v>
      </c>
      <c r="E95">
        <v>0.115350746</v>
      </c>
      <c r="F95">
        <v>0.174175788</v>
      </c>
      <c r="G95">
        <v>0.1204333095</v>
      </c>
      <c r="I95">
        <v>8.3333301540000004</v>
      </c>
      <c r="J95">
        <v>16.66670036</v>
      </c>
      <c r="K95">
        <v>11.111100199999999</v>
      </c>
      <c r="L95">
        <v>15.38459969</v>
      </c>
      <c r="M95">
        <v>12.873932601</v>
      </c>
      <c r="Q95">
        <f t="shared" si="7"/>
        <v>1.2332078114815084</v>
      </c>
      <c r="R95">
        <f t="shared" si="8"/>
        <v>7.1198374503229536</v>
      </c>
      <c r="S95">
        <f t="shared" si="9"/>
        <v>3.9375757890082226</v>
      </c>
      <c r="T95">
        <f t="shared" si="10"/>
        <v>12.572498284419291</v>
      </c>
    </row>
    <row r="96" spans="1:22" x14ac:dyDescent="0.2">
      <c r="A96" s="1">
        <v>100</v>
      </c>
      <c r="B96" t="s">
        <v>100</v>
      </c>
      <c r="C96">
        <v>0.57970630599999995</v>
      </c>
      <c r="D96">
        <v>0.66962622999999999</v>
      </c>
      <c r="E96">
        <v>0.65773528199999998</v>
      </c>
      <c r="F96">
        <v>0.44831818600000001</v>
      </c>
      <c r="G96">
        <v>0.58884650099999991</v>
      </c>
      <c r="I96">
        <v>35.714298249999999</v>
      </c>
      <c r="J96">
        <v>18.181800840000001</v>
      </c>
      <c r="K96">
        <v>30.769199369999999</v>
      </c>
      <c r="L96">
        <v>35.714298249999999</v>
      </c>
      <c r="M96">
        <v>30.0948991775</v>
      </c>
      <c r="Q96">
        <f t="shared" si="7"/>
        <v>5.9853149305345639</v>
      </c>
      <c r="R96">
        <f t="shared" si="8"/>
        <v>20.015672860427724</v>
      </c>
      <c r="S96">
        <f t="shared" si="9"/>
        <v>13.3121283341991</v>
      </c>
      <c r="T96">
        <f t="shared" si="10"/>
        <v>29.607925872391679</v>
      </c>
    </row>
    <row r="97" spans="1:20" x14ac:dyDescent="0.2">
      <c r="A97" s="1">
        <v>101</v>
      </c>
      <c r="B97" t="s">
        <v>101</v>
      </c>
      <c r="C97">
        <v>0.736687918</v>
      </c>
      <c r="D97">
        <v>0.49439909500000001</v>
      </c>
      <c r="E97">
        <v>0.36927621300000002</v>
      </c>
      <c r="F97">
        <v>0.30206742199999997</v>
      </c>
      <c r="G97">
        <v>0.47560766199999999</v>
      </c>
      <c r="I97">
        <v>14.285699839999999</v>
      </c>
      <c r="J97">
        <v>14.285699839999999</v>
      </c>
      <c r="K97">
        <v>16.66670036</v>
      </c>
      <c r="L97">
        <v>20</v>
      </c>
      <c r="M97">
        <v>16.309525010000002</v>
      </c>
      <c r="Q97">
        <f t="shared" si="7"/>
        <v>4.8150496220682575</v>
      </c>
      <c r="R97">
        <f t="shared" si="8"/>
        <v>11.985142316979386</v>
      </c>
      <c r="S97">
        <f t="shared" si="9"/>
        <v>8.8073463985110916</v>
      </c>
      <c r="T97">
        <f t="shared" si="10"/>
        <v>16.1097717929742</v>
      </c>
    </row>
    <row r="98" spans="1:20" x14ac:dyDescent="0.2">
      <c r="A98" s="1">
        <v>102</v>
      </c>
      <c r="B98" t="s">
        <v>102</v>
      </c>
      <c r="C98">
        <v>0.14425949800000001</v>
      </c>
      <c r="D98">
        <v>0.118616156</v>
      </c>
      <c r="E98">
        <v>0.10188902699999999</v>
      </c>
      <c r="F98">
        <v>8.8761375000000003E-2</v>
      </c>
      <c r="G98">
        <v>0.113381514</v>
      </c>
      <c r="I98">
        <v>30</v>
      </c>
      <c r="J98">
        <v>30</v>
      </c>
      <c r="K98">
        <v>9.0909099579999992</v>
      </c>
      <c r="L98">
        <v>12.5</v>
      </c>
      <c r="M98">
        <v>20.397727489499999</v>
      </c>
      <c r="Q98">
        <f t="shared" si="7"/>
        <v>1.1670585569180947</v>
      </c>
      <c r="R98">
        <f t="shared" si="8"/>
        <v>9.9042570210224632</v>
      </c>
      <c r="S98">
        <f t="shared" si="9"/>
        <v>4.8090801874359812</v>
      </c>
      <c r="T98">
        <f t="shared" si="10"/>
        <v>19.816702522847262</v>
      </c>
    </row>
    <row r="99" spans="1:20" x14ac:dyDescent="0.2">
      <c r="A99" s="1">
        <v>103</v>
      </c>
      <c r="B99" t="s">
        <v>103</v>
      </c>
      <c r="C99">
        <v>1.9757064000000001E-2</v>
      </c>
      <c r="D99">
        <v>0.190311431</v>
      </c>
      <c r="E99">
        <v>0.21448832600000001</v>
      </c>
      <c r="F99">
        <v>4.0170259E-2</v>
      </c>
      <c r="G99">
        <v>0.11618177</v>
      </c>
      <c r="I99">
        <v>9.0909099579999992</v>
      </c>
      <c r="J99">
        <v>9.0909099579999992</v>
      </c>
      <c r="K99">
        <v>9.0909099579999992</v>
      </c>
      <c r="L99">
        <v>9.0909099579999992</v>
      </c>
      <c r="M99">
        <v>9.0909099579999992</v>
      </c>
      <c r="Q99">
        <f t="shared" si="7"/>
        <v>1.1859672115099886</v>
      </c>
      <c r="R99">
        <f t="shared" si="8"/>
        <v>5.435506436317862</v>
      </c>
      <c r="S99">
        <f t="shared" si="9"/>
        <v>3.2499200141404492</v>
      </c>
      <c r="T99">
        <f t="shared" si="10"/>
        <v>8.9057943556997721</v>
      </c>
    </row>
    <row r="100" spans="1:20" x14ac:dyDescent="0.2">
      <c r="A100" s="1">
        <v>104</v>
      </c>
      <c r="B100" t="s">
        <v>104</v>
      </c>
      <c r="C100">
        <v>1.7566109999999999E-3</v>
      </c>
      <c r="D100">
        <v>5.4812492999999997E-2</v>
      </c>
      <c r="E100">
        <v>0.14032666999999999</v>
      </c>
      <c r="F100">
        <v>5.7758100000000001E-3</v>
      </c>
      <c r="G100">
        <v>5.066789599999999E-2</v>
      </c>
      <c r="I100">
        <v>13.33329964</v>
      </c>
      <c r="J100">
        <v>13.33329964</v>
      </c>
      <c r="K100">
        <v>0</v>
      </c>
      <c r="L100">
        <v>0</v>
      </c>
      <c r="M100">
        <v>6.6666498199999999</v>
      </c>
      <c r="Q100">
        <f t="shared" si="7"/>
        <v>0.51990574707622961</v>
      </c>
      <c r="R100">
        <f t="shared" si="8"/>
        <v>3.5003699771835435</v>
      </c>
      <c r="S100">
        <f t="shared" si="9"/>
        <v>1.8378931409311552</v>
      </c>
      <c r="T100">
        <f t="shared" si="10"/>
        <v>6.497045313458556</v>
      </c>
    </row>
    <row r="101" spans="1:20" x14ac:dyDescent="0.2">
      <c r="A101" s="1">
        <v>105</v>
      </c>
      <c r="B101" t="s">
        <v>105</v>
      </c>
      <c r="C101">
        <v>5.8681300000000005E-4</v>
      </c>
      <c r="D101">
        <v>4.1879439999999999E-3</v>
      </c>
      <c r="E101">
        <v>1.320564E-3</v>
      </c>
      <c r="F101">
        <v>6.6971060000000004E-3</v>
      </c>
      <c r="G101">
        <v>3.1981067500000001E-3</v>
      </c>
      <c r="I101">
        <v>20</v>
      </c>
      <c r="J101">
        <v>18.181800840000001</v>
      </c>
      <c r="K101">
        <v>22.222200390000001</v>
      </c>
      <c r="L101">
        <v>11.111100199999999</v>
      </c>
      <c r="M101">
        <v>17.8787753575</v>
      </c>
      <c r="Q101">
        <f t="shared" si="7"/>
        <v>3.4069628982559233E-2</v>
      </c>
      <c r="R101">
        <f t="shared" si="8"/>
        <v>3.676855518889925</v>
      </c>
      <c r="S101">
        <f t="shared" si="9"/>
        <v>0.75616289351272992</v>
      </c>
      <c r="T101">
        <f t="shared" si="10"/>
        <v>16.782757505761168</v>
      </c>
    </row>
    <row r="102" spans="1:20" x14ac:dyDescent="0.2">
      <c r="A102" s="1">
        <v>106</v>
      </c>
      <c r="B102" t="s">
        <v>106</v>
      </c>
      <c r="C102">
        <v>1.8684266000000001E-2</v>
      </c>
      <c r="D102">
        <v>3.5056055000000003E-2</v>
      </c>
      <c r="E102">
        <v>2.6387507000000001E-2</v>
      </c>
      <c r="F102">
        <v>2.533233E-2</v>
      </c>
      <c r="G102">
        <v>2.63650395E-2</v>
      </c>
      <c r="I102">
        <v>6.6666698459999996</v>
      </c>
      <c r="J102">
        <v>13.33329964</v>
      </c>
      <c r="K102">
        <v>13.33329964</v>
      </c>
      <c r="L102">
        <v>0</v>
      </c>
      <c r="M102">
        <v>8.3333172814999994</v>
      </c>
      <c r="Q102">
        <f t="shared" si="7"/>
        <v>0.2729143182671277</v>
      </c>
      <c r="R102">
        <f t="shared" si="8"/>
        <v>3.5145566230848999</v>
      </c>
      <c r="S102">
        <f t="shared" si="9"/>
        <v>1.4822558459752491</v>
      </c>
      <c r="T102">
        <f t="shared" si="10"/>
        <v>8.0504475063023371</v>
      </c>
    </row>
    <row r="103" spans="1:20" x14ac:dyDescent="0.2">
      <c r="A103" s="1">
        <v>107</v>
      </c>
      <c r="B103" t="s">
        <v>107</v>
      </c>
      <c r="C103">
        <v>3.4004730000000002E-3</v>
      </c>
      <c r="D103">
        <v>5.2461280000000001E-3</v>
      </c>
      <c r="E103">
        <v>6.4239584000000002E-2</v>
      </c>
      <c r="F103">
        <v>6.2056819999999999E-2</v>
      </c>
      <c r="G103">
        <v>3.3735751250000001E-2</v>
      </c>
      <c r="I103">
        <v>28.57139969</v>
      </c>
      <c r="J103">
        <v>25</v>
      </c>
      <c r="K103">
        <v>25</v>
      </c>
      <c r="L103">
        <v>28.57139969</v>
      </c>
      <c r="M103">
        <v>26.785699845</v>
      </c>
      <c r="Q103">
        <f t="shared" si="7"/>
        <v>0.35244269370426701</v>
      </c>
      <c r="R103">
        <f t="shared" si="8"/>
        <v>8.9732515962210115</v>
      </c>
      <c r="S103">
        <f t="shared" si="9"/>
        <v>3.006053404429275</v>
      </c>
      <c r="T103">
        <f t="shared" si="10"/>
        <v>25.639223714091795</v>
      </c>
    </row>
    <row r="104" spans="1:20" x14ac:dyDescent="0.2">
      <c r="A104" s="1">
        <v>108</v>
      </c>
      <c r="B104" t="s">
        <v>108</v>
      </c>
      <c r="C104">
        <v>3.198144E-3</v>
      </c>
      <c r="D104">
        <v>8.2366620000000005E-3</v>
      </c>
      <c r="E104">
        <v>6.8219939999999996E-3</v>
      </c>
      <c r="F104">
        <v>6.955162E-3</v>
      </c>
      <c r="G104">
        <v>6.3029905000000002E-3</v>
      </c>
      <c r="I104">
        <v>27.272699360000001</v>
      </c>
      <c r="J104">
        <v>9.0909099579999992</v>
      </c>
      <c r="K104">
        <v>9.0909099579999992</v>
      </c>
      <c r="L104">
        <v>18.181800840000001</v>
      </c>
      <c r="M104">
        <v>15.909080029</v>
      </c>
      <c r="Q104">
        <f t="shared" si="7"/>
        <v>6.6614325785804368E-2</v>
      </c>
      <c r="R104">
        <f t="shared" si="8"/>
        <v>3.9913559779111241</v>
      </c>
      <c r="S104">
        <f t="shared" si="9"/>
        <v>1.0013729589245293</v>
      </c>
      <c r="T104">
        <f t="shared" si="10"/>
        <v>15.053035379950581</v>
      </c>
    </row>
    <row r="105" spans="1:20" x14ac:dyDescent="0.2">
      <c r="A105" s="1">
        <v>109</v>
      </c>
      <c r="B105" t="s">
        <v>109</v>
      </c>
      <c r="C105">
        <v>6.9384962999999994E-2</v>
      </c>
      <c r="D105">
        <v>6.4291566999999994E-2</v>
      </c>
      <c r="E105">
        <v>1.0744310999999999E-2</v>
      </c>
      <c r="F105">
        <v>1.9310030999999998E-2</v>
      </c>
      <c r="G105">
        <v>4.0932718E-2</v>
      </c>
      <c r="I105">
        <v>10</v>
      </c>
      <c r="J105">
        <v>9.0909099579999992</v>
      </c>
      <c r="K105">
        <v>0</v>
      </c>
      <c r="L105">
        <v>0</v>
      </c>
      <c r="M105">
        <v>4.7727274894999994</v>
      </c>
      <c r="Q105">
        <f t="shared" si="7"/>
        <v>0.41950538884096383</v>
      </c>
      <c r="R105">
        <f t="shared" si="8"/>
        <v>2.582810982053191</v>
      </c>
      <c r="S105">
        <f t="shared" si="9"/>
        <v>1.3977149509773137</v>
      </c>
      <c r="T105">
        <f t="shared" si="10"/>
        <v>4.6569296513283529</v>
      </c>
    </row>
    <row r="106" spans="1:20" x14ac:dyDescent="0.2">
      <c r="A106" s="1">
        <v>110</v>
      </c>
      <c r="B106" t="s">
        <v>110</v>
      </c>
      <c r="C106">
        <v>3.5812919999999998E-3</v>
      </c>
      <c r="D106">
        <v>4.3025620000000002E-3</v>
      </c>
      <c r="E106">
        <v>2.7183239999999998E-3</v>
      </c>
      <c r="F106">
        <v>3.33147E-3</v>
      </c>
      <c r="G106">
        <v>3.483412E-3</v>
      </c>
      <c r="I106">
        <v>11.111100199999999</v>
      </c>
      <c r="J106">
        <v>11.111100199999999</v>
      </c>
      <c r="K106">
        <v>11.111100199999999</v>
      </c>
      <c r="L106">
        <v>25</v>
      </c>
      <c r="M106">
        <v>14.58332515</v>
      </c>
      <c r="Q106">
        <f t="shared" si="7"/>
        <v>3.7001843398024946E-2</v>
      </c>
      <c r="R106">
        <f t="shared" si="8"/>
        <v>3.2239895845879238</v>
      </c>
      <c r="S106">
        <f t="shared" si="9"/>
        <v>0.7127392919392882</v>
      </c>
      <c r="T106">
        <f t="shared" si="10"/>
        <v>13.72897271116048</v>
      </c>
    </row>
    <row r="107" spans="1:20" x14ac:dyDescent="0.2">
      <c r="A107" s="1">
        <v>111</v>
      </c>
      <c r="B107" t="s">
        <v>111</v>
      </c>
      <c r="C107">
        <v>8.7737279999999997E-3</v>
      </c>
      <c r="D107">
        <v>3.5706147000000001E-2</v>
      </c>
      <c r="E107">
        <v>2.6196299999999999E-4</v>
      </c>
      <c r="F107">
        <v>0</v>
      </c>
      <c r="G107">
        <v>1.11854595E-2</v>
      </c>
      <c r="I107">
        <v>0</v>
      </c>
      <c r="J107">
        <v>0</v>
      </c>
      <c r="K107">
        <v>0</v>
      </c>
      <c r="L107">
        <v>0</v>
      </c>
      <c r="M107">
        <v>0</v>
      </c>
      <c r="Q107">
        <f t="shared" si="7"/>
        <v>0</v>
      </c>
      <c r="R107">
        <f t="shared" si="8"/>
        <v>0</v>
      </c>
      <c r="S107">
        <f t="shared" si="9"/>
        <v>0</v>
      </c>
      <c r="T107">
        <f t="shared" si="10"/>
        <v>0</v>
      </c>
    </row>
    <row r="108" spans="1:20" x14ac:dyDescent="0.2">
      <c r="A108" s="1">
        <v>112</v>
      </c>
      <c r="B108" t="s">
        <v>112</v>
      </c>
      <c r="C108">
        <v>2.3781101999999998E-2</v>
      </c>
      <c r="D108">
        <v>8.9026629999999999E-3</v>
      </c>
      <c r="E108">
        <v>3.8360208999999999E-2</v>
      </c>
      <c r="F108">
        <v>3.8725900000000001E-2</v>
      </c>
      <c r="G108">
        <v>2.7442468500000001E-2</v>
      </c>
      <c r="I108">
        <v>24.305550097499999</v>
      </c>
      <c r="J108">
        <v>22.222200390000001</v>
      </c>
      <c r="K108">
        <v>17.424250600000001</v>
      </c>
      <c r="L108">
        <v>14.58335018</v>
      </c>
      <c r="M108">
        <v>19.633837816875001</v>
      </c>
      <c r="Q108">
        <f t="shared" si="7"/>
        <v>0.28639734963041297</v>
      </c>
      <c r="R108">
        <f t="shared" si="8"/>
        <v>6.7508691926176354</v>
      </c>
      <c r="S108">
        <f t="shared" si="9"/>
        <v>2.3212086847668414</v>
      </c>
      <c r="T108">
        <f t="shared" si="10"/>
        <v>18.813057331675974</v>
      </c>
    </row>
    <row r="109" spans="1:20" x14ac:dyDescent="0.2">
      <c r="A109" s="1">
        <v>113</v>
      </c>
      <c r="B109" t="s">
        <v>113</v>
      </c>
      <c r="C109">
        <v>4.4364376499999997E-2</v>
      </c>
      <c r="D109">
        <v>0.135956771</v>
      </c>
      <c r="E109">
        <v>9.65239705E-2</v>
      </c>
      <c r="F109">
        <v>0.103878993</v>
      </c>
      <c r="G109">
        <v>9.5181027750000008E-2</v>
      </c>
      <c r="I109">
        <v>23.611100194999999</v>
      </c>
      <c r="J109">
        <v>22.222200390000001</v>
      </c>
      <c r="K109">
        <v>16.66670036</v>
      </c>
      <c r="L109">
        <v>16.66670036</v>
      </c>
      <c r="M109">
        <v>19.791675326250001</v>
      </c>
      <c r="Q109">
        <f t="shared" si="7"/>
        <v>0.98113713048829121</v>
      </c>
      <c r="R109">
        <f t="shared" si="8"/>
        <v>9.2682879033023422</v>
      </c>
      <c r="S109">
        <f t="shared" si="9"/>
        <v>4.3402672710868764</v>
      </c>
      <c r="T109">
        <f t="shared" si="10"/>
        <v>19.200088753233388</v>
      </c>
    </row>
    <row r="110" spans="1:20" x14ac:dyDescent="0.2">
      <c r="A110" s="1">
        <v>116</v>
      </c>
      <c r="B110" t="s">
        <v>114</v>
      </c>
      <c r="C110">
        <v>1.1365535E-2</v>
      </c>
      <c r="D110">
        <v>1.517314E-2</v>
      </c>
      <c r="E110">
        <v>1.0238559E-2</v>
      </c>
      <c r="F110">
        <v>1.1048301999999999E-2</v>
      </c>
      <c r="G110">
        <v>1.1956384E-2</v>
      </c>
      <c r="I110">
        <v>18.181800840000001</v>
      </c>
      <c r="J110">
        <v>18.181800840000001</v>
      </c>
      <c r="K110">
        <v>30</v>
      </c>
      <c r="L110">
        <v>27.272699360000001</v>
      </c>
      <c r="M110">
        <v>23.409075260000002</v>
      </c>
      <c r="Q110">
        <f t="shared" si="7"/>
        <v>0.12604270028558603</v>
      </c>
      <c r="R110">
        <f t="shared" si="8"/>
        <v>6.2580374403136307</v>
      </c>
      <c r="S110">
        <f t="shared" si="9"/>
        <v>1.6729850354783808</v>
      </c>
      <c r="T110">
        <f t="shared" si="10"/>
        <v>22.205799483769649</v>
      </c>
    </row>
    <row r="111" spans="1:20" x14ac:dyDescent="0.2">
      <c r="A111" s="1">
        <v>117</v>
      </c>
      <c r="B111" t="s">
        <v>115</v>
      </c>
      <c r="C111">
        <v>1.9620150999999999E-2</v>
      </c>
      <c r="D111">
        <v>2.3267301000000001E-2</v>
      </c>
      <c r="E111">
        <v>5.7644360999999998E-2</v>
      </c>
      <c r="F111">
        <v>9.5973900000000008E-3</v>
      </c>
      <c r="G111">
        <v>2.7532300749999999E-2</v>
      </c>
      <c r="I111">
        <v>25</v>
      </c>
      <c r="J111">
        <v>22.222200390000001</v>
      </c>
      <c r="K111">
        <v>18.181800840000001</v>
      </c>
      <c r="L111">
        <v>12.5</v>
      </c>
      <c r="M111">
        <v>19.476000307500001</v>
      </c>
      <c r="Q111">
        <f t="shared" si="7"/>
        <v>0.28730228337104952</v>
      </c>
      <c r="R111">
        <f t="shared" si="8"/>
        <v>6.715609824506517</v>
      </c>
      <c r="S111">
        <f t="shared" si="9"/>
        <v>2.3156405115500607</v>
      </c>
      <c r="T111">
        <f t="shared" si="10"/>
        <v>18.663934431062568</v>
      </c>
    </row>
    <row r="112" spans="1:20" x14ac:dyDescent="0.2">
      <c r="A112" s="1">
        <v>118</v>
      </c>
      <c r="B112" t="s">
        <v>116</v>
      </c>
      <c r="C112">
        <v>5.6712312000000001E-2</v>
      </c>
      <c r="D112">
        <v>0.126896229</v>
      </c>
      <c r="E112">
        <v>9.2449903E-2</v>
      </c>
      <c r="F112">
        <v>0.10128403699999999</v>
      </c>
      <c r="G112">
        <v>9.4335620250000002E-2</v>
      </c>
      <c r="I112">
        <v>14.285699839999999</v>
      </c>
      <c r="J112">
        <v>14.285699839999999</v>
      </c>
      <c r="K112">
        <v>14.285699839999999</v>
      </c>
      <c r="L112">
        <v>14.285699839999999</v>
      </c>
      <c r="M112">
        <v>14.285699839999999</v>
      </c>
      <c r="Q112">
        <f t="shared" si="7"/>
        <v>0.96934409127143861</v>
      </c>
      <c r="R112">
        <f t="shared" si="8"/>
        <v>7.2417756779057747</v>
      </c>
      <c r="S112">
        <f t="shared" si="9"/>
        <v>3.671035759988897</v>
      </c>
      <c r="T112">
        <f t="shared" si="10"/>
        <v>13.902703562612967</v>
      </c>
    </row>
    <row r="113" spans="1:20" x14ac:dyDescent="0.2">
      <c r="A113" s="1">
        <v>119</v>
      </c>
      <c r="B113" t="s">
        <v>117</v>
      </c>
      <c r="C113">
        <v>4.5918639999999997E-2</v>
      </c>
      <c r="D113">
        <v>7.6843783999999998E-2</v>
      </c>
      <c r="E113">
        <v>7.7263493000000003E-2</v>
      </c>
      <c r="F113">
        <v>0.13539543200000001</v>
      </c>
      <c r="G113">
        <v>8.3855337249999995E-2</v>
      </c>
      <c r="I113">
        <v>25</v>
      </c>
      <c r="J113">
        <v>22.222200390000001</v>
      </c>
      <c r="K113">
        <v>28.57139969</v>
      </c>
      <c r="L113">
        <v>10</v>
      </c>
      <c r="M113">
        <v>21.448400020000001</v>
      </c>
      <c r="Q113">
        <f t="shared" si="7"/>
        <v>0.86618239362518756</v>
      </c>
      <c r="R113">
        <f t="shared" si="8"/>
        <v>9.5373748700555385</v>
      </c>
      <c r="S113">
        <f t="shared" si="9"/>
        <v>4.2409466126679867</v>
      </c>
      <c r="T113">
        <f t="shared" si="10"/>
        <v>20.76425046718597</v>
      </c>
    </row>
    <row r="114" spans="1:20" x14ac:dyDescent="0.2">
      <c r="A114" s="1">
        <v>120</v>
      </c>
      <c r="B114" t="s">
        <v>118</v>
      </c>
      <c r="C114">
        <v>2.609645E-2</v>
      </c>
      <c r="D114">
        <v>2.4409480000000001E-2</v>
      </c>
      <c r="E114">
        <v>3.8214166000000001E-2</v>
      </c>
      <c r="F114">
        <v>2.6650835000000001E-2</v>
      </c>
      <c r="G114">
        <v>2.8842732749999999E-2</v>
      </c>
      <c r="I114">
        <v>30</v>
      </c>
      <c r="J114">
        <v>30</v>
      </c>
      <c r="K114">
        <v>33.333301540000001</v>
      </c>
      <c r="L114">
        <v>20</v>
      </c>
      <c r="M114">
        <v>28.333325384999998</v>
      </c>
      <c r="Q114">
        <f t="shared" si="7"/>
        <v>0.30196667529099824</v>
      </c>
      <c r="R114">
        <f t="shared" si="8"/>
        <v>8.9997876700516688</v>
      </c>
      <c r="S114">
        <f t="shared" si="9"/>
        <v>2.8586894409822587</v>
      </c>
      <c r="T114">
        <f t="shared" si="10"/>
        <v>27.062937697042862</v>
      </c>
    </row>
    <row r="115" spans="1:20" x14ac:dyDescent="0.2">
      <c r="A115" s="1">
        <v>121</v>
      </c>
      <c r="B115" t="s">
        <v>119</v>
      </c>
      <c r="C115">
        <v>0.10319573999999999</v>
      </c>
      <c r="D115">
        <v>0.14799029299999999</v>
      </c>
      <c r="E115">
        <v>0.10961547200000001</v>
      </c>
      <c r="F115">
        <v>7.2422606E-2</v>
      </c>
      <c r="G115">
        <v>0.10830602775000001</v>
      </c>
      <c r="I115">
        <v>30</v>
      </c>
      <c r="J115">
        <v>30</v>
      </c>
      <c r="K115">
        <v>20</v>
      </c>
      <c r="L115">
        <v>11.111100199999999</v>
      </c>
      <c r="M115">
        <v>22.777775049999999</v>
      </c>
      <c r="Q115">
        <f t="shared" si="7"/>
        <v>1.1165578123521607</v>
      </c>
      <c r="R115">
        <f t="shared" si="8"/>
        <v>10.636448255635198</v>
      </c>
      <c r="S115">
        <f t="shared" si="9"/>
        <v>4.9668605140959601</v>
      </c>
      <c r="T115">
        <f t="shared" si="10"/>
        <v>22.09442546867853</v>
      </c>
    </row>
    <row r="116" spans="1:20" x14ac:dyDescent="0.2">
      <c r="A116" s="1">
        <v>122</v>
      </c>
      <c r="B116" t="s">
        <v>120</v>
      </c>
      <c r="C116">
        <v>0.389548748</v>
      </c>
      <c r="D116">
        <v>0.57670221399999999</v>
      </c>
      <c r="E116">
        <v>0.383821843</v>
      </c>
      <c r="F116">
        <v>0.27975518999999999</v>
      </c>
      <c r="G116">
        <v>0.40745699875000002</v>
      </c>
      <c r="I116">
        <v>20</v>
      </c>
      <c r="J116">
        <v>11.111100199999999</v>
      </c>
      <c r="K116">
        <v>11.111100199999999</v>
      </c>
      <c r="L116">
        <v>12.5</v>
      </c>
      <c r="M116">
        <v>13.6805501</v>
      </c>
      <c r="Q116">
        <f t="shared" si="7"/>
        <v>4.1242216688870901</v>
      </c>
      <c r="R116">
        <f t="shared" si="8"/>
        <v>10.106438001582593</v>
      </c>
      <c r="S116">
        <f t="shared" si="9"/>
        <v>7.4660805547455835</v>
      </c>
      <c r="T116">
        <f t="shared" si="10"/>
        <v>13.515849371159545</v>
      </c>
    </row>
    <row r="117" spans="1:20" x14ac:dyDescent="0.2">
      <c r="A117" s="1">
        <v>123</v>
      </c>
      <c r="B117" t="s">
        <v>121</v>
      </c>
      <c r="C117">
        <v>0.30514936999999998</v>
      </c>
      <c r="D117">
        <v>0.33715779699999998</v>
      </c>
      <c r="E117">
        <v>0.26403542099999999</v>
      </c>
      <c r="F117">
        <v>0.23858057199999999</v>
      </c>
      <c r="G117">
        <v>0.28623079000000001</v>
      </c>
      <c r="I117">
        <v>30.769199369999999</v>
      </c>
      <c r="J117">
        <v>28.57139969</v>
      </c>
      <c r="K117">
        <v>36.363601680000002</v>
      </c>
      <c r="L117">
        <v>33.333301540000001</v>
      </c>
      <c r="M117">
        <v>32.259375570000003</v>
      </c>
      <c r="Q117">
        <f t="shared" si="7"/>
        <v>2.9324846352108054</v>
      </c>
      <c r="R117">
        <f t="shared" si="8"/>
        <v>17.606419883135199</v>
      </c>
      <c r="S117">
        <f t="shared" si="9"/>
        <v>9.6091761115653416</v>
      </c>
      <c r="T117">
        <f t="shared" si="10"/>
        <v>31.487382554159669</v>
      </c>
    </row>
    <row r="118" spans="1:20" x14ac:dyDescent="0.2">
      <c r="A118" s="1">
        <v>124</v>
      </c>
      <c r="B118" t="s">
        <v>122</v>
      </c>
      <c r="C118">
        <v>5.6965915999999998E-2</v>
      </c>
      <c r="D118">
        <v>0.115793063</v>
      </c>
      <c r="E118">
        <v>6.8951077999999999E-2</v>
      </c>
      <c r="F118">
        <v>0.112201064</v>
      </c>
      <c r="G118">
        <v>8.8477780249999999E-2</v>
      </c>
      <c r="I118">
        <v>25</v>
      </c>
      <c r="J118">
        <v>27.272699360000001</v>
      </c>
      <c r="K118">
        <v>18.181800840000001</v>
      </c>
      <c r="L118">
        <v>18.181800840000001</v>
      </c>
      <c r="M118">
        <v>22.159075260000002</v>
      </c>
      <c r="Q118">
        <f t="shared" si="7"/>
        <v>0.9137373816279919</v>
      </c>
      <c r="R118">
        <f t="shared" si="8"/>
        <v>9.9054059545183737</v>
      </c>
      <c r="S118">
        <f t="shared" si="9"/>
        <v>4.4278502587570552</v>
      </c>
      <c r="T118">
        <f t="shared" si="10"/>
        <v>21.456775555185743</v>
      </c>
    </row>
    <row r="119" spans="1:20" x14ac:dyDescent="0.2">
      <c r="A119" s="1">
        <v>125</v>
      </c>
      <c r="B119" t="s">
        <v>123</v>
      </c>
      <c r="C119">
        <v>7.1231145500000009E-2</v>
      </c>
      <c r="D119">
        <v>0.15343412100000001</v>
      </c>
      <c r="E119">
        <v>8.3432468999999995E-2</v>
      </c>
      <c r="F119">
        <v>0.106134914</v>
      </c>
      <c r="G119">
        <v>0.103558162375</v>
      </c>
      <c r="I119">
        <v>14.285699839999999</v>
      </c>
      <c r="J119">
        <v>14.285699839999999</v>
      </c>
      <c r="K119">
        <v>28.57139969</v>
      </c>
      <c r="L119">
        <v>14.285699839999999</v>
      </c>
      <c r="M119">
        <v>17.8571248025</v>
      </c>
      <c r="Q119">
        <f t="shared" si="7"/>
        <v>1.0654930158483049</v>
      </c>
      <c r="R119">
        <f t="shared" si="8"/>
        <v>8.7630387926998257</v>
      </c>
      <c r="S119">
        <f t="shared" si="9"/>
        <v>4.3002918852653886</v>
      </c>
      <c r="T119">
        <f t="shared" si="10"/>
        <v>17.355824978126506</v>
      </c>
    </row>
    <row r="120" spans="1:20" x14ac:dyDescent="0.2">
      <c r="A120" s="1">
        <v>126</v>
      </c>
      <c r="B120" t="s">
        <v>124</v>
      </c>
      <c r="C120">
        <v>5.6806462000000002E-2</v>
      </c>
      <c r="D120">
        <v>6.4495517000000002E-2</v>
      </c>
      <c r="E120">
        <v>8.3432468999999995E-2</v>
      </c>
      <c r="F120">
        <v>3.6670051000000002E-2</v>
      </c>
      <c r="G120">
        <v>6.0351124750000013E-2</v>
      </c>
      <c r="I120">
        <v>30</v>
      </c>
      <c r="J120">
        <v>33.333301540000001</v>
      </c>
      <c r="K120">
        <v>37.5</v>
      </c>
      <c r="L120">
        <v>12.5</v>
      </c>
      <c r="M120">
        <v>28.333325384999998</v>
      </c>
      <c r="Q120">
        <f t="shared" si="7"/>
        <v>0.62719341527029671</v>
      </c>
      <c r="R120">
        <f t="shared" si="8"/>
        <v>10.824167494315216</v>
      </c>
      <c r="S120">
        <f t="shared" si="9"/>
        <v>4.1351518169137123</v>
      </c>
      <c r="T120">
        <f t="shared" si="10"/>
        <v>27.263488634611281</v>
      </c>
    </row>
    <row r="121" spans="1:20" x14ac:dyDescent="0.2">
      <c r="A121" s="1">
        <v>127</v>
      </c>
      <c r="B121" t="s">
        <v>125</v>
      </c>
      <c r="C121">
        <v>3.8929587000000002E-2</v>
      </c>
      <c r="D121">
        <v>6.0049433999999999E-2</v>
      </c>
      <c r="E121">
        <v>2.7478678999999999E-2</v>
      </c>
      <c r="F121">
        <v>1.0100523E-2</v>
      </c>
      <c r="G121">
        <v>3.4139555750000002E-2</v>
      </c>
      <c r="I121">
        <v>30</v>
      </c>
      <c r="J121">
        <v>22.222200390000001</v>
      </c>
      <c r="K121">
        <v>20</v>
      </c>
      <c r="L121">
        <v>20</v>
      </c>
      <c r="M121">
        <v>23.055550097499999</v>
      </c>
      <c r="Q121">
        <f t="shared" si="7"/>
        <v>0.35608447703690216</v>
      </c>
      <c r="R121">
        <f t="shared" si="8"/>
        <v>8.0425928410906788</v>
      </c>
      <c r="S121">
        <f t="shared" si="9"/>
        <v>2.8055413700398706</v>
      </c>
      <c r="T121">
        <f t="shared" si="10"/>
        <v>22.104480499972734</v>
      </c>
    </row>
    <row r="122" spans="1:20" x14ac:dyDescent="0.2">
      <c r="A122" s="1">
        <v>128</v>
      </c>
      <c r="B122" t="s">
        <v>126</v>
      </c>
      <c r="C122">
        <v>1.2442791999999999E-2</v>
      </c>
      <c r="D122">
        <v>1.3329015E-2</v>
      </c>
      <c r="E122">
        <v>1.3173508E-2</v>
      </c>
      <c r="F122">
        <v>2.4628705000000001E-2</v>
      </c>
      <c r="G122">
        <v>1.5893504999999999E-2</v>
      </c>
      <c r="I122">
        <v>10.5555501</v>
      </c>
      <c r="J122">
        <v>11.111100199999999</v>
      </c>
      <c r="K122">
        <v>13.33329964</v>
      </c>
      <c r="L122">
        <v>10.427804949</v>
      </c>
      <c r="M122">
        <v>11.35693872225</v>
      </c>
      <c r="Q122">
        <f t="shared" si="7"/>
        <v>0.16586704168054131</v>
      </c>
      <c r="R122">
        <f t="shared" si="8"/>
        <v>3.9061676826178862</v>
      </c>
      <c r="S122">
        <f t="shared" si="9"/>
        <v>1.3435086987689138</v>
      </c>
      <c r="T122">
        <f t="shared" si="10"/>
        <v>10.882304316635651</v>
      </c>
    </row>
    <row r="123" spans="1:20" x14ac:dyDescent="0.2">
      <c r="A123" s="1">
        <v>129</v>
      </c>
      <c r="B123" t="s">
        <v>127</v>
      </c>
      <c r="C123">
        <v>0.55099813200000003</v>
      </c>
      <c r="D123">
        <v>0.47223250700000002</v>
      </c>
      <c r="E123">
        <v>0.61866215300000005</v>
      </c>
      <c r="F123">
        <v>0.99504678000000002</v>
      </c>
      <c r="G123">
        <v>0.65923489300000004</v>
      </c>
      <c r="I123">
        <v>25</v>
      </c>
      <c r="J123">
        <v>22.222200390000001</v>
      </c>
      <c r="K123">
        <v>22.222200390000001</v>
      </c>
      <c r="L123">
        <v>22.222200390000001</v>
      </c>
      <c r="M123">
        <v>22.916650292500002</v>
      </c>
      <c r="Q123">
        <f t="shared" si="7"/>
        <v>6.6750003962308844</v>
      </c>
      <c r="R123">
        <f t="shared" si="8"/>
        <v>16.78314704637576</v>
      </c>
      <c r="S123">
        <f t="shared" si="9"/>
        <v>12.291238954431998</v>
      </c>
      <c r="T123">
        <f t="shared" si="10"/>
        <v>22.632890796568731</v>
      </c>
    </row>
    <row r="124" spans="1:20" x14ac:dyDescent="0.2">
      <c r="A124" s="1">
        <v>130</v>
      </c>
      <c r="B124" t="s">
        <v>128</v>
      </c>
      <c r="C124">
        <v>0.213857724</v>
      </c>
      <c r="D124">
        <v>0.23442669099999999</v>
      </c>
      <c r="E124">
        <v>0.34741192199999998</v>
      </c>
      <c r="F124">
        <v>0.462908985</v>
      </c>
      <c r="G124">
        <v>0.31465133049999999</v>
      </c>
      <c r="I124">
        <v>11.111100199999999</v>
      </c>
      <c r="J124">
        <v>11.111100199999999</v>
      </c>
      <c r="K124">
        <v>0</v>
      </c>
      <c r="L124">
        <v>0</v>
      </c>
      <c r="M124">
        <v>5.5555500999999996</v>
      </c>
      <c r="Q124">
        <f t="shared" si="7"/>
        <v>3.1644522549747784</v>
      </c>
      <c r="R124">
        <f t="shared" si="8"/>
        <v>4.8195078772268465</v>
      </c>
      <c r="S124">
        <f t="shared" si="9"/>
        <v>4.1809822178818319</v>
      </c>
      <c r="T124">
        <f t="shared" si="10"/>
        <v>5.5240562655869203</v>
      </c>
    </row>
    <row r="125" spans="1:20" x14ac:dyDescent="0.2">
      <c r="A125" s="1">
        <v>131</v>
      </c>
      <c r="B125" t="s">
        <v>129</v>
      </c>
      <c r="C125">
        <v>5.6268354999999999E-2</v>
      </c>
      <c r="D125">
        <v>3.8397200999999999E-2</v>
      </c>
      <c r="E125">
        <v>6.3273213999999994E-2</v>
      </c>
      <c r="F125">
        <v>6.6712613000000004E-2</v>
      </c>
      <c r="G125">
        <v>5.6162845750000003E-2</v>
      </c>
      <c r="I125">
        <v>18.181800840000001</v>
      </c>
      <c r="J125">
        <v>9.0909099579999992</v>
      </c>
      <c r="K125">
        <v>8.3333301540000004</v>
      </c>
      <c r="L125">
        <v>7.1428599359999998</v>
      </c>
      <c r="M125">
        <v>10.687225222</v>
      </c>
      <c r="Q125">
        <f t="shared" si="7"/>
        <v>0.57841995026273174</v>
      </c>
      <c r="R125">
        <f t="shared" si="8"/>
        <v>5.1169479302753169</v>
      </c>
      <c r="S125">
        <f t="shared" si="9"/>
        <v>2.449948941587754</v>
      </c>
      <c r="T125">
        <f t="shared" si="10"/>
        <v>10.376975783184163</v>
      </c>
    </row>
    <row r="126" spans="1:20" x14ac:dyDescent="0.2">
      <c r="A126" s="1">
        <v>132</v>
      </c>
      <c r="B126" t="s">
        <v>130</v>
      </c>
      <c r="C126">
        <v>0.66412049699999998</v>
      </c>
      <c r="D126">
        <v>0.44966046700000001</v>
      </c>
      <c r="E126">
        <v>0.34135631</v>
      </c>
      <c r="F126">
        <v>0.23694426199999999</v>
      </c>
      <c r="G126">
        <v>0.42302038400000003</v>
      </c>
      <c r="I126">
        <v>0</v>
      </c>
      <c r="J126">
        <v>0</v>
      </c>
      <c r="K126">
        <v>14.285699839999999</v>
      </c>
      <c r="L126">
        <v>20</v>
      </c>
      <c r="M126">
        <v>8.5714249599999999</v>
      </c>
      <c r="Q126">
        <f t="shared" si="7"/>
        <v>4.2601825826104349</v>
      </c>
      <c r="R126">
        <f t="shared" si="8"/>
        <v>7.1842277948226299</v>
      </c>
      <c r="S126">
        <f t="shared" si="9"/>
        <v>6.0215342546616686</v>
      </c>
      <c r="T126">
        <f t="shared" si="10"/>
        <v>8.5111081689475796</v>
      </c>
    </row>
    <row r="127" spans="1:20" x14ac:dyDescent="0.2">
      <c r="A127" s="1">
        <v>133</v>
      </c>
      <c r="B127" t="s">
        <v>131</v>
      </c>
      <c r="C127">
        <v>0.291582864</v>
      </c>
      <c r="D127">
        <v>0.65277777800000003</v>
      </c>
      <c r="E127">
        <v>0.34886107100000002</v>
      </c>
      <c r="F127">
        <v>0.33778627900000002</v>
      </c>
      <c r="G127">
        <v>0.40775199800000012</v>
      </c>
      <c r="I127">
        <v>13.33329964</v>
      </c>
      <c r="J127">
        <v>13.33329964</v>
      </c>
      <c r="K127">
        <v>13.33329964</v>
      </c>
      <c r="L127">
        <v>14.285699839999999</v>
      </c>
      <c r="M127">
        <v>13.57139969</v>
      </c>
      <c r="Q127">
        <f t="shared" si="7"/>
        <v>4.12684714444873</v>
      </c>
      <c r="R127">
        <f t="shared" si="8"/>
        <v>10.047719564163332</v>
      </c>
      <c r="S127">
        <f t="shared" si="9"/>
        <v>7.4389282421959688</v>
      </c>
      <c r="T127">
        <f t="shared" si="10"/>
        <v>13.409184167865005</v>
      </c>
    </row>
    <row r="128" spans="1:20" x14ac:dyDescent="0.2">
      <c r="A128" s="1">
        <v>134</v>
      </c>
      <c r="B128" t="s">
        <v>132</v>
      </c>
      <c r="C128">
        <v>5.6704509250000007E-2</v>
      </c>
      <c r="D128">
        <v>9.5330029749999989E-2</v>
      </c>
      <c r="E128">
        <v>5.6317216250000003E-2</v>
      </c>
      <c r="F128">
        <v>5.1769119250000002E-2</v>
      </c>
      <c r="G128">
        <v>6.5030218624999997E-2</v>
      </c>
      <c r="I128">
        <v>6.6666698459999996</v>
      </c>
      <c r="J128">
        <v>13.33329964</v>
      </c>
      <c r="K128">
        <v>6.6666698459999996</v>
      </c>
      <c r="L128">
        <v>7.1428599359999998</v>
      </c>
      <c r="M128">
        <v>8.452374816999999</v>
      </c>
      <c r="Q128">
        <f t="shared" si="7"/>
        <v>0.66719663826121522</v>
      </c>
      <c r="R128">
        <f t="shared" si="8"/>
        <v>4.4515664854496606</v>
      </c>
      <c r="S128">
        <f t="shared" si="9"/>
        <v>2.3444824210259165</v>
      </c>
      <c r="T128">
        <f t="shared" si="10"/>
        <v>8.238347598429538</v>
      </c>
    </row>
    <row r="129" spans="1:20" x14ac:dyDescent="0.2">
      <c r="A129" s="1">
        <v>136</v>
      </c>
      <c r="B129" t="s">
        <v>133</v>
      </c>
      <c r="C129">
        <v>4.2434529999999998E-2</v>
      </c>
      <c r="D129">
        <v>6.5683541999999998E-2</v>
      </c>
      <c r="E129">
        <v>3.2816142E-2</v>
      </c>
      <c r="F129">
        <v>3.6288235000000002E-2</v>
      </c>
      <c r="G129">
        <v>4.4305612250000001E-2</v>
      </c>
      <c r="I129">
        <v>36.363601680000002</v>
      </c>
      <c r="J129">
        <v>30</v>
      </c>
      <c r="K129">
        <v>22.222200390000001</v>
      </c>
      <c r="L129">
        <v>30</v>
      </c>
      <c r="M129">
        <v>29.6464505175</v>
      </c>
      <c r="Q129">
        <f t="shared" si="7"/>
        <v>0.46207649997302819</v>
      </c>
      <c r="R129">
        <f t="shared" si="8"/>
        <v>10.365594458823965</v>
      </c>
      <c r="S129">
        <f t="shared" si="9"/>
        <v>3.6242297681261419</v>
      </c>
      <c r="T129">
        <f t="shared" si="10"/>
        <v>28.426118646887193</v>
      </c>
    </row>
    <row r="130" spans="1:20" x14ac:dyDescent="0.2">
      <c r="A130" s="1">
        <v>137</v>
      </c>
      <c r="B130" t="s">
        <v>134</v>
      </c>
      <c r="C130">
        <v>0.21754864300000001</v>
      </c>
      <c r="D130">
        <v>0.45234970499999999</v>
      </c>
      <c r="E130">
        <v>0.32419968300000002</v>
      </c>
      <c r="F130">
        <v>6.6481926999999996E-2</v>
      </c>
      <c r="G130">
        <v>0.26514498949999998</v>
      </c>
      <c r="I130">
        <v>32.467500684999997</v>
      </c>
      <c r="J130">
        <v>29.555125234999998</v>
      </c>
      <c r="K130">
        <v>29.9122753125</v>
      </c>
      <c r="L130">
        <v>23.7121253</v>
      </c>
      <c r="M130">
        <v>28.911756633125002</v>
      </c>
      <c r="Q130">
        <f t="shared" si="7"/>
        <v>2.7155595760904228</v>
      </c>
      <c r="R130">
        <f t="shared" si="8"/>
        <v>15.910239447692762</v>
      </c>
      <c r="S130">
        <f t="shared" si="9"/>
        <v>8.7554596732076178</v>
      </c>
      <c r="T130">
        <f t="shared" si="10"/>
        <v>28.229199890922335</v>
      </c>
    </row>
    <row r="131" spans="1:20" x14ac:dyDescent="0.2">
      <c r="A131" s="1">
        <v>138</v>
      </c>
      <c r="B131" t="s">
        <v>135</v>
      </c>
      <c r="C131">
        <v>4.7779651999999999E-2</v>
      </c>
      <c r="D131">
        <v>7.4946464000000004E-2</v>
      </c>
      <c r="E131">
        <v>4.7524384000000003E-2</v>
      </c>
      <c r="F131">
        <v>5.1656306999999999E-2</v>
      </c>
      <c r="G131">
        <v>5.5476701750000003E-2</v>
      </c>
      <c r="I131">
        <v>28.57139969</v>
      </c>
      <c r="J131">
        <v>29.285699845</v>
      </c>
      <c r="K131">
        <v>30</v>
      </c>
      <c r="L131">
        <v>28.33335018</v>
      </c>
      <c r="M131">
        <v>29.04761242875</v>
      </c>
      <c r="Q131">
        <f t="shared" si="7"/>
        <v>0.57716585602535109</v>
      </c>
      <c r="R131">
        <f t="shared" si="8"/>
        <v>10.798426815310807</v>
      </c>
      <c r="S131">
        <f t="shared" si="9"/>
        <v>4.0143065792977959</v>
      </c>
      <c r="T131">
        <f t="shared" si="10"/>
        <v>27.920323325373147</v>
      </c>
    </row>
    <row r="132" spans="1:20" x14ac:dyDescent="0.2">
      <c r="A132" s="1">
        <v>139</v>
      </c>
      <c r="B132" t="s">
        <v>136</v>
      </c>
      <c r="C132">
        <v>8.5655829000000003E-2</v>
      </c>
      <c r="D132">
        <v>0.15343412100000001</v>
      </c>
      <c r="E132">
        <v>0.161280178</v>
      </c>
      <c r="F132">
        <v>0.14555721499999999</v>
      </c>
      <c r="G132">
        <v>0.13648183575</v>
      </c>
      <c r="I132">
        <v>25</v>
      </c>
      <c r="J132">
        <v>27.272699360000001</v>
      </c>
      <c r="K132">
        <v>25</v>
      </c>
      <c r="L132">
        <v>16.66670036</v>
      </c>
      <c r="M132">
        <v>23.484849929999999</v>
      </c>
      <c r="Q132">
        <f t="shared" ref="Q132:Q195" si="11">(G132*10)^($V$3)*(M132)^($W$3)</f>
        <v>1.4042097515895617</v>
      </c>
      <c r="R132">
        <f t="shared" si="8"/>
        <v>11.530803091016617</v>
      </c>
      <c r="S132">
        <f t="shared" si="9"/>
        <v>5.6614975322432652</v>
      </c>
      <c r="T132">
        <f t="shared" si="10"/>
        <v>22.826044521705658</v>
      </c>
    </row>
    <row r="133" spans="1:20" x14ac:dyDescent="0.2">
      <c r="A133" s="1">
        <v>140</v>
      </c>
      <c r="B133" t="s">
        <v>137</v>
      </c>
      <c r="C133">
        <v>1.8376659E-2</v>
      </c>
      <c r="D133">
        <v>8.354897E-3</v>
      </c>
      <c r="E133">
        <v>9.1262349999999999E-3</v>
      </c>
      <c r="F133">
        <v>8.1846490000000004E-3</v>
      </c>
      <c r="G133">
        <v>1.1010610000000001E-2</v>
      </c>
      <c r="I133">
        <v>11.111100199999999</v>
      </c>
      <c r="J133">
        <v>0</v>
      </c>
      <c r="K133">
        <v>0</v>
      </c>
      <c r="L133">
        <v>11.111100199999999</v>
      </c>
      <c r="M133">
        <v>5.5555500999999996</v>
      </c>
      <c r="Q133">
        <f t="shared" si="11"/>
        <v>0.11450924122875629</v>
      </c>
      <c r="R133">
        <f t="shared" si="8"/>
        <v>2.084481985989989</v>
      </c>
      <c r="S133">
        <f t="shared" si="9"/>
        <v>0.78211249501948876</v>
      </c>
      <c r="T133">
        <f t="shared" si="10"/>
        <v>5.3419265406152752</v>
      </c>
    </row>
    <row r="134" spans="1:20" x14ac:dyDescent="0.2">
      <c r="A134" s="1">
        <v>141</v>
      </c>
      <c r="B134" t="s">
        <v>138</v>
      </c>
      <c r="C134">
        <v>2.7834969000000001E-2</v>
      </c>
      <c r="D134">
        <v>4.1166028E-2</v>
      </c>
      <c r="E134">
        <v>7.4178230999999997E-2</v>
      </c>
      <c r="F134">
        <v>7.0877179999999998E-2</v>
      </c>
      <c r="G134">
        <v>5.3514101999999987E-2</v>
      </c>
      <c r="I134">
        <v>28.57139969</v>
      </c>
      <c r="J134">
        <v>28.57139969</v>
      </c>
      <c r="K134">
        <v>25</v>
      </c>
      <c r="L134">
        <v>37.5</v>
      </c>
      <c r="M134">
        <v>29.910699845</v>
      </c>
      <c r="Q134">
        <f t="shared" si="11"/>
        <v>0.55711111782611455</v>
      </c>
      <c r="R134">
        <f t="shared" si="8"/>
        <v>10.939235993980475</v>
      </c>
      <c r="S134">
        <f t="shared" si="9"/>
        <v>4.0008052219480943</v>
      </c>
      <c r="T134">
        <f t="shared" si="10"/>
        <v>28.73114879922943</v>
      </c>
    </row>
    <row r="135" spans="1:20" x14ac:dyDescent="0.2">
      <c r="A135" s="1">
        <v>142</v>
      </c>
      <c r="B135" t="s">
        <v>139</v>
      </c>
      <c r="C135">
        <v>9.4993868999999995E-2</v>
      </c>
      <c r="D135">
        <v>0.147100803</v>
      </c>
      <c r="E135">
        <v>8.5890878000000004E-2</v>
      </c>
      <c r="F135">
        <v>7.5190699E-2</v>
      </c>
      <c r="G135">
        <v>0.10079406225</v>
      </c>
      <c r="I135">
        <v>7.6923098559999996</v>
      </c>
      <c r="J135">
        <v>10</v>
      </c>
      <c r="K135">
        <v>18.181800840000001</v>
      </c>
      <c r="L135">
        <v>11.76469994</v>
      </c>
      <c r="M135">
        <v>11.909702659000001</v>
      </c>
      <c r="Q135">
        <f t="shared" si="11"/>
        <v>1.033141027641568</v>
      </c>
      <c r="R135">
        <f t="shared" si="8"/>
        <v>6.4236878128706154</v>
      </c>
      <c r="S135">
        <f t="shared" si="9"/>
        <v>3.4647183308174374</v>
      </c>
      <c r="T135">
        <f t="shared" si="10"/>
        <v>11.619200855187664</v>
      </c>
    </row>
    <row r="136" spans="1:20" x14ac:dyDescent="0.2">
      <c r="A136" s="1">
        <v>143</v>
      </c>
      <c r="B136" t="s">
        <v>140</v>
      </c>
      <c r="C136">
        <v>6.9358250999999996E-2</v>
      </c>
      <c r="D136">
        <v>7.4867077000000004E-2</v>
      </c>
      <c r="E136">
        <v>4.8629892000000001E-2</v>
      </c>
      <c r="F136">
        <v>5.3003531999999999E-2</v>
      </c>
      <c r="G136">
        <v>6.1464688000000003E-2</v>
      </c>
      <c r="I136">
        <v>8.3333301540000004</v>
      </c>
      <c r="J136">
        <v>9.0909099579999992</v>
      </c>
      <c r="K136">
        <v>11.111100199999999</v>
      </c>
      <c r="L136">
        <v>9.0909099579999992</v>
      </c>
      <c r="M136">
        <v>9.4065625675</v>
      </c>
      <c r="Q136">
        <f t="shared" si="11"/>
        <v>0.63164597654502386</v>
      </c>
      <c r="R136">
        <f t="shared" si="8"/>
        <v>4.7558662432310417</v>
      </c>
      <c r="S136">
        <f t="shared" si="9"/>
        <v>2.4045195639958235</v>
      </c>
      <c r="T136">
        <f t="shared" si="10"/>
        <v>9.153409581207935</v>
      </c>
    </row>
    <row r="137" spans="1:20" x14ac:dyDescent="0.2">
      <c r="A137" s="1">
        <v>145</v>
      </c>
      <c r="B137" t="s">
        <v>141</v>
      </c>
      <c r="C137">
        <v>3.036662E-2</v>
      </c>
      <c r="D137">
        <v>7.5134031000000004E-2</v>
      </c>
      <c r="E137">
        <v>3.01009E-2</v>
      </c>
      <c r="F137">
        <v>3.8225173000000001E-2</v>
      </c>
      <c r="G137">
        <v>4.3456680999999997E-2</v>
      </c>
      <c r="I137">
        <v>36.363601680000002</v>
      </c>
      <c r="J137">
        <v>36.363601680000002</v>
      </c>
      <c r="K137">
        <v>40</v>
      </c>
      <c r="L137">
        <v>30</v>
      </c>
      <c r="M137">
        <v>35.681800840000001</v>
      </c>
      <c r="Q137">
        <f t="shared" si="11"/>
        <v>0.45415118964678014</v>
      </c>
      <c r="R137">
        <f t="shared" si="8"/>
        <v>11.853571185216781</v>
      </c>
      <c r="S137">
        <f t="shared" si="9"/>
        <v>3.937781909412216</v>
      </c>
      <c r="T137">
        <f t="shared" si="10"/>
        <v>34.143093136349897</v>
      </c>
    </row>
    <row r="138" spans="1:20" x14ac:dyDescent="0.2">
      <c r="A138" s="1">
        <v>146</v>
      </c>
      <c r="B138" t="s">
        <v>142</v>
      </c>
      <c r="C138">
        <v>2.4790408E-2</v>
      </c>
      <c r="D138">
        <v>4.5898630000000003E-2</v>
      </c>
      <c r="E138">
        <v>3.6559583999999999E-2</v>
      </c>
      <c r="F138">
        <v>2.4186875E-2</v>
      </c>
      <c r="G138">
        <v>3.2858874250000003E-2</v>
      </c>
      <c r="I138">
        <v>8.3333301540000004</v>
      </c>
      <c r="J138">
        <v>8.3333301540000004</v>
      </c>
      <c r="K138">
        <v>18.181800840000001</v>
      </c>
      <c r="L138">
        <v>8.3333301540000004</v>
      </c>
      <c r="M138">
        <v>10.7954478255</v>
      </c>
      <c r="Q138">
        <f t="shared" si="11"/>
        <v>0.34026600346111185</v>
      </c>
      <c r="R138">
        <f t="shared" si="8"/>
        <v>4.5091394567446743</v>
      </c>
      <c r="S138">
        <f t="shared" si="9"/>
        <v>1.8834178043401324</v>
      </c>
      <c r="T138">
        <f t="shared" si="10"/>
        <v>10.424969258237436</v>
      </c>
    </row>
    <row r="139" spans="1:20" x14ac:dyDescent="0.2">
      <c r="A139" s="1">
        <v>147</v>
      </c>
      <c r="B139" t="s">
        <v>143</v>
      </c>
      <c r="C139">
        <v>0.137512247</v>
      </c>
      <c r="D139">
        <v>0.218473636</v>
      </c>
      <c r="E139">
        <v>0.13637469899999999</v>
      </c>
      <c r="F139">
        <v>0.12502967800000001</v>
      </c>
      <c r="G139">
        <v>0.15434756499999999</v>
      </c>
      <c r="I139">
        <v>36.363601680000002</v>
      </c>
      <c r="J139">
        <v>29.824550625000001</v>
      </c>
      <c r="K139">
        <v>29.824550625000001</v>
      </c>
      <c r="L139">
        <v>19.090900420000001</v>
      </c>
      <c r="M139">
        <v>28.7759008375</v>
      </c>
      <c r="Q139">
        <f t="shared" si="11"/>
        <v>1.5892970375389399</v>
      </c>
      <c r="R139">
        <f t="shared" si="8"/>
        <v>13.848305693216888</v>
      </c>
      <c r="S139">
        <f t="shared" si="9"/>
        <v>6.6644506337353766</v>
      </c>
      <c r="T139">
        <f t="shared" si="10"/>
        <v>27.946256238087035</v>
      </c>
    </row>
    <row r="140" spans="1:20" x14ac:dyDescent="0.2">
      <c r="A140" s="1">
        <v>148</v>
      </c>
      <c r="B140" t="s">
        <v>144</v>
      </c>
      <c r="C140">
        <v>0.14642923899999999</v>
      </c>
      <c r="D140">
        <v>0.18803267900000001</v>
      </c>
      <c r="E140">
        <v>0.130770624</v>
      </c>
      <c r="F140">
        <v>0.10519147600000001</v>
      </c>
      <c r="G140">
        <v>0.14260600449999999</v>
      </c>
      <c r="I140">
        <v>40</v>
      </c>
      <c r="J140">
        <v>45.454498289999997</v>
      </c>
      <c r="K140">
        <v>41.666698459999999</v>
      </c>
      <c r="L140">
        <v>33.333301540000001</v>
      </c>
      <c r="M140">
        <v>40.113624572500001</v>
      </c>
      <c r="Q140">
        <f t="shared" si="11"/>
        <v>1.4744476344407675</v>
      </c>
      <c r="R140">
        <f t="shared" si="8"/>
        <v>17.418204383287407</v>
      </c>
      <c r="S140">
        <f t="shared" si="9"/>
        <v>7.5633615055061627</v>
      </c>
      <c r="T140">
        <f t="shared" si="10"/>
        <v>38.797198304481732</v>
      </c>
    </row>
    <row r="141" spans="1:20" x14ac:dyDescent="0.2">
      <c r="A141" s="1">
        <v>149</v>
      </c>
      <c r="B141" t="s">
        <v>145</v>
      </c>
      <c r="C141">
        <v>7.2131105000000001E-2</v>
      </c>
      <c r="D141">
        <v>0.162133517</v>
      </c>
      <c r="E141">
        <v>0.121367685</v>
      </c>
      <c r="F141">
        <v>0.120335946</v>
      </c>
      <c r="G141">
        <v>0.11899206325</v>
      </c>
      <c r="I141">
        <v>36.363601680000002</v>
      </c>
      <c r="J141">
        <v>36.363601680000002</v>
      </c>
      <c r="K141">
        <v>36.363601680000002</v>
      </c>
      <c r="L141">
        <v>36.363601680000002</v>
      </c>
      <c r="M141">
        <v>36.363601680000002</v>
      </c>
      <c r="Q141">
        <f t="shared" si="11"/>
        <v>1.2313158898003052</v>
      </c>
      <c r="R141">
        <f t="shared" si="8"/>
        <v>15.46605918192661</v>
      </c>
      <c r="S141">
        <f t="shared" si="9"/>
        <v>6.5779784060943589</v>
      </c>
      <c r="T141">
        <f t="shared" si="10"/>
        <v>35.141104138647279</v>
      </c>
    </row>
    <row r="142" spans="1:20" x14ac:dyDescent="0.2">
      <c r="A142" s="1">
        <v>150</v>
      </c>
      <c r="B142" t="s">
        <v>146</v>
      </c>
      <c r="C142">
        <v>2.3655432000000001E-2</v>
      </c>
      <c r="D142">
        <v>5.2914191999999999E-2</v>
      </c>
      <c r="E142">
        <v>2.5653465E-2</v>
      </c>
      <c r="F142">
        <v>2.5420476000000001E-2</v>
      </c>
      <c r="G142">
        <v>3.1910891249999997E-2</v>
      </c>
      <c r="I142">
        <v>44.444400790000003</v>
      </c>
      <c r="J142">
        <v>44.444400790000003</v>
      </c>
      <c r="K142">
        <v>33.333301540000001</v>
      </c>
      <c r="L142">
        <v>33.333301540000001</v>
      </c>
      <c r="M142">
        <v>38.888851165000013</v>
      </c>
      <c r="Q142">
        <f t="shared" si="11"/>
        <v>0.33480951803912579</v>
      </c>
      <c r="R142">
        <f t="shared" si="8"/>
        <v>11.70451893897477</v>
      </c>
      <c r="S142">
        <f t="shared" si="9"/>
        <v>3.5227516238925372</v>
      </c>
      <c r="T142">
        <f t="shared" si="10"/>
        <v>37.065191803141353</v>
      </c>
    </row>
    <row r="143" spans="1:20" x14ac:dyDescent="0.2">
      <c r="A143" s="1">
        <v>151</v>
      </c>
      <c r="B143" t="s">
        <v>147</v>
      </c>
      <c r="C143">
        <v>5.1750808000000002E-2</v>
      </c>
      <c r="D143">
        <v>7.5282461999999994E-2</v>
      </c>
      <c r="E143">
        <v>8.8661550000000006E-2</v>
      </c>
      <c r="F143">
        <v>6.1055384999999997E-2</v>
      </c>
      <c r="G143">
        <v>6.9187551250000007E-2</v>
      </c>
      <c r="I143">
        <v>22.222200390000001</v>
      </c>
      <c r="J143">
        <v>26.31579971</v>
      </c>
      <c r="K143">
        <v>26.31579971</v>
      </c>
      <c r="L143">
        <v>15.789500240000001</v>
      </c>
      <c r="M143">
        <v>22.660825012499998</v>
      </c>
      <c r="Q143">
        <f t="shared" si="11"/>
        <v>0.71644101005692062</v>
      </c>
      <c r="R143">
        <f t="shared" si="8"/>
        <v>9.4724817639060728</v>
      </c>
      <c r="S143">
        <f t="shared" si="9"/>
        <v>3.9596047680540361</v>
      </c>
      <c r="T143">
        <f t="shared" si="10"/>
        <v>21.883825324223992</v>
      </c>
    </row>
    <row r="144" spans="1:20" x14ac:dyDescent="0.2">
      <c r="A144" s="1">
        <v>152</v>
      </c>
      <c r="B144" t="s">
        <v>148</v>
      </c>
      <c r="C144">
        <v>6.6338325000000004E-2</v>
      </c>
      <c r="D144">
        <v>5.0898384999999997E-2</v>
      </c>
      <c r="E144">
        <v>4.1558547000000001E-2</v>
      </c>
      <c r="F144">
        <v>4.2708478000000001E-2</v>
      </c>
      <c r="G144">
        <v>5.0375933749999997E-2</v>
      </c>
      <c r="I144">
        <v>18.181800840000001</v>
      </c>
      <c r="J144">
        <v>18.181800840000001</v>
      </c>
      <c r="K144">
        <v>18.181800840000001</v>
      </c>
      <c r="L144">
        <v>18.181800840000001</v>
      </c>
      <c r="M144">
        <v>18.181800840000001</v>
      </c>
      <c r="Q144">
        <f t="shared" si="11"/>
        <v>0.52215236212960825</v>
      </c>
      <c r="R144">
        <f t="shared" si="8"/>
        <v>7.4179422764366176</v>
      </c>
      <c r="S144">
        <f t="shared" si="9"/>
        <v>3.0264256055147536</v>
      </c>
      <c r="T144">
        <f t="shared" si="10"/>
        <v>17.541339674035303</v>
      </c>
    </row>
    <row r="145" spans="1:22" x14ac:dyDescent="0.2">
      <c r="A145" s="1">
        <v>153</v>
      </c>
      <c r="B145" t="s">
        <v>149</v>
      </c>
      <c r="C145">
        <v>5.6978095999999999E-2</v>
      </c>
      <c r="D145">
        <v>0.112992473</v>
      </c>
      <c r="E145">
        <v>3.3635180000000001E-2</v>
      </c>
      <c r="F145">
        <v>2.9095290999999999E-2</v>
      </c>
      <c r="G145">
        <v>5.8175259999999999E-2</v>
      </c>
      <c r="I145">
        <v>20</v>
      </c>
      <c r="J145">
        <v>23.076900479999999</v>
      </c>
      <c r="K145">
        <v>21.42860031</v>
      </c>
      <c r="L145">
        <v>15.38459969</v>
      </c>
      <c r="M145">
        <v>19.97252512</v>
      </c>
      <c r="Q145">
        <f t="shared" si="11"/>
        <v>0.60269179543055729</v>
      </c>
      <c r="R145">
        <f t="shared" si="8"/>
        <v>8.2510518314660874</v>
      </c>
      <c r="S145">
        <f t="shared" si="9"/>
        <v>3.4086754637432577</v>
      </c>
      <c r="T145">
        <f t="shared" si="10"/>
        <v>19.27862384259728</v>
      </c>
    </row>
    <row r="146" spans="1:22" x14ac:dyDescent="0.2">
      <c r="A146" s="1">
        <v>154</v>
      </c>
      <c r="B146" t="s">
        <v>150</v>
      </c>
      <c r="C146">
        <v>1.9414785299999999</v>
      </c>
      <c r="D146">
        <v>2.5382783689999999</v>
      </c>
      <c r="E146">
        <v>2.574289711</v>
      </c>
      <c r="F146">
        <v>0.61502371</v>
      </c>
      <c r="G146">
        <v>1.9172675800000001</v>
      </c>
      <c r="I146">
        <v>40</v>
      </c>
      <c r="J146">
        <v>38.461498259999999</v>
      </c>
      <c r="K146">
        <v>40</v>
      </c>
      <c r="L146">
        <v>26.66670036</v>
      </c>
      <c r="M146">
        <v>36.282049655000002</v>
      </c>
      <c r="Q146">
        <f t="shared" si="11"/>
        <v>19.295357055340229</v>
      </c>
      <c r="R146">
        <f t="shared" si="8"/>
        <v>30.934246520553671</v>
      </c>
      <c r="S146">
        <f t="shared" si="9"/>
        <v>26.374684365785626</v>
      </c>
      <c r="T146">
        <f t="shared" si="10"/>
        <v>36.051365797467568</v>
      </c>
    </row>
    <row r="147" spans="1:22" x14ac:dyDescent="0.2">
      <c r="A147" s="1">
        <v>155</v>
      </c>
      <c r="B147" t="s">
        <v>151</v>
      </c>
      <c r="C147">
        <v>3.7095230000000002E-3</v>
      </c>
      <c r="D147">
        <v>0.16663117</v>
      </c>
      <c r="E147">
        <v>0.13479903600000001</v>
      </c>
      <c r="F147">
        <v>9.2539201000000001E-2</v>
      </c>
      <c r="G147">
        <v>9.9419732499999997E-2</v>
      </c>
      <c r="I147">
        <v>35.714298249999999</v>
      </c>
      <c r="J147">
        <v>33.333301540000001</v>
      </c>
      <c r="K147">
        <v>33.333301540000001</v>
      </c>
      <c r="L147">
        <v>20</v>
      </c>
      <c r="M147">
        <v>30.5952253325</v>
      </c>
      <c r="Q147">
        <f t="shared" si="11"/>
        <v>1.0288555412120093</v>
      </c>
      <c r="R147">
        <f t="shared" si="8"/>
        <v>12.989977225410561</v>
      </c>
      <c r="S147">
        <f t="shared" si="9"/>
        <v>5.5152235841662609</v>
      </c>
      <c r="T147">
        <f t="shared" si="10"/>
        <v>29.564588967962578</v>
      </c>
    </row>
    <row r="148" spans="1:22" x14ac:dyDescent="0.2">
      <c r="A148" s="1">
        <v>156</v>
      </c>
      <c r="B148" t="s">
        <v>152</v>
      </c>
      <c r="C148">
        <v>0.21008965600000001</v>
      </c>
      <c r="D148">
        <v>0.23569745</v>
      </c>
      <c r="E148">
        <v>0.11855273299999999</v>
      </c>
      <c r="F148">
        <v>0.110706943</v>
      </c>
      <c r="G148">
        <v>0.1687616955</v>
      </c>
      <c r="I148">
        <v>50</v>
      </c>
      <c r="J148">
        <v>38.461498259999999</v>
      </c>
      <c r="K148">
        <v>41.666698459999999</v>
      </c>
      <c r="L148">
        <v>45.454498289999997</v>
      </c>
      <c r="M148">
        <v>43.895673752500002</v>
      </c>
      <c r="Q148">
        <f t="shared" si="11"/>
        <v>1.7435136762249248</v>
      </c>
      <c r="R148">
        <f t="shared" ref="R148:R211" si="12">(G148*10)^($V$4)*(M148)^($W$4)</f>
        <v>19.437247268511584</v>
      </c>
      <c r="S148">
        <f t="shared" ref="S148:S211" si="13">(G148*10)^($V$5)*(M148)^($W$5)</f>
        <v>8.6069206616459208</v>
      </c>
      <c r="T148">
        <f t="shared" ref="T148:T211" si="14">(G148*10)^($V$6)*(M148)^($W$6)</f>
        <v>42.488386690642052</v>
      </c>
    </row>
    <row r="149" spans="1:22" x14ac:dyDescent="0.2">
      <c r="A149" s="1">
        <v>157</v>
      </c>
      <c r="B149" t="s">
        <v>153</v>
      </c>
      <c r="C149">
        <v>0.263532763</v>
      </c>
      <c r="D149">
        <v>0.39397821900000002</v>
      </c>
      <c r="E149">
        <v>0.25170731699999999</v>
      </c>
      <c r="F149">
        <v>0.28585589900000002</v>
      </c>
      <c r="G149">
        <v>0.29876854949999998</v>
      </c>
      <c r="I149">
        <v>6.6666698459999996</v>
      </c>
      <c r="J149">
        <v>6.6666698459999996</v>
      </c>
      <c r="K149">
        <v>0</v>
      </c>
      <c r="L149">
        <v>0</v>
      </c>
      <c r="M149">
        <v>3.3333349229999998</v>
      </c>
      <c r="Q149">
        <f t="shared" si="11"/>
        <v>2.9909580330172507</v>
      </c>
      <c r="R149">
        <f t="shared" si="12"/>
        <v>3.2433434033029398</v>
      </c>
      <c r="S149">
        <f t="shared" si="13"/>
        <v>3.1557814245324471</v>
      </c>
      <c r="T149">
        <f t="shared" si="14"/>
        <v>3.3296877754508438</v>
      </c>
    </row>
    <row r="150" spans="1:22" x14ac:dyDescent="0.2">
      <c r="A150" s="1">
        <v>158</v>
      </c>
      <c r="B150" t="s">
        <v>154</v>
      </c>
      <c r="C150">
        <v>0.112112806</v>
      </c>
      <c r="D150">
        <v>0.118479421</v>
      </c>
      <c r="E150">
        <v>0.16833246099999999</v>
      </c>
      <c r="F150">
        <v>2.7852109999999999E-2</v>
      </c>
      <c r="G150">
        <v>0.1066941995</v>
      </c>
      <c r="I150">
        <v>33.333301540000001</v>
      </c>
      <c r="J150">
        <v>31.25</v>
      </c>
      <c r="K150">
        <v>22.222200390000001</v>
      </c>
      <c r="L150">
        <v>25</v>
      </c>
      <c r="M150">
        <v>27.951375482500001</v>
      </c>
      <c r="Q150">
        <f t="shared" si="11"/>
        <v>1.1023599669502078</v>
      </c>
      <c r="R150">
        <f t="shared" si="12"/>
        <v>12.354853230616701</v>
      </c>
      <c r="S150">
        <f t="shared" si="13"/>
        <v>5.4609977403669223</v>
      </c>
      <c r="T150">
        <f t="shared" si="14"/>
        <v>27.053319436843886</v>
      </c>
    </row>
    <row r="151" spans="1:22" s="3" customFormat="1" x14ac:dyDescent="0.2">
      <c r="A151" s="2">
        <v>159</v>
      </c>
      <c r="B151" s="3" t="s">
        <v>155</v>
      </c>
      <c r="C151" s="3">
        <v>0.15430264699999999</v>
      </c>
      <c r="D151" s="3">
        <v>0.10954504599999999</v>
      </c>
      <c r="E151" s="3">
        <v>8.2774920000000002E-2</v>
      </c>
      <c r="F151" s="3">
        <v>0.10425454000000001</v>
      </c>
      <c r="G151" s="3">
        <v>0.11271928824999999</v>
      </c>
      <c r="I151" s="3">
        <v>45.454498289999997</v>
      </c>
      <c r="J151" s="3">
        <v>45.454498289999997</v>
      </c>
      <c r="K151" s="3">
        <v>41.666698459999999</v>
      </c>
      <c r="L151" s="3">
        <v>20</v>
      </c>
      <c r="M151" s="3">
        <v>38.14392376</v>
      </c>
      <c r="Q151">
        <f t="shared" si="11"/>
        <v>1.1675957596584414</v>
      </c>
      <c r="R151">
        <f t="shared" si="12"/>
        <v>15.814977694267364</v>
      </c>
      <c r="S151">
        <f t="shared" si="13"/>
        <v>6.5570999209173744</v>
      </c>
      <c r="T151">
        <f t="shared" si="14"/>
        <v>36.824011236108127</v>
      </c>
      <c r="V151"/>
    </row>
    <row r="152" spans="1:22" x14ac:dyDescent="0.2">
      <c r="A152" s="1">
        <v>160</v>
      </c>
      <c r="B152" t="s">
        <v>156</v>
      </c>
      <c r="C152">
        <v>0.15430264699999999</v>
      </c>
      <c r="D152">
        <v>5.5417011000000002E-2</v>
      </c>
      <c r="E152">
        <v>8.5149005999999999E-2</v>
      </c>
      <c r="F152">
        <v>0.15016423300000001</v>
      </c>
      <c r="G152">
        <v>0.11125822425</v>
      </c>
      <c r="I152">
        <v>33.333301540000001</v>
      </c>
      <c r="J152">
        <v>33.333301540000001</v>
      </c>
      <c r="K152">
        <v>33.333301540000001</v>
      </c>
      <c r="L152">
        <v>33.333301540000001</v>
      </c>
      <c r="M152">
        <v>33.333301540000001</v>
      </c>
      <c r="Q152">
        <f t="shared" si="11"/>
        <v>1.1510590032482495</v>
      </c>
      <c r="R152">
        <f t="shared" si="12"/>
        <v>14.247602147173017</v>
      </c>
      <c r="S152">
        <f t="shared" si="13"/>
        <v>6.0898308168045121</v>
      </c>
      <c r="T152">
        <f t="shared" si="14"/>
        <v>32.219060250296771</v>
      </c>
    </row>
    <row r="153" spans="1:22" x14ac:dyDescent="0.2">
      <c r="A153" s="1">
        <v>161</v>
      </c>
      <c r="B153" t="s">
        <v>157</v>
      </c>
      <c r="C153">
        <v>0.25643899100000001</v>
      </c>
      <c r="D153">
        <v>0.293584073</v>
      </c>
      <c r="E153">
        <v>0.31655881000000002</v>
      </c>
      <c r="F153">
        <v>0.31299316599999999</v>
      </c>
      <c r="G153">
        <v>0.29489376</v>
      </c>
      <c r="I153">
        <v>33.333301540000001</v>
      </c>
      <c r="J153">
        <v>37.5</v>
      </c>
      <c r="K153">
        <v>37.5</v>
      </c>
      <c r="L153">
        <v>25</v>
      </c>
      <c r="M153">
        <v>33.333325385000002</v>
      </c>
      <c r="Q153">
        <f t="shared" si="11"/>
        <v>3.0213268729025575</v>
      </c>
      <c r="R153">
        <f t="shared" si="12"/>
        <v>18.179225509895257</v>
      </c>
      <c r="S153">
        <f t="shared" si="13"/>
        <v>9.9145295683083692</v>
      </c>
      <c r="T153">
        <f t="shared" si="14"/>
        <v>32.534677873641392</v>
      </c>
    </row>
    <row r="154" spans="1:22" x14ac:dyDescent="0.2">
      <c r="A154" s="1">
        <v>162</v>
      </c>
      <c r="B154" t="s">
        <v>158</v>
      </c>
      <c r="C154">
        <v>8.9159400999999999E-2</v>
      </c>
      <c r="D154">
        <v>0.11759277999999999</v>
      </c>
      <c r="E154">
        <v>9.3808821000000001E-2</v>
      </c>
      <c r="F154">
        <v>0.10425454000000001</v>
      </c>
      <c r="G154">
        <v>0.10120388549999999</v>
      </c>
      <c r="I154">
        <v>50</v>
      </c>
      <c r="J154">
        <v>45.454498289999997</v>
      </c>
      <c r="K154">
        <v>40</v>
      </c>
      <c r="L154">
        <v>27.272699360000001</v>
      </c>
      <c r="M154">
        <v>40.681799412499998</v>
      </c>
      <c r="Q154">
        <f t="shared" si="11"/>
        <v>1.0501206924860174</v>
      </c>
      <c r="R154">
        <f t="shared" si="12"/>
        <v>16.156579139307038</v>
      </c>
      <c r="S154">
        <f t="shared" si="13"/>
        <v>6.4165069700551385</v>
      </c>
      <c r="T154">
        <f t="shared" si="14"/>
        <v>39.206504539300255</v>
      </c>
    </row>
    <row r="155" spans="1:22" x14ac:dyDescent="0.2">
      <c r="A155" s="1">
        <v>163</v>
      </c>
      <c r="B155" t="s">
        <v>159</v>
      </c>
      <c r="C155">
        <v>0.165568509</v>
      </c>
      <c r="D155">
        <v>0.195009349</v>
      </c>
      <c r="E155">
        <v>8.2774920000000002E-2</v>
      </c>
      <c r="F155">
        <v>7.9957342000000001E-2</v>
      </c>
      <c r="G155">
        <v>0.13082753</v>
      </c>
      <c r="I155">
        <v>33.333301540000001</v>
      </c>
      <c r="J155">
        <v>30.769199369999999</v>
      </c>
      <c r="K155">
        <v>30.769199369999999</v>
      </c>
      <c r="L155">
        <v>30</v>
      </c>
      <c r="M155">
        <v>31.21792507</v>
      </c>
      <c r="Q155">
        <f t="shared" si="11"/>
        <v>1.3504427914769352</v>
      </c>
      <c r="R155">
        <f t="shared" si="12"/>
        <v>14.124653767692111</v>
      </c>
      <c r="S155">
        <f t="shared" si="13"/>
        <v>6.3907464576786159</v>
      </c>
      <c r="T155">
        <f t="shared" si="14"/>
        <v>30.2431473173807</v>
      </c>
    </row>
    <row r="156" spans="1:22" s="3" customFormat="1" x14ac:dyDescent="0.2">
      <c r="A156" s="2">
        <v>164</v>
      </c>
      <c r="B156" s="3" t="s">
        <v>160</v>
      </c>
      <c r="C156" s="3">
        <v>0.34667088000000001</v>
      </c>
      <c r="D156" s="3">
        <v>0.42054716149999999</v>
      </c>
      <c r="E156" s="3">
        <v>0.38671087749999999</v>
      </c>
      <c r="F156" s="3">
        <v>0.24063090600000001</v>
      </c>
      <c r="G156" s="3">
        <v>0.34863995624999999</v>
      </c>
      <c r="I156" s="3">
        <v>25</v>
      </c>
      <c r="J156" s="3">
        <v>25</v>
      </c>
      <c r="K156" s="3">
        <v>25</v>
      </c>
      <c r="L156" s="3">
        <v>23.076900479999999</v>
      </c>
      <c r="M156" s="3">
        <v>24.519225120000002</v>
      </c>
      <c r="Q156">
        <f t="shared" si="11"/>
        <v>3.55507243725553</v>
      </c>
      <c r="R156">
        <f t="shared" si="12"/>
        <v>15.056510987411047</v>
      </c>
      <c r="S156">
        <f t="shared" si="13"/>
        <v>9.245745818007709</v>
      </c>
      <c r="T156">
        <f t="shared" si="14"/>
        <v>24.045590417617312</v>
      </c>
      <c r="V156"/>
    </row>
    <row r="157" spans="1:22" x14ac:dyDescent="0.2">
      <c r="A157" s="1">
        <v>165</v>
      </c>
      <c r="B157" t="s">
        <v>161</v>
      </c>
      <c r="C157">
        <v>8.8533046000000004E-2</v>
      </c>
      <c r="D157">
        <v>0.125865324</v>
      </c>
      <c r="E157">
        <v>0.13312216399999999</v>
      </c>
      <c r="F157">
        <v>9.0537751999999999E-2</v>
      </c>
      <c r="G157">
        <v>0.1095145715</v>
      </c>
      <c r="I157">
        <v>44.444400790000003</v>
      </c>
      <c r="J157">
        <v>42.857101440000001</v>
      </c>
      <c r="K157">
        <v>44.444400790000003</v>
      </c>
      <c r="L157">
        <v>33.333301540000001</v>
      </c>
      <c r="M157">
        <v>41.269801140000013</v>
      </c>
      <c r="Q157">
        <f t="shared" si="11"/>
        <v>1.1356212561727854</v>
      </c>
      <c r="R157">
        <f t="shared" si="12"/>
        <v>16.656826390059312</v>
      </c>
      <c r="S157">
        <f t="shared" si="13"/>
        <v>6.7228301984635266</v>
      </c>
      <c r="T157">
        <f t="shared" si="14"/>
        <v>39.798872759472602</v>
      </c>
    </row>
    <row r="158" spans="1:22" x14ac:dyDescent="0.2">
      <c r="A158" s="1">
        <v>166</v>
      </c>
      <c r="B158" t="s">
        <v>162</v>
      </c>
      <c r="C158">
        <v>0.47339967199999999</v>
      </c>
      <c r="D158">
        <v>0.53540253199999999</v>
      </c>
      <c r="E158">
        <v>0.48738905900000001</v>
      </c>
      <c r="F158">
        <v>0.65584522099999998</v>
      </c>
      <c r="G158">
        <v>0.53800912099999998</v>
      </c>
      <c r="I158">
        <v>33.333301540000001</v>
      </c>
      <c r="J158">
        <v>30.769199369999999</v>
      </c>
      <c r="K158">
        <v>30.769199369999999</v>
      </c>
      <c r="L158">
        <v>30.769199369999999</v>
      </c>
      <c r="M158">
        <v>31.410224912499999</v>
      </c>
      <c r="Q158">
        <f t="shared" si="11"/>
        <v>5.4758614677160837</v>
      </c>
      <c r="R158">
        <f t="shared" si="12"/>
        <v>20.206946621385786</v>
      </c>
      <c r="S158">
        <f t="shared" si="13"/>
        <v>12.999610569392619</v>
      </c>
      <c r="T158">
        <f t="shared" si="14"/>
        <v>30.860874759555941</v>
      </c>
    </row>
    <row r="159" spans="1:22" x14ac:dyDescent="0.2">
      <c r="A159" s="1">
        <v>167</v>
      </c>
      <c r="B159" t="s">
        <v>163</v>
      </c>
      <c r="C159">
        <v>0.75408698399999996</v>
      </c>
      <c r="D159">
        <v>0.76778479200000005</v>
      </c>
      <c r="E159">
        <v>0.76294094199999996</v>
      </c>
      <c r="F159">
        <v>0.7421896</v>
      </c>
      <c r="G159">
        <v>0.75675057950000002</v>
      </c>
      <c r="I159">
        <v>37.5</v>
      </c>
      <c r="J159">
        <v>37.5</v>
      </c>
      <c r="K159">
        <v>25</v>
      </c>
      <c r="L159">
        <v>25</v>
      </c>
      <c r="M159">
        <v>31.25</v>
      </c>
      <c r="Q159">
        <f t="shared" si="11"/>
        <v>7.6755894066018913</v>
      </c>
      <c r="R159">
        <f t="shared" si="12"/>
        <v>21.921774539205547</v>
      </c>
      <c r="S159">
        <f t="shared" si="13"/>
        <v>15.378054366328337</v>
      </c>
      <c r="T159">
        <f t="shared" si="14"/>
        <v>30.809953941823167</v>
      </c>
    </row>
    <row r="160" spans="1:22" x14ac:dyDescent="0.2">
      <c r="A160" s="1">
        <v>168</v>
      </c>
      <c r="B160" t="s">
        <v>164</v>
      </c>
      <c r="C160">
        <v>0.21994208800000001</v>
      </c>
      <c r="D160">
        <v>0.30569179099999999</v>
      </c>
      <c r="E160">
        <v>0.28603269599999998</v>
      </c>
      <c r="F160">
        <v>0.24063090600000001</v>
      </c>
      <c r="G160">
        <v>0.26307437025000002</v>
      </c>
      <c r="I160">
        <v>26.785699845</v>
      </c>
      <c r="J160">
        <v>25</v>
      </c>
      <c r="K160">
        <v>26.136349679999999</v>
      </c>
      <c r="L160">
        <v>25.568174840000001</v>
      </c>
      <c r="M160">
        <v>25.872556091250001</v>
      </c>
      <c r="Q160">
        <f t="shared" si="11"/>
        <v>2.6915729028220872</v>
      </c>
      <c r="R160">
        <f t="shared" si="12"/>
        <v>14.609963728589507</v>
      </c>
      <c r="S160">
        <f t="shared" si="13"/>
        <v>8.2500947876151081</v>
      </c>
      <c r="T160">
        <f t="shared" si="14"/>
        <v>25.2878396618087</v>
      </c>
    </row>
    <row r="161" spans="1:22" x14ac:dyDescent="0.2">
      <c r="A161" s="1">
        <v>169</v>
      </c>
      <c r="B161" t="s">
        <v>165</v>
      </c>
      <c r="C161">
        <v>7.1875662000000007E-2</v>
      </c>
      <c r="D161">
        <v>2.3361257E-2</v>
      </c>
      <c r="E161">
        <v>7.0872956000000001E-2</v>
      </c>
      <c r="F161">
        <v>4.7804107999999998E-2</v>
      </c>
      <c r="G161">
        <v>5.3478495750000007E-2</v>
      </c>
      <c r="I161">
        <v>25</v>
      </c>
      <c r="J161">
        <v>25</v>
      </c>
      <c r="K161">
        <v>25</v>
      </c>
      <c r="L161">
        <v>25</v>
      </c>
      <c r="M161">
        <v>25</v>
      </c>
      <c r="Q161">
        <f t="shared" si="11"/>
        <v>0.55574657020731322</v>
      </c>
      <c r="R161">
        <f t="shared" si="12"/>
        <v>9.5609225961403297</v>
      </c>
      <c r="S161">
        <f t="shared" si="13"/>
        <v>3.6564496355754721</v>
      </c>
      <c r="T161">
        <f t="shared" si="14"/>
        <v>24.057051638686055</v>
      </c>
    </row>
    <row r="162" spans="1:22" x14ac:dyDescent="0.2">
      <c r="A162" s="1">
        <v>170</v>
      </c>
      <c r="B162" t="s">
        <v>166</v>
      </c>
      <c r="C162">
        <v>7.1875662000000007E-2</v>
      </c>
      <c r="D162">
        <v>2.3361257E-2</v>
      </c>
      <c r="E162">
        <v>7.0872956000000001E-2</v>
      </c>
      <c r="F162">
        <v>4.7804107999999998E-2</v>
      </c>
      <c r="G162">
        <v>5.3478495750000007E-2</v>
      </c>
      <c r="I162">
        <v>15.38459969</v>
      </c>
      <c r="J162">
        <v>10</v>
      </c>
      <c r="K162">
        <v>12.5</v>
      </c>
      <c r="L162">
        <v>11.111100199999999</v>
      </c>
      <c r="M162">
        <v>12.248924972499999</v>
      </c>
      <c r="Q162">
        <f t="shared" si="11"/>
        <v>0.55179577493020304</v>
      </c>
      <c r="R162">
        <f t="shared" si="12"/>
        <v>5.5991006771182095</v>
      </c>
      <c r="S162">
        <f t="shared" si="13"/>
        <v>2.559402434327025</v>
      </c>
      <c r="T162">
        <f t="shared" si="14"/>
        <v>11.871313841914944</v>
      </c>
    </row>
    <row r="163" spans="1:22" x14ac:dyDescent="0.2">
      <c r="A163" s="1">
        <v>171</v>
      </c>
      <c r="B163" t="s">
        <v>167</v>
      </c>
      <c r="C163">
        <v>7.1875662000000007E-2</v>
      </c>
      <c r="D163">
        <v>1.3695319999999999E-3</v>
      </c>
      <c r="E163">
        <v>8.8922728000000006E-2</v>
      </c>
      <c r="F163">
        <v>0.25354864999999999</v>
      </c>
      <c r="G163">
        <v>0.103929143</v>
      </c>
      <c r="I163">
        <v>30</v>
      </c>
      <c r="J163">
        <v>30</v>
      </c>
      <c r="K163">
        <v>25</v>
      </c>
      <c r="L163">
        <v>27.272699360000001</v>
      </c>
      <c r="M163">
        <v>28.068174840000001</v>
      </c>
      <c r="Q163">
        <f t="shared" si="11"/>
        <v>1.074118296429432</v>
      </c>
      <c r="R163">
        <f t="shared" si="12"/>
        <v>12.312463792794846</v>
      </c>
      <c r="S163">
        <f t="shared" si="13"/>
        <v>5.4010196784453228</v>
      </c>
      <c r="T163">
        <f t="shared" si="14"/>
        <v>27.158101359899995</v>
      </c>
    </row>
    <row r="164" spans="1:22" x14ac:dyDescent="0.2">
      <c r="A164" s="1">
        <v>172</v>
      </c>
      <c r="B164" t="s">
        <v>168</v>
      </c>
      <c r="C164">
        <v>2.0395977999999999E-2</v>
      </c>
      <c r="D164">
        <v>2.3361257E-2</v>
      </c>
      <c r="E164">
        <v>5.2823184000000002E-2</v>
      </c>
      <c r="F164">
        <v>4.7804107999999998E-2</v>
      </c>
      <c r="G164">
        <v>3.6096131750000003E-2</v>
      </c>
      <c r="I164">
        <v>33.333301540000001</v>
      </c>
      <c r="J164">
        <v>33.333301540000001</v>
      </c>
      <c r="K164">
        <v>30.769199369999999</v>
      </c>
      <c r="L164">
        <v>25</v>
      </c>
      <c r="M164">
        <v>30.608950612499999</v>
      </c>
      <c r="Q164">
        <f t="shared" si="11"/>
        <v>0.37735016211750461</v>
      </c>
      <c r="R164">
        <f t="shared" si="12"/>
        <v>10.086755557556353</v>
      </c>
      <c r="S164">
        <f t="shared" si="13"/>
        <v>3.3239505321801097</v>
      </c>
      <c r="T164">
        <f t="shared" si="14"/>
        <v>29.279561133300771</v>
      </c>
    </row>
    <row r="165" spans="1:22" s="3" customFormat="1" x14ac:dyDescent="0.2">
      <c r="A165" s="2">
        <v>173</v>
      </c>
      <c r="B165" s="3" t="s">
        <v>169</v>
      </c>
      <c r="C165" s="3">
        <v>4.5852863000000001E-2</v>
      </c>
      <c r="D165" s="3">
        <v>7.0884037499999997E-2</v>
      </c>
      <c r="E165" s="3">
        <v>6.1755668499999999E-2</v>
      </c>
      <c r="F165" s="3">
        <v>6.8582535E-2</v>
      </c>
      <c r="G165" s="3">
        <v>6.1768775999999997E-2</v>
      </c>
      <c r="I165" s="3">
        <v>25</v>
      </c>
      <c r="J165" s="3">
        <v>23.076900479999999</v>
      </c>
      <c r="K165" s="3">
        <v>20</v>
      </c>
      <c r="L165" s="3">
        <v>10</v>
      </c>
      <c r="M165" s="3">
        <v>19.519225120000002</v>
      </c>
      <c r="Q165">
        <f t="shared" si="11"/>
        <v>0.63939013489458063</v>
      </c>
      <c r="R165">
        <f t="shared" si="12"/>
        <v>8.2326410186486747</v>
      </c>
      <c r="S165">
        <f t="shared" si="13"/>
        <v>3.472288358029691</v>
      </c>
      <c r="T165">
        <f t="shared" si="14"/>
        <v>18.856697629994535</v>
      </c>
      <c r="V165"/>
    </row>
    <row r="166" spans="1:22" x14ac:dyDescent="0.2">
      <c r="A166" s="1">
        <v>174</v>
      </c>
      <c r="B166" t="s">
        <v>170</v>
      </c>
      <c r="C166">
        <v>4.5852863000000001E-2</v>
      </c>
      <c r="D166">
        <v>5.5997312E-2</v>
      </c>
      <c r="E166">
        <v>3.9738194999999997E-2</v>
      </c>
      <c r="F166">
        <v>5.5532417000000001E-2</v>
      </c>
      <c r="G166">
        <v>4.9280196749999998E-2</v>
      </c>
      <c r="I166">
        <v>20</v>
      </c>
      <c r="J166">
        <v>20</v>
      </c>
      <c r="K166">
        <v>30</v>
      </c>
      <c r="L166">
        <v>23.076900479999999</v>
      </c>
      <c r="M166">
        <v>23.269225120000002</v>
      </c>
      <c r="Q166">
        <f t="shared" si="11"/>
        <v>0.51216928247031057</v>
      </c>
      <c r="R166">
        <f t="shared" si="12"/>
        <v>8.8767614539671662</v>
      </c>
      <c r="S166">
        <f t="shared" si="13"/>
        <v>3.3863136182782041</v>
      </c>
      <c r="T166">
        <f t="shared" si="14"/>
        <v>22.389316020726319</v>
      </c>
    </row>
    <row r="167" spans="1:22" x14ac:dyDescent="0.2">
      <c r="A167" s="1">
        <v>175</v>
      </c>
      <c r="B167" t="s">
        <v>171</v>
      </c>
      <c r="C167">
        <v>2.3891857999999998E-2</v>
      </c>
      <c r="D167">
        <v>3.2649668999999999E-2</v>
      </c>
      <c r="E167">
        <v>2.2667620999999999E-2</v>
      </c>
      <c r="F167">
        <v>2.4657711999999998E-2</v>
      </c>
      <c r="G167">
        <v>2.5966715000000001E-2</v>
      </c>
      <c r="I167">
        <v>30.303000449999999</v>
      </c>
      <c r="J167">
        <v>25.833325384999998</v>
      </c>
      <c r="K167">
        <v>30.681800840000001</v>
      </c>
      <c r="L167">
        <v>26.785699845</v>
      </c>
      <c r="M167">
        <v>28.40095663</v>
      </c>
      <c r="Q167">
        <f t="shared" si="11"/>
        <v>0.2721486415865782</v>
      </c>
      <c r="R167">
        <f t="shared" si="12"/>
        <v>8.7822132675004028</v>
      </c>
      <c r="S167">
        <f t="shared" si="13"/>
        <v>2.7156574646640737</v>
      </c>
      <c r="T167">
        <f t="shared" si="14"/>
        <v>27.098409980633956</v>
      </c>
    </row>
    <row r="168" spans="1:22" x14ac:dyDescent="0.2">
      <c r="A168" s="1">
        <v>176</v>
      </c>
      <c r="B168" t="s">
        <v>172</v>
      </c>
      <c r="C168">
        <v>8.3053824999999998E-2</v>
      </c>
      <c r="D168">
        <v>8.5770763E-2</v>
      </c>
      <c r="E168">
        <v>8.3773141999999995E-2</v>
      </c>
      <c r="F168">
        <v>8.1632652999999999E-2</v>
      </c>
      <c r="G168">
        <v>8.3557595749999991E-2</v>
      </c>
      <c r="I168">
        <v>27.272699360000001</v>
      </c>
      <c r="J168">
        <v>25</v>
      </c>
      <c r="K168">
        <v>36.363601680000002</v>
      </c>
      <c r="L168">
        <v>25</v>
      </c>
      <c r="M168">
        <v>28.409075260000002</v>
      </c>
      <c r="Q168">
        <f t="shared" si="11"/>
        <v>0.86556691317444201</v>
      </c>
      <c r="R168">
        <f t="shared" si="12"/>
        <v>11.76492889673343</v>
      </c>
      <c r="S168">
        <f t="shared" si="13"/>
        <v>4.8721597122902347</v>
      </c>
      <c r="T168">
        <f t="shared" si="14"/>
        <v>27.424731584304496</v>
      </c>
    </row>
    <row r="169" spans="1:22" x14ac:dyDescent="0.2">
      <c r="A169" s="1">
        <v>177</v>
      </c>
      <c r="B169" t="s">
        <v>173</v>
      </c>
      <c r="C169">
        <v>7.0106944000000004E-2</v>
      </c>
      <c r="D169">
        <v>8.9350451999999997E-2</v>
      </c>
      <c r="E169">
        <v>5.0677113000000003E-2</v>
      </c>
      <c r="F169">
        <v>6.2063417000000003E-2</v>
      </c>
      <c r="G169">
        <v>6.8049481499999995E-2</v>
      </c>
      <c r="I169">
        <v>45.454498289999997</v>
      </c>
      <c r="J169">
        <v>45.454498289999997</v>
      </c>
      <c r="K169">
        <v>45.454498289999997</v>
      </c>
      <c r="L169">
        <v>40</v>
      </c>
      <c r="M169">
        <v>44.090873717500003</v>
      </c>
      <c r="Q169">
        <f t="shared" si="11"/>
        <v>0.70947983983443275</v>
      </c>
      <c r="R169">
        <f t="shared" si="12"/>
        <v>15.540598268457352</v>
      </c>
      <c r="S169">
        <f t="shared" si="13"/>
        <v>5.4775551985880089</v>
      </c>
      <c r="T169">
        <f t="shared" si="14"/>
        <v>42.28958917364065</v>
      </c>
    </row>
    <row r="170" spans="1:22" x14ac:dyDescent="0.2">
      <c r="A170" s="1">
        <v>178</v>
      </c>
      <c r="B170" t="s">
        <v>174</v>
      </c>
      <c r="C170">
        <v>8.3053824999999998E-2</v>
      </c>
      <c r="D170">
        <v>8.2207314000000004E-2</v>
      </c>
      <c r="E170">
        <v>8.3773141999999995E-2</v>
      </c>
      <c r="F170">
        <v>8.1632652999999999E-2</v>
      </c>
      <c r="G170">
        <v>8.2666733500000006E-2</v>
      </c>
      <c r="I170">
        <v>27.272699360000001</v>
      </c>
      <c r="J170">
        <v>25</v>
      </c>
      <c r="K170">
        <v>36.363601680000002</v>
      </c>
      <c r="L170">
        <v>23.076900479999999</v>
      </c>
      <c r="M170">
        <v>27.92830038</v>
      </c>
      <c r="Q170">
        <f t="shared" si="11"/>
        <v>0.85628416834020438</v>
      </c>
      <c r="R170">
        <f t="shared" si="12"/>
        <v>11.584200732708386</v>
      </c>
      <c r="S170">
        <f t="shared" si="13"/>
        <v>4.8049363831599363</v>
      </c>
      <c r="T170">
        <f t="shared" si="14"/>
        <v>26.962326876796098</v>
      </c>
    </row>
    <row r="171" spans="1:22" x14ac:dyDescent="0.2">
      <c r="A171" s="1">
        <v>179</v>
      </c>
      <c r="B171" t="s">
        <v>175</v>
      </c>
      <c r="C171">
        <v>0.100849629</v>
      </c>
      <c r="D171">
        <v>8.4666041999999997E-2</v>
      </c>
      <c r="E171">
        <v>9.3852654999999993E-2</v>
      </c>
      <c r="F171">
        <v>9.0077509E-2</v>
      </c>
      <c r="G171">
        <v>9.236145875E-2</v>
      </c>
      <c r="I171">
        <v>50</v>
      </c>
      <c r="J171">
        <v>42.857101440000001</v>
      </c>
      <c r="K171">
        <v>38.461498259999999</v>
      </c>
      <c r="L171">
        <v>38.461498259999999</v>
      </c>
      <c r="M171">
        <v>42.445024489999987</v>
      </c>
      <c r="Q171">
        <f t="shared" si="11"/>
        <v>0.95965281938379787</v>
      </c>
      <c r="R171">
        <f t="shared" si="12"/>
        <v>16.302071261799952</v>
      </c>
      <c r="S171">
        <f t="shared" si="13"/>
        <v>6.261217436390365</v>
      </c>
      <c r="T171">
        <f t="shared" si="14"/>
        <v>40.851069255370128</v>
      </c>
    </row>
    <row r="172" spans="1:22" x14ac:dyDescent="0.2">
      <c r="A172" s="1">
        <v>180</v>
      </c>
      <c r="B172" t="s">
        <v>176</v>
      </c>
      <c r="C172">
        <v>3.8073774999999997E-2</v>
      </c>
      <c r="D172">
        <v>8.5770763E-2</v>
      </c>
      <c r="E172">
        <v>2.1714501000000001E-2</v>
      </c>
      <c r="F172">
        <v>2.1741053999999999E-2</v>
      </c>
      <c r="G172">
        <v>4.1825023250000003E-2</v>
      </c>
      <c r="I172">
        <v>23.076900479999999</v>
      </c>
      <c r="J172">
        <v>23.076900479999999</v>
      </c>
      <c r="K172">
        <v>25</v>
      </c>
      <c r="L172">
        <v>25</v>
      </c>
      <c r="M172">
        <v>24.03845024</v>
      </c>
      <c r="Q172">
        <f t="shared" si="11"/>
        <v>0.43554285518262437</v>
      </c>
      <c r="R172">
        <f t="shared" si="12"/>
        <v>8.7304955778904993</v>
      </c>
      <c r="S172">
        <f t="shared" si="13"/>
        <v>3.1708180966147652</v>
      </c>
      <c r="T172">
        <f t="shared" si="14"/>
        <v>23.084037040635128</v>
      </c>
    </row>
    <row r="173" spans="1:22" x14ac:dyDescent="0.2">
      <c r="A173" s="1">
        <v>181</v>
      </c>
      <c r="B173" t="s">
        <v>177</v>
      </c>
      <c r="C173">
        <v>0.10319207499999999</v>
      </c>
      <c r="D173">
        <v>0.13720370100000001</v>
      </c>
      <c r="E173">
        <v>0.10226644999999999</v>
      </c>
      <c r="F173">
        <v>8.7596356E-2</v>
      </c>
      <c r="G173">
        <v>0.1075646455</v>
      </c>
      <c r="I173">
        <v>18.181800840000001</v>
      </c>
      <c r="J173">
        <v>18.181800840000001</v>
      </c>
      <c r="K173">
        <v>16.66670036</v>
      </c>
      <c r="L173">
        <v>18.181800840000001</v>
      </c>
      <c r="M173">
        <v>17.803025720000001</v>
      </c>
      <c r="Q173">
        <f t="shared" si="11"/>
        <v>1.1062614861597784</v>
      </c>
      <c r="R173">
        <f t="shared" si="12"/>
        <v>8.8264842789245233</v>
      </c>
      <c r="S173">
        <f t="shared" si="13"/>
        <v>4.3760440473093762</v>
      </c>
      <c r="T173">
        <f t="shared" si="14"/>
        <v>17.310339140945214</v>
      </c>
    </row>
    <row r="174" spans="1:22" s="3" customFormat="1" x14ac:dyDescent="0.2">
      <c r="A174" s="2">
        <v>182</v>
      </c>
      <c r="B174" s="3" t="s">
        <v>178</v>
      </c>
      <c r="C174" s="3">
        <v>3.193337425E-2</v>
      </c>
      <c r="D174" s="3">
        <v>5.1947947500000008E-2</v>
      </c>
      <c r="E174" s="3">
        <v>4.4330732749999997E-2</v>
      </c>
      <c r="F174" s="3">
        <v>5.4711299499999998E-2</v>
      </c>
      <c r="G174" s="3">
        <v>4.5730838500000003E-2</v>
      </c>
      <c r="I174" s="3">
        <v>13.33329964</v>
      </c>
      <c r="J174" s="3">
        <v>11.111100199999999</v>
      </c>
      <c r="K174" s="3">
        <v>11.111100199999999</v>
      </c>
      <c r="L174" s="3">
        <v>10</v>
      </c>
      <c r="M174" s="3">
        <v>11.38887501</v>
      </c>
      <c r="Q174">
        <f t="shared" si="11"/>
        <v>0.47224990703803138</v>
      </c>
      <c r="R174">
        <f t="shared" si="12"/>
        <v>5.0981535431174487</v>
      </c>
      <c r="S174">
        <f t="shared" si="13"/>
        <v>2.282154253723871</v>
      </c>
      <c r="T174">
        <f t="shared" si="14"/>
        <v>11.028542219216421</v>
      </c>
      <c r="V174"/>
    </row>
    <row r="175" spans="1:22" x14ac:dyDescent="0.2">
      <c r="A175" s="1">
        <v>183</v>
      </c>
      <c r="B175" t="s">
        <v>179</v>
      </c>
      <c r="C175">
        <v>1.89398985E-2</v>
      </c>
      <c r="D175">
        <v>2.3947135000000001E-2</v>
      </c>
      <c r="E175">
        <v>2.5624264000000001E-2</v>
      </c>
      <c r="F175">
        <v>2.5676319E-2</v>
      </c>
      <c r="G175">
        <v>2.3546904125E-2</v>
      </c>
      <c r="I175">
        <v>13.33329964</v>
      </c>
      <c r="J175">
        <v>11.111100199999999</v>
      </c>
      <c r="K175">
        <v>11.111100199999999</v>
      </c>
      <c r="L175">
        <v>10</v>
      </c>
      <c r="M175">
        <v>11.38887501</v>
      </c>
      <c r="Q175">
        <f t="shared" si="11"/>
        <v>0.24478189107104506</v>
      </c>
      <c r="R175">
        <f t="shared" si="12"/>
        <v>4.318610873557672</v>
      </c>
      <c r="S175">
        <f t="shared" si="13"/>
        <v>1.6375980824124046</v>
      </c>
      <c r="T175">
        <f t="shared" si="14"/>
        <v>10.955579547926785</v>
      </c>
    </row>
    <row r="176" spans="1:22" x14ac:dyDescent="0.2">
      <c r="A176" s="1">
        <v>184</v>
      </c>
      <c r="B176" t="s">
        <v>180</v>
      </c>
      <c r="C176">
        <v>1.1018099999999999E-3</v>
      </c>
      <c r="D176">
        <v>1.1223559999999999E-3</v>
      </c>
      <c r="E176">
        <v>9.8640500000000009E-4</v>
      </c>
      <c r="F176">
        <v>1.002172E-3</v>
      </c>
      <c r="G176">
        <v>1.0531857499999999E-3</v>
      </c>
      <c r="I176">
        <v>6.25</v>
      </c>
      <c r="J176">
        <v>5.8823499679999998</v>
      </c>
      <c r="K176">
        <v>0</v>
      </c>
      <c r="L176">
        <v>0</v>
      </c>
      <c r="M176">
        <v>3.0330874919999999</v>
      </c>
      <c r="Q176">
        <f t="shared" si="11"/>
        <v>1.1145479924476938E-2</v>
      </c>
      <c r="R176">
        <f t="shared" si="12"/>
        <v>0.73627481818408458</v>
      </c>
      <c r="S176">
        <f t="shared" si="13"/>
        <v>0.17872897149252659</v>
      </c>
      <c r="T176">
        <f t="shared" si="14"/>
        <v>2.8660986756275135</v>
      </c>
    </row>
    <row r="177" spans="1:20" x14ac:dyDescent="0.2">
      <c r="A177" s="1">
        <v>185</v>
      </c>
      <c r="B177" t="s">
        <v>181</v>
      </c>
      <c r="C177">
        <v>6.9068899999999997E-4</v>
      </c>
      <c r="D177">
        <v>8.5468000000000002E-4</v>
      </c>
      <c r="E177">
        <v>1.115427E-3</v>
      </c>
      <c r="F177">
        <v>1.24401E-3</v>
      </c>
      <c r="G177">
        <v>9.7620150000000006E-4</v>
      </c>
      <c r="I177">
        <v>11.111100199999999</v>
      </c>
      <c r="J177">
        <v>11.111100199999999</v>
      </c>
      <c r="K177">
        <v>11.111100199999999</v>
      </c>
      <c r="L177">
        <v>11.111100199999999</v>
      </c>
      <c r="M177">
        <v>11.111100199999999</v>
      </c>
      <c r="Q177">
        <f t="shared" si="11"/>
        <v>1.0473736570616479E-2</v>
      </c>
      <c r="R177">
        <f t="shared" si="12"/>
        <v>1.9129458022130927</v>
      </c>
      <c r="S177">
        <f t="shared" si="13"/>
        <v>0.32934287121312195</v>
      </c>
      <c r="T177">
        <f t="shared" si="14"/>
        <v>10.356067873923882</v>
      </c>
    </row>
    <row r="178" spans="1:20" x14ac:dyDescent="0.2">
      <c r="A178" s="1">
        <v>186</v>
      </c>
      <c r="B178" t="s">
        <v>182</v>
      </c>
      <c r="C178">
        <v>3.816891E-2</v>
      </c>
      <c r="D178">
        <v>0.12786421000000001</v>
      </c>
      <c r="E178">
        <v>5.3948345000000002E-2</v>
      </c>
      <c r="F178">
        <v>6.3766192999999999E-2</v>
      </c>
      <c r="G178">
        <v>7.0936914500000003E-2</v>
      </c>
      <c r="I178">
        <v>33.333301540000001</v>
      </c>
      <c r="J178">
        <v>33.333301540000001</v>
      </c>
      <c r="K178">
        <v>33.333301540000001</v>
      </c>
      <c r="L178">
        <v>33.333301540000001</v>
      </c>
      <c r="M178">
        <v>33.333301540000001</v>
      </c>
      <c r="Q178">
        <f t="shared" si="11"/>
        <v>0.73721193009476615</v>
      </c>
      <c r="R178">
        <f t="shared" si="12"/>
        <v>12.731419309231757</v>
      </c>
      <c r="S178">
        <f t="shared" si="13"/>
        <v>4.8626757668445251</v>
      </c>
      <c r="T178">
        <f t="shared" si="14"/>
        <v>32.074380036711311</v>
      </c>
    </row>
    <row r="179" spans="1:20" x14ac:dyDescent="0.2">
      <c r="A179" s="1">
        <v>187</v>
      </c>
      <c r="B179" t="s">
        <v>183</v>
      </c>
      <c r="C179">
        <v>3.6475763000000001E-2</v>
      </c>
      <c r="D179">
        <v>5.5855905999999997E-2</v>
      </c>
      <c r="E179">
        <v>5.2236544000000003E-2</v>
      </c>
      <c r="F179">
        <v>3.5835774000000001E-2</v>
      </c>
      <c r="G179">
        <v>4.5100996749999997E-2</v>
      </c>
      <c r="I179">
        <v>9.0909099579999992</v>
      </c>
      <c r="J179">
        <v>9.0909099579999992</v>
      </c>
      <c r="K179">
        <v>9.0909099579999992</v>
      </c>
      <c r="L179">
        <v>9.0909099579999992</v>
      </c>
      <c r="M179">
        <v>9.0909099579999992</v>
      </c>
      <c r="Q179">
        <f t="shared" si="11"/>
        <v>0.46476172208063943</v>
      </c>
      <c r="R179">
        <f t="shared" si="12"/>
        <v>4.2904421663936319</v>
      </c>
      <c r="S179">
        <f t="shared" si="13"/>
        <v>2.0248681450166095</v>
      </c>
      <c r="T179">
        <f t="shared" si="14"/>
        <v>8.8219205883560505</v>
      </c>
    </row>
    <row r="180" spans="1:20" x14ac:dyDescent="0.2">
      <c r="A180" s="1">
        <v>188</v>
      </c>
      <c r="B180" t="s">
        <v>184</v>
      </c>
      <c r="C180">
        <v>6.7328980000000002E-3</v>
      </c>
      <c r="D180">
        <v>7.8342385E-2</v>
      </c>
      <c r="E180">
        <v>6.5669538E-2</v>
      </c>
      <c r="F180">
        <v>4.9351811000000002E-2</v>
      </c>
      <c r="G180">
        <v>5.0024157999999999E-2</v>
      </c>
      <c r="I180">
        <v>11.111100199999999</v>
      </c>
      <c r="J180">
        <v>0</v>
      </c>
      <c r="K180">
        <v>0</v>
      </c>
      <c r="L180">
        <v>0</v>
      </c>
      <c r="M180">
        <v>2.7777750499999998</v>
      </c>
      <c r="Q180">
        <f t="shared" si="11"/>
        <v>0.50889122265549258</v>
      </c>
      <c r="R180">
        <f t="shared" si="12"/>
        <v>1.8095381823292551</v>
      </c>
      <c r="S180">
        <f t="shared" si="13"/>
        <v>1.1787953935677637</v>
      </c>
      <c r="T180">
        <f t="shared" si="14"/>
        <v>2.7305611062529125</v>
      </c>
    </row>
    <row r="181" spans="1:20" x14ac:dyDescent="0.2">
      <c r="A181" s="1">
        <v>189</v>
      </c>
      <c r="B181" t="s">
        <v>185</v>
      </c>
      <c r="C181">
        <v>1.8666967E-2</v>
      </c>
      <c r="D181">
        <v>1.8596662999999999E-2</v>
      </c>
      <c r="E181">
        <v>0</v>
      </c>
      <c r="F181">
        <v>1.046592E-2</v>
      </c>
      <c r="G181">
        <v>1.1932387500000001E-2</v>
      </c>
      <c r="I181">
        <v>11.111100199999999</v>
      </c>
      <c r="J181">
        <v>0</v>
      </c>
      <c r="K181">
        <v>0</v>
      </c>
      <c r="L181">
        <v>0</v>
      </c>
      <c r="M181">
        <v>2.7777750499999998</v>
      </c>
      <c r="Q181">
        <f t="shared" si="11"/>
        <v>0.12313940356408148</v>
      </c>
      <c r="R181">
        <f t="shared" si="12"/>
        <v>1.2646042635610959</v>
      </c>
      <c r="S181">
        <f t="shared" si="13"/>
        <v>0.57572118498828817</v>
      </c>
      <c r="T181">
        <f t="shared" si="14"/>
        <v>2.691704468682361</v>
      </c>
    </row>
    <row r="182" spans="1:20" x14ac:dyDescent="0.2">
      <c r="A182" s="1">
        <v>190</v>
      </c>
      <c r="B182" t="s">
        <v>186</v>
      </c>
      <c r="C182">
        <v>1.7355500999999999E-2</v>
      </c>
      <c r="D182">
        <v>1.3772935E-2</v>
      </c>
      <c r="E182">
        <v>1.3019242E-2</v>
      </c>
      <c r="F182">
        <v>8.6026729999999999E-3</v>
      </c>
      <c r="G182">
        <v>1.318758775E-2</v>
      </c>
      <c r="I182">
        <v>18.181800840000001</v>
      </c>
      <c r="J182">
        <v>9.0909099579999992</v>
      </c>
      <c r="K182">
        <v>9.0909099579999992</v>
      </c>
      <c r="L182">
        <v>11.111100199999999</v>
      </c>
      <c r="M182">
        <v>11.868680239</v>
      </c>
      <c r="Q182">
        <f t="shared" si="11"/>
        <v>0.13794556207633049</v>
      </c>
      <c r="R182">
        <f t="shared" si="12"/>
        <v>3.8533917450316642</v>
      </c>
      <c r="S182">
        <f t="shared" si="13"/>
        <v>1.2510765848999952</v>
      </c>
      <c r="T182">
        <f t="shared" si="14"/>
        <v>11.346451438712865</v>
      </c>
    </row>
    <row r="183" spans="1:20" x14ac:dyDescent="0.2">
      <c r="A183" s="1">
        <v>191</v>
      </c>
      <c r="B183" t="s">
        <v>187</v>
      </c>
      <c r="C183">
        <v>5.0071272E-2</v>
      </c>
      <c r="D183">
        <v>6.5053334000000004E-2</v>
      </c>
      <c r="E183">
        <v>7.6110009000000006E-2</v>
      </c>
      <c r="F183">
        <v>8.0399694999999993E-2</v>
      </c>
      <c r="G183">
        <v>6.7908577499999997E-2</v>
      </c>
      <c r="I183">
        <v>10</v>
      </c>
      <c r="J183">
        <v>9.0909099579999992</v>
      </c>
      <c r="K183">
        <v>0</v>
      </c>
      <c r="L183">
        <v>0</v>
      </c>
      <c r="M183">
        <v>4.7727274894999994</v>
      </c>
      <c r="Q183">
        <f t="shared" si="11"/>
        <v>0.69245738815659641</v>
      </c>
      <c r="R183">
        <f t="shared" si="12"/>
        <v>2.9312721162780386</v>
      </c>
      <c r="S183">
        <f t="shared" si="13"/>
        <v>1.8003031261626226</v>
      </c>
      <c r="T183">
        <f t="shared" si="14"/>
        <v>4.6805643228084843</v>
      </c>
    </row>
    <row r="184" spans="1:20" x14ac:dyDescent="0.2">
      <c r="A184" s="1">
        <v>192</v>
      </c>
      <c r="B184" t="s">
        <v>188</v>
      </c>
      <c r="C184">
        <v>1.5865770000000001E-2</v>
      </c>
      <c r="D184">
        <v>1.0314979E-2</v>
      </c>
      <c r="E184">
        <v>1.6342598999999999E-2</v>
      </c>
      <c r="F184">
        <v>1.7636585E-2</v>
      </c>
      <c r="G184">
        <v>1.503998325E-2</v>
      </c>
      <c r="I184">
        <v>12.5</v>
      </c>
      <c r="J184">
        <v>12.5</v>
      </c>
      <c r="K184">
        <v>6.25</v>
      </c>
      <c r="L184">
        <v>7.1428599359999998</v>
      </c>
      <c r="M184">
        <v>9.5982149840000002</v>
      </c>
      <c r="Q184">
        <f t="shared" si="11"/>
        <v>0.15678221065898199</v>
      </c>
      <c r="R184">
        <f t="shared" si="12"/>
        <v>3.3958984365781073</v>
      </c>
      <c r="S184">
        <f t="shared" si="13"/>
        <v>1.2014865483610668</v>
      </c>
      <c r="T184">
        <f t="shared" si="14"/>
        <v>9.2074854655067249</v>
      </c>
    </row>
    <row r="185" spans="1:20" x14ac:dyDescent="0.2">
      <c r="A185" s="1">
        <v>193</v>
      </c>
      <c r="B185" t="s">
        <v>189</v>
      </c>
      <c r="C185">
        <v>9.9987392999999994E-2</v>
      </c>
      <c r="D185">
        <v>0.10526458399999999</v>
      </c>
      <c r="E185">
        <v>9.7136786000000003E-2</v>
      </c>
      <c r="F185">
        <v>0.175676099</v>
      </c>
      <c r="G185">
        <v>0.11951621549999999</v>
      </c>
      <c r="I185">
        <v>25</v>
      </c>
      <c r="J185">
        <v>25</v>
      </c>
      <c r="K185">
        <v>25</v>
      </c>
      <c r="L185">
        <v>25</v>
      </c>
      <c r="M185">
        <v>25</v>
      </c>
      <c r="Q185">
        <f t="shared" si="11"/>
        <v>1.2320603019232481</v>
      </c>
      <c r="R185">
        <f t="shared" si="12"/>
        <v>11.689924726599779</v>
      </c>
      <c r="S185">
        <f t="shared" si="13"/>
        <v>5.4661736045427611</v>
      </c>
      <c r="T185">
        <f t="shared" si="14"/>
        <v>24.251291782032691</v>
      </c>
    </row>
    <row r="186" spans="1:20" x14ac:dyDescent="0.2">
      <c r="A186" s="1">
        <v>194</v>
      </c>
      <c r="B186" t="s">
        <v>190</v>
      </c>
      <c r="C186">
        <v>3.0607990000000002E-2</v>
      </c>
      <c r="D186">
        <v>2.7341519000000002E-2</v>
      </c>
      <c r="E186">
        <v>2.6255882000000001E-2</v>
      </c>
      <c r="F186">
        <v>2.5676319E-2</v>
      </c>
      <c r="G186">
        <v>2.7470427499999998E-2</v>
      </c>
      <c r="I186">
        <v>20</v>
      </c>
      <c r="J186">
        <v>0</v>
      </c>
      <c r="K186">
        <v>0</v>
      </c>
      <c r="L186">
        <v>0</v>
      </c>
      <c r="M186">
        <v>5</v>
      </c>
      <c r="Q186">
        <f t="shared" si="11"/>
        <v>0.28279157318031273</v>
      </c>
      <c r="R186">
        <f t="shared" si="12"/>
        <v>2.4207160950277684</v>
      </c>
      <c r="S186">
        <f t="shared" si="13"/>
        <v>1.1719732825452978</v>
      </c>
      <c r="T186">
        <f t="shared" si="14"/>
        <v>4.8570095620360618</v>
      </c>
    </row>
    <row r="187" spans="1:20" x14ac:dyDescent="0.2">
      <c r="A187" s="1">
        <v>195</v>
      </c>
      <c r="B187" t="s">
        <v>191</v>
      </c>
      <c r="C187">
        <v>1.8525868000000001E-2</v>
      </c>
      <c r="D187">
        <v>2.4574051999999999E-2</v>
      </c>
      <c r="E187">
        <v>2.4992646E-2</v>
      </c>
      <c r="F187">
        <v>1.9050415000000001E-2</v>
      </c>
      <c r="G187">
        <v>2.1785745249999999E-2</v>
      </c>
      <c r="I187">
        <v>41.666698459999999</v>
      </c>
      <c r="J187">
        <v>33.333301540000001</v>
      </c>
      <c r="K187">
        <v>33.333301540000001</v>
      </c>
      <c r="L187">
        <v>33.333301540000001</v>
      </c>
      <c r="M187">
        <v>35.416650769999997</v>
      </c>
      <c r="Q187">
        <f t="shared" si="11"/>
        <v>0.22923597354774802</v>
      </c>
      <c r="R187">
        <f t="shared" si="12"/>
        <v>9.9185622200322126</v>
      </c>
      <c r="S187">
        <f t="shared" si="13"/>
        <v>2.7777295247799705</v>
      </c>
      <c r="T187">
        <f t="shared" si="14"/>
        <v>33.658684513699285</v>
      </c>
    </row>
    <row r="188" spans="1:20" x14ac:dyDescent="0.2">
      <c r="A188" s="1">
        <v>196</v>
      </c>
      <c r="B188" t="s">
        <v>192</v>
      </c>
      <c r="C188">
        <v>3.8263551999999999E-2</v>
      </c>
      <c r="D188">
        <v>5.1898156000000001E-2</v>
      </c>
      <c r="E188">
        <v>6.2515819E-2</v>
      </c>
      <c r="F188">
        <v>5.9255554000000002E-2</v>
      </c>
      <c r="G188">
        <v>5.2983270250000013E-2</v>
      </c>
      <c r="I188">
        <v>0</v>
      </c>
      <c r="J188">
        <v>0</v>
      </c>
      <c r="K188">
        <v>0</v>
      </c>
      <c r="L188">
        <v>0</v>
      </c>
      <c r="M188">
        <v>0</v>
      </c>
      <c r="Q188">
        <f t="shared" si="11"/>
        <v>0</v>
      </c>
      <c r="R188">
        <f t="shared" si="12"/>
        <v>0</v>
      </c>
      <c r="S188">
        <f t="shared" si="13"/>
        <v>0</v>
      </c>
      <c r="T188">
        <f t="shared" si="14"/>
        <v>0</v>
      </c>
    </row>
    <row r="189" spans="1:20" x14ac:dyDescent="0.2">
      <c r="A189" s="1">
        <v>197</v>
      </c>
      <c r="B189" t="s">
        <v>193</v>
      </c>
      <c r="C189">
        <v>4.3587687999999999E-2</v>
      </c>
      <c r="D189">
        <v>7.2344979000000004E-2</v>
      </c>
      <c r="E189">
        <v>6.5397122000000002E-2</v>
      </c>
      <c r="F189">
        <v>6.5171161000000005E-2</v>
      </c>
      <c r="G189">
        <v>6.1625237500000013E-2</v>
      </c>
      <c r="I189">
        <v>9.0909099579999992</v>
      </c>
      <c r="J189">
        <v>11.111100199999999</v>
      </c>
      <c r="K189">
        <v>11.111100199999999</v>
      </c>
      <c r="L189">
        <v>11.111100199999999</v>
      </c>
      <c r="M189">
        <v>10.6060526395</v>
      </c>
      <c r="Q189">
        <f t="shared" si="11"/>
        <v>0.63403985467219548</v>
      </c>
      <c r="R189">
        <f t="shared" si="12"/>
        <v>5.2072087127855449</v>
      </c>
      <c r="S189">
        <f t="shared" si="13"/>
        <v>2.5565611920051698</v>
      </c>
      <c r="T189">
        <f t="shared" si="14"/>
        <v>10.30850833792786</v>
      </c>
    </row>
    <row r="190" spans="1:20" x14ac:dyDescent="0.2">
      <c r="A190" s="1">
        <v>198</v>
      </c>
      <c r="B190" t="s">
        <v>194</v>
      </c>
      <c r="C190">
        <v>2.3823450000000001E-3</v>
      </c>
      <c r="D190">
        <v>9.0080349999999993E-3</v>
      </c>
      <c r="E190">
        <v>4.8953260000000002E-3</v>
      </c>
      <c r="F190">
        <v>5.8968309999999999E-3</v>
      </c>
      <c r="G190">
        <v>5.5456342499999988E-3</v>
      </c>
      <c r="I190">
        <v>27.272699360000001</v>
      </c>
      <c r="J190">
        <v>27.272699360000001</v>
      </c>
      <c r="K190">
        <v>25</v>
      </c>
      <c r="L190">
        <v>25</v>
      </c>
      <c r="M190">
        <v>26.136349679999999</v>
      </c>
      <c r="Q190">
        <f t="shared" si="11"/>
        <v>5.8977201384188528E-2</v>
      </c>
      <c r="R190">
        <f t="shared" si="12"/>
        <v>5.6094658031293072</v>
      </c>
      <c r="S190">
        <f t="shared" si="13"/>
        <v>1.203921243086044</v>
      </c>
      <c r="T190">
        <f t="shared" si="14"/>
        <v>24.576045073960195</v>
      </c>
    </row>
    <row r="191" spans="1:20" x14ac:dyDescent="0.2">
      <c r="A191" s="1">
        <v>199</v>
      </c>
      <c r="B191" t="s">
        <v>195</v>
      </c>
      <c r="C191">
        <v>0</v>
      </c>
      <c r="D191">
        <v>7.5417545000000002E-2</v>
      </c>
      <c r="E191">
        <v>1.09629E-5</v>
      </c>
      <c r="F191">
        <v>3.7677700000000001E-4</v>
      </c>
      <c r="G191">
        <v>1.8951321225000001E-2</v>
      </c>
      <c r="I191">
        <v>16.66670036</v>
      </c>
      <c r="J191">
        <v>16.66670036</v>
      </c>
      <c r="K191">
        <v>14.285699839999999</v>
      </c>
      <c r="L191">
        <v>14.285699839999999</v>
      </c>
      <c r="M191">
        <v>15.4762001</v>
      </c>
      <c r="Q191">
        <f t="shared" si="11"/>
        <v>0.19804311167878569</v>
      </c>
      <c r="R191">
        <f t="shared" si="12"/>
        <v>5.1482321866859664</v>
      </c>
      <c r="S191">
        <f t="shared" si="13"/>
        <v>1.7125841276780454</v>
      </c>
      <c r="T191">
        <f t="shared" si="14"/>
        <v>14.809625891618158</v>
      </c>
    </row>
    <row r="192" spans="1:20" x14ac:dyDescent="0.2">
      <c r="A192" s="1">
        <v>200</v>
      </c>
      <c r="B192" t="s">
        <v>196</v>
      </c>
      <c r="C192">
        <v>1.1409521000000001E-2</v>
      </c>
      <c r="D192">
        <v>1.0150816E-2</v>
      </c>
      <c r="E192">
        <v>1.8228676999999999E-2</v>
      </c>
      <c r="F192">
        <v>1.4431093000000001E-2</v>
      </c>
      <c r="G192">
        <v>1.3555026749999999E-2</v>
      </c>
      <c r="I192">
        <v>12.5</v>
      </c>
      <c r="J192">
        <v>12.5</v>
      </c>
      <c r="K192">
        <v>25</v>
      </c>
      <c r="L192">
        <v>25</v>
      </c>
      <c r="M192">
        <v>18.75</v>
      </c>
      <c r="Q192">
        <f t="shared" si="11"/>
        <v>0.14239980280839432</v>
      </c>
      <c r="R192">
        <f t="shared" si="12"/>
        <v>5.4673395768497013</v>
      </c>
      <c r="S192">
        <f t="shared" si="13"/>
        <v>1.5942294425913104</v>
      </c>
      <c r="T192">
        <f t="shared" si="14"/>
        <v>17.848111201704395</v>
      </c>
    </row>
    <row r="193" spans="1:20" x14ac:dyDescent="0.2">
      <c r="A193" s="1">
        <v>201</v>
      </c>
      <c r="B193" t="s">
        <v>197</v>
      </c>
      <c r="C193">
        <v>2.9448015000000001E-2</v>
      </c>
      <c r="D193">
        <v>6.5666954999999999E-2</v>
      </c>
      <c r="E193">
        <v>5.0860146000000002E-2</v>
      </c>
      <c r="F193">
        <v>3.2792722000000003E-2</v>
      </c>
      <c r="G193">
        <v>4.4691959500000003E-2</v>
      </c>
      <c r="I193">
        <v>36.363601680000002</v>
      </c>
      <c r="J193">
        <v>41.666698459999999</v>
      </c>
      <c r="K193">
        <v>33.333301540000001</v>
      </c>
      <c r="L193">
        <v>30.769199369999999</v>
      </c>
      <c r="M193">
        <v>35.533200262500003</v>
      </c>
      <c r="Q193">
        <f t="shared" si="11"/>
        <v>0.46691029061528266</v>
      </c>
      <c r="R193">
        <f t="shared" si="12"/>
        <v>11.899619968622471</v>
      </c>
      <c r="S193">
        <f t="shared" si="13"/>
        <v>3.9850324302783782</v>
      </c>
      <c r="T193">
        <f t="shared" si="14"/>
        <v>34.011851504586652</v>
      </c>
    </row>
    <row r="194" spans="1:20" x14ac:dyDescent="0.2">
      <c r="A194" s="1">
        <v>202</v>
      </c>
      <c r="B194" t="s">
        <v>198</v>
      </c>
      <c r="C194">
        <v>2.2811258000000001E-2</v>
      </c>
      <c r="D194">
        <v>3.9663881999999998E-2</v>
      </c>
      <c r="E194">
        <v>4.1343419999999999E-2</v>
      </c>
      <c r="F194">
        <v>5.1541121000000002E-2</v>
      </c>
      <c r="G194">
        <v>3.883992025E-2</v>
      </c>
      <c r="I194">
        <v>25</v>
      </c>
      <c r="J194">
        <v>30</v>
      </c>
      <c r="K194">
        <v>23.076900479999999</v>
      </c>
      <c r="L194">
        <v>15.38459969</v>
      </c>
      <c r="M194">
        <v>23.365375042499998</v>
      </c>
      <c r="Q194">
        <f t="shared" si="11"/>
        <v>0.40464229368056465</v>
      </c>
      <c r="R194">
        <f t="shared" si="12"/>
        <v>8.3897525084859605</v>
      </c>
      <c r="S194">
        <f t="shared" si="13"/>
        <v>3.0124895074705909</v>
      </c>
      <c r="T194">
        <f t="shared" si="14"/>
        <v>22.427445608996379</v>
      </c>
    </row>
    <row r="195" spans="1:20" x14ac:dyDescent="0.2">
      <c r="A195" s="1">
        <v>203</v>
      </c>
      <c r="B195" t="s">
        <v>199</v>
      </c>
      <c r="C195">
        <v>3.2526612000000003E-2</v>
      </c>
      <c r="D195">
        <v>4.6613549999999998E-3</v>
      </c>
      <c r="E195">
        <v>3.0303050000000001E-3</v>
      </c>
      <c r="F195">
        <v>0.12170567</v>
      </c>
      <c r="G195">
        <v>4.0480985499999997E-2</v>
      </c>
      <c r="I195">
        <v>44.444400790000003</v>
      </c>
      <c r="J195">
        <v>33.333301540000001</v>
      </c>
      <c r="K195">
        <v>33.333301540000001</v>
      </c>
      <c r="L195">
        <v>44.444400790000003</v>
      </c>
      <c r="M195">
        <v>38.888851165000013</v>
      </c>
      <c r="Q195">
        <f t="shared" si="11"/>
        <v>0.42371790578385576</v>
      </c>
      <c r="R195">
        <f t="shared" si="12"/>
        <v>12.421716250022092</v>
      </c>
      <c r="S195">
        <f t="shared" si="13"/>
        <v>3.9676933098741687</v>
      </c>
      <c r="T195">
        <f t="shared" si="14"/>
        <v>37.153469292493739</v>
      </c>
    </row>
    <row r="196" spans="1:20" x14ac:dyDescent="0.2">
      <c r="A196" s="1">
        <v>204</v>
      </c>
      <c r="B196" t="s">
        <v>200</v>
      </c>
      <c r="C196">
        <v>0</v>
      </c>
      <c r="D196">
        <v>2.2874628000000001E-2</v>
      </c>
      <c r="E196">
        <v>0</v>
      </c>
      <c r="F196">
        <v>0</v>
      </c>
      <c r="G196">
        <v>5.7186570000000003E-3</v>
      </c>
      <c r="I196">
        <v>0</v>
      </c>
      <c r="J196">
        <v>0</v>
      </c>
      <c r="K196">
        <v>0</v>
      </c>
      <c r="L196">
        <v>0</v>
      </c>
      <c r="M196">
        <v>0</v>
      </c>
      <c r="Q196">
        <f t="shared" ref="Q196:Q259" si="15">(G196*10)^($V$3)*(M196)^($W$3)</f>
        <v>0</v>
      </c>
      <c r="R196">
        <f t="shared" si="12"/>
        <v>0</v>
      </c>
      <c r="S196">
        <f t="shared" si="13"/>
        <v>0</v>
      </c>
      <c r="T196">
        <f t="shared" si="14"/>
        <v>0</v>
      </c>
    </row>
    <row r="197" spans="1:20" x14ac:dyDescent="0.2">
      <c r="A197" s="1">
        <v>205</v>
      </c>
      <c r="B197" t="s">
        <v>201</v>
      </c>
      <c r="C197">
        <v>7.8476900000000005E-4</v>
      </c>
      <c r="D197">
        <v>2.8141279999999999E-3</v>
      </c>
      <c r="E197">
        <v>2.2938110000000002E-3</v>
      </c>
      <c r="F197">
        <v>0</v>
      </c>
      <c r="G197">
        <v>1.473177E-3</v>
      </c>
      <c r="I197">
        <v>0</v>
      </c>
      <c r="J197">
        <v>0</v>
      </c>
      <c r="K197">
        <v>0</v>
      </c>
      <c r="L197">
        <v>0</v>
      </c>
      <c r="M197">
        <v>0</v>
      </c>
      <c r="Q197">
        <f t="shared" si="15"/>
        <v>0</v>
      </c>
      <c r="R197">
        <f t="shared" si="12"/>
        <v>0</v>
      </c>
      <c r="S197">
        <f t="shared" si="13"/>
        <v>0</v>
      </c>
      <c r="T197">
        <f t="shared" si="14"/>
        <v>0</v>
      </c>
    </row>
    <row r="198" spans="1:20" x14ac:dyDescent="0.2">
      <c r="A198" s="1">
        <v>206</v>
      </c>
      <c r="B198" t="s">
        <v>202</v>
      </c>
      <c r="C198">
        <v>8.2426653000000003E-2</v>
      </c>
      <c r="D198">
        <v>5.7957676999999999E-2</v>
      </c>
      <c r="E198">
        <v>5.8287600000000002E-2</v>
      </c>
      <c r="F198">
        <v>5.8666453E-2</v>
      </c>
      <c r="G198">
        <v>6.4334595750000001E-2</v>
      </c>
      <c r="I198">
        <v>7.1428599359999998</v>
      </c>
      <c r="J198">
        <v>7.6923098559999996</v>
      </c>
      <c r="K198">
        <v>10</v>
      </c>
      <c r="L198">
        <v>8.3333301540000004</v>
      </c>
      <c r="M198">
        <v>8.2921249864999993</v>
      </c>
      <c r="Q198">
        <f t="shared" si="15"/>
        <v>0.66000433646485557</v>
      </c>
      <c r="R198">
        <f t="shared" si="12"/>
        <v>4.376334644905163</v>
      </c>
      <c r="S198">
        <f t="shared" si="13"/>
        <v>2.3096980515100922</v>
      </c>
      <c r="T198">
        <f t="shared" si="14"/>
        <v>8.0828333912523966</v>
      </c>
    </row>
    <row r="199" spans="1:20" x14ac:dyDescent="0.2">
      <c r="A199" s="1">
        <v>207</v>
      </c>
      <c r="B199" t="s">
        <v>203</v>
      </c>
      <c r="C199">
        <v>3.2356796E-2</v>
      </c>
      <c r="D199">
        <v>1.9559402E-2</v>
      </c>
      <c r="E199">
        <v>3.2145715999999998E-2</v>
      </c>
      <c r="F199">
        <v>3.4684484000000002E-2</v>
      </c>
      <c r="G199">
        <v>2.9686599500000001E-2</v>
      </c>
      <c r="I199">
        <v>14.285699839999999</v>
      </c>
      <c r="J199">
        <v>0</v>
      </c>
      <c r="K199">
        <v>0</v>
      </c>
      <c r="L199">
        <v>0</v>
      </c>
      <c r="M199">
        <v>3.5714249599999999</v>
      </c>
      <c r="Q199">
        <f t="shared" si="15"/>
        <v>0.30434296283258144</v>
      </c>
      <c r="R199">
        <f t="shared" si="12"/>
        <v>1.9176584589271155</v>
      </c>
      <c r="S199">
        <f t="shared" si="13"/>
        <v>1.0296769514358544</v>
      </c>
      <c r="T199">
        <f t="shared" si="14"/>
        <v>3.4836837180344755</v>
      </c>
    </row>
    <row r="200" spans="1:20" x14ac:dyDescent="0.2">
      <c r="A200" s="1">
        <v>208</v>
      </c>
      <c r="B200" t="s">
        <v>204</v>
      </c>
      <c r="C200">
        <v>2.8929736000000001E-2</v>
      </c>
      <c r="D200">
        <v>3.4980657999999998E-2</v>
      </c>
      <c r="E200">
        <v>3.5942068000000001E-2</v>
      </c>
      <c r="F200">
        <v>3.1476269000000001E-2</v>
      </c>
      <c r="G200">
        <v>3.2832182750000001E-2</v>
      </c>
      <c r="I200">
        <v>42.857101440000001</v>
      </c>
      <c r="J200">
        <v>53.333301540000001</v>
      </c>
      <c r="K200">
        <v>43.75</v>
      </c>
      <c r="L200">
        <v>37.5</v>
      </c>
      <c r="M200">
        <v>44.360100744999997</v>
      </c>
      <c r="Q200">
        <f t="shared" si="15"/>
        <v>0.34483130374107418</v>
      </c>
      <c r="R200">
        <f t="shared" si="12"/>
        <v>13.011259299930384</v>
      </c>
      <c r="S200">
        <f t="shared" si="13"/>
        <v>3.8163319227607171</v>
      </c>
      <c r="T200">
        <f t="shared" si="14"/>
        <v>42.236273756684717</v>
      </c>
    </row>
    <row r="201" spans="1:20" x14ac:dyDescent="0.2">
      <c r="A201" s="1">
        <v>209</v>
      </c>
      <c r="B201" t="s">
        <v>205</v>
      </c>
      <c r="C201">
        <v>8.62735E-4</v>
      </c>
      <c r="D201">
        <v>4.0267469999999998E-3</v>
      </c>
      <c r="E201">
        <v>2.6084939999999998E-3</v>
      </c>
      <c r="F201">
        <v>1.2174130000000001E-3</v>
      </c>
      <c r="G201">
        <v>2.1788472500000001E-3</v>
      </c>
      <c r="I201">
        <v>8.3333301540000004</v>
      </c>
      <c r="J201">
        <v>8.3333301540000004</v>
      </c>
      <c r="K201">
        <v>7.6923098559999996</v>
      </c>
      <c r="L201">
        <v>7.6923098559999996</v>
      </c>
      <c r="M201">
        <v>8.012820005</v>
      </c>
      <c r="Q201">
        <f t="shared" si="15"/>
        <v>2.3114386490426339E-2</v>
      </c>
      <c r="R201">
        <f t="shared" si="12"/>
        <v>1.8297667713682448</v>
      </c>
      <c r="S201">
        <f t="shared" si="13"/>
        <v>0.4178362218936893</v>
      </c>
      <c r="T201">
        <f t="shared" si="14"/>
        <v>7.553179419177054</v>
      </c>
    </row>
    <row r="202" spans="1:20" x14ac:dyDescent="0.2">
      <c r="A202" s="1">
        <v>210</v>
      </c>
      <c r="B202" t="s">
        <v>206</v>
      </c>
      <c r="C202">
        <v>0.12581086599999999</v>
      </c>
      <c r="D202">
        <v>0.20588636099999999</v>
      </c>
      <c r="E202">
        <v>0.36507595399999998</v>
      </c>
      <c r="F202">
        <v>0.25153044499999999</v>
      </c>
      <c r="G202">
        <v>0.23707590649999999</v>
      </c>
      <c r="I202">
        <v>6.6666698459999996</v>
      </c>
      <c r="J202">
        <v>6.6666698459999996</v>
      </c>
      <c r="K202">
        <v>0</v>
      </c>
      <c r="L202">
        <v>0</v>
      </c>
      <c r="M202">
        <v>3.3333349229999998</v>
      </c>
      <c r="Q202">
        <f t="shared" si="15"/>
        <v>2.3788515172214142</v>
      </c>
      <c r="R202">
        <f t="shared" si="12"/>
        <v>3.0611250354373998</v>
      </c>
      <c r="S202">
        <f t="shared" si="13"/>
        <v>2.8111446041396242</v>
      </c>
      <c r="T202">
        <f t="shared" si="14"/>
        <v>3.3219954789838146</v>
      </c>
    </row>
    <row r="203" spans="1:20" x14ac:dyDescent="0.2">
      <c r="A203" s="1">
        <v>211</v>
      </c>
      <c r="B203" t="s">
        <v>207</v>
      </c>
      <c r="C203">
        <v>7.0354220000000004E-3</v>
      </c>
      <c r="D203">
        <v>1.5446196000000001E-2</v>
      </c>
      <c r="E203">
        <v>1.0521951E-2</v>
      </c>
      <c r="F203">
        <v>2.6222900000000002E-3</v>
      </c>
      <c r="G203">
        <v>8.9064647500000007E-3</v>
      </c>
      <c r="I203">
        <v>22.222200390000001</v>
      </c>
      <c r="J203">
        <v>22.222200390000001</v>
      </c>
      <c r="K203">
        <v>25</v>
      </c>
      <c r="L203">
        <v>25</v>
      </c>
      <c r="M203">
        <v>23.611100194999999</v>
      </c>
      <c r="Q203">
        <f t="shared" si="15"/>
        <v>9.4175831223027598E-2</v>
      </c>
      <c r="R203">
        <f t="shared" si="12"/>
        <v>5.851450108913923</v>
      </c>
      <c r="S203">
        <f t="shared" si="13"/>
        <v>1.4501428605330084</v>
      </c>
      <c r="T203">
        <f t="shared" si="14"/>
        <v>22.329660260441194</v>
      </c>
    </row>
    <row r="204" spans="1:20" x14ac:dyDescent="0.2">
      <c r="A204" s="1">
        <v>212</v>
      </c>
      <c r="B204" t="s">
        <v>208</v>
      </c>
      <c r="C204">
        <v>2.1503127E-2</v>
      </c>
      <c r="D204">
        <v>2.5983833000000001E-2</v>
      </c>
      <c r="E204">
        <v>1.942646E-2</v>
      </c>
      <c r="F204">
        <v>1.1047227E-2</v>
      </c>
      <c r="G204">
        <v>1.9490161749999999E-2</v>
      </c>
      <c r="I204">
        <v>9.0909099579999992</v>
      </c>
      <c r="J204">
        <v>9.0909099579999992</v>
      </c>
      <c r="K204">
        <v>9.0909099579999992</v>
      </c>
      <c r="L204">
        <v>0</v>
      </c>
      <c r="M204">
        <v>6.8181824684999999</v>
      </c>
      <c r="Q204">
        <f t="shared" si="15"/>
        <v>0.20195470482182246</v>
      </c>
      <c r="R204">
        <f t="shared" si="12"/>
        <v>2.8035307606278264</v>
      </c>
      <c r="S204">
        <f t="shared" si="13"/>
        <v>1.1527683164976354</v>
      </c>
      <c r="T204">
        <f t="shared" si="14"/>
        <v>6.5800635478792762</v>
      </c>
    </row>
    <row r="205" spans="1:20" x14ac:dyDescent="0.2">
      <c r="A205" s="1">
        <v>213</v>
      </c>
      <c r="B205" t="s">
        <v>209</v>
      </c>
      <c r="C205">
        <v>2.7617427E-2</v>
      </c>
      <c r="D205">
        <v>2.2896702000000001E-2</v>
      </c>
      <c r="E205">
        <v>2.5812261E-2</v>
      </c>
      <c r="F205">
        <v>2.1208487000000002E-2</v>
      </c>
      <c r="G205">
        <v>2.4383719250000001E-2</v>
      </c>
      <c r="I205">
        <v>0</v>
      </c>
      <c r="J205">
        <v>0</v>
      </c>
      <c r="K205">
        <v>0</v>
      </c>
      <c r="L205">
        <v>0</v>
      </c>
      <c r="M205">
        <v>0</v>
      </c>
      <c r="Q205">
        <f t="shared" si="15"/>
        <v>0</v>
      </c>
      <c r="R205">
        <f t="shared" si="12"/>
        <v>0</v>
      </c>
      <c r="S205">
        <f t="shared" si="13"/>
        <v>0</v>
      </c>
      <c r="T205">
        <f t="shared" si="14"/>
        <v>0</v>
      </c>
    </row>
    <row r="206" spans="1:20" x14ac:dyDescent="0.2">
      <c r="A206" s="1">
        <v>214</v>
      </c>
      <c r="B206" t="s">
        <v>210</v>
      </c>
      <c r="C206">
        <v>1.3551166E-2</v>
      </c>
      <c r="D206">
        <v>2.2145306E-2</v>
      </c>
      <c r="E206">
        <v>2.4502230999999999E-2</v>
      </c>
      <c r="F206">
        <v>2.7457373E-2</v>
      </c>
      <c r="G206">
        <v>2.1914019E-2</v>
      </c>
      <c r="I206">
        <v>9.0909099579999992</v>
      </c>
      <c r="J206">
        <v>9.0909099579999992</v>
      </c>
      <c r="K206">
        <v>9.0909099579999992</v>
      </c>
      <c r="L206">
        <v>9.0909099579999992</v>
      </c>
      <c r="M206">
        <v>9.0909099579999992</v>
      </c>
      <c r="Q206">
        <f t="shared" si="15"/>
        <v>0.22745782765403291</v>
      </c>
      <c r="R206">
        <f t="shared" si="12"/>
        <v>3.5820861429199158</v>
      </c>
      <c r="S206">
        <f t="shared" si="13"/>
        <v>1.4114473902590248</v>
      </c>
      <c r="T206">
        <f t="shared" si="14"/>
        <v>8.7584751688526445</v>
      </c>
    </row>
    <row r="207" spans="1:20" x14ac:dyDescent="0.2">
      <c r="A207" s="1">
        <v>215</v>
      </c>
      <c r="B207" t="s">
        <v>211</v>
      </c>
      <c r="C207">
        <v>1.0453389999999999E-3</v>
      </c>
      <c r="D207">
        <v>1.3755709999999999E-3</v>
      </c>
      <c r="E207">
        <v>2.2197129999999999E-3</v>
      </c>
      <c r="F207">
        <v>0</v>
      </c>
      <c r="G207">
        <v>1.16015575E-3</v>
      </c>
      <c r="I207">
        <v>0</v>
      </c>
      <c r="J207">
        <v>0</v>
      </c>
      <c r="K207">
        <v>0</v>
      </c>
      <c r="L207">
        <v>0</v>
      </c>
      <c r="M207">
        <v>0</v>
      </c>
      <c r="Q207">
        <f t="shared" si="15"/>
        <v>0</v>
      </c>
      <c r="R207">
        <f t="shared" si="12"/>
        <v>0</v>
      </c>
      <c r="S207">
        <f t="shared" si="13"/>
        <v>0</v>
      </c>
      <c r="T207">
        <f t="shared" si="14"/>
        <v>0</v>
      </c>
    </row>
    <row r="208" spans="1:20" x14ac:dyDescent="0.2">
      <c r="A208" s="1">
        <v>216</v>
      </c>
      <c r="B208" t="s">
        <v>212</v>
      </c>
      <c r="C208">
        <v>4.620893E-3</v>
      </c>
      <c r="D208">
        <v>5.8784160000000002E-2</v>
      </c>
      <c r="E208">
        <v>1.0996551E-2</v>
      </c>
      <c r="F208">
        <v>5.7679949999999997E-3</v>
      </c>
      <c r="G208">
        <v>2.0042399749999999E-2</v>
      </c>
      <c r="I208">
        <v>9.0909099579999992</v>
      </c>
      <c r="J208">
        <v>9.0909099579999992</v>
      </c>
      <c r="K208">
        <v>9.0909099579999992</v>
      </c>
      <c r="L208">
        <v>0</v>
      </c>
      <c r="M208">
        <v>6.8181824684999999</v>
      </c>
      <c r="Q208">
        <f t="shared" si="15"/>
        <v>0.20761891110466277</v>
      </c>
      <c r="R208">
        <f t="shared" si="12"/>
        <v>2.8231821192498732</v>
      </c>
      <c r="S208">
        <f t="shared" si="13"/>
        <v>1.1689856226751412</v>
      </c>
      <c r="T208">
        <f t="shared" si="14"/>
        <v>6.5819022879486511</v>
      </c>
    </row>
    <row r="209" spans="1:22" x14ac:dyDescent="0.2">
      <c r="A209" s="1">
        <v>217</v>
      </c>
      <c r="B209" t="s">
        <v>213</v>
      </c>
      <c r="C209">
        <v>2.2358372000000001E-2</v>
      </c>
      <c r="D209">
        <v>2.1214703000000001E-2</v>
      </c>
      <c r="E209">
        <v>2.0657168E-2</v>
      </c>
      <c r="F209">
        <v>2.1795849999999999E-2</v>
      </c>
      <c r="G209">
        <v>2.1506523249999999E-2</v>
      </c>
      <c r="I209">
        <v>0</v>
      </c>
      <c r="J209">
        <v>0</v>
      </c>
      <c r="K209">
        <v>0</v>
      </c>
      <c r="L209">
        <v>0</v>
      </c>
      <c r="M209">
        <v>0</v>
      </c>
      <c r="Q209">
        <f t="shared" si="15"/>
        <v>0</v>
      </c>
      <c r="R209">
        <f t="shared" si="12"/>
        <v>0</v>
      </c>
      <c r="S209">
        <f t="shared" si="13"/>
        <v>0</v>
      </c>
      <c r="T209">
        <f t="shared" si="14"/>
        <v>0</v>
      </c>
    </row>
    <row r="210" spans="1:22" x14ac:dyDescent="0.2">
      <c r="A210" s="1">
        <v>218</v>
      </c>
      <c r="B210" t="s">
        <v>214</v>
      </c>
      <c r="C210">
        <v>2.3206600000000001E-4</v>
      </c>
      <c r="D210">
        <v>2.2947359999999999E-3</v>
      </c>
      <c r="E210">
        <v>1.9029170000000001E-3</v>
      </c>
      <c r="F210">
        <v>1.7744309999999999E-3</v>
      </c>
      <c r="G210">
        <v>1.5510375000000001E-3</v>
      </c>
      <c r="I210">
        <v>11.111100199999999</v>
      </c>
      <c r="J210">
        <v>0</v>
      </c>
      <c r="K210">
        <v>0</v>
      </c>
      <c r="L210">
        <v>0</v>
      </c>
      <c r="M210">
        <v>2.7777750499999998</v>
      </c>
      <c r="Q210">
        <f t="shared" si="15"/>
        <v>1.6336275383504611E-2</v>
      </c>
      <c r="R210">
        <f t="shared" si="12"/>
        <v>0.75932618937493657</v>
      </c>
      <c r="S210">
        <f t="shared" si="13"/>
        <v>0.20756765810487857</v>
      </c>
      <c r="T210">
        <f t="shared" si="14"/>
        <v>2.6373412347497367</v>
      </c>
    </row>
    <row r="211" spans="1:22" x14ac:dyDescent="0.2">
      <c r="A211" s="1">
        <v>219</v>
      </c>
      <c r="B211" t="s">
        <v>215</v>
      </c>
      <c r="C211">
        <v>1.08396E-4</v>
      </c>
      <c r="D211">
        <v>8.776107E-3</v>
      </c>
      <c r="E211">
        <v>0</v>
      </c>
      <c r="F211">
        <v>0</v>
      </c>
      <c r="G211">
        <v>2.22112575E-3</v>
      </c>
      <c r="I211">
        <v>7.1428599359999998</v>
      </c>
      <c r="J211">
        <v>7.1428599359999998</v>
      </c>
      <c r="K211">
        <v>0</v>
      </c>
      <c r="L211">
        <v>0</v>
      </c>
      <c r="M211">
        <v>3.5714299679999999</v>
      </c>
      <c r="Q211">
        <f t="shared" si="15"/>
        <v>2.336876907146522E-2</v>
      </c>
      <c r="R211">
        <f t="shared" si="12"/>
        <v>1.002939857058929</v>
      </c>
      <c r="S211">
        <f t="shared" si="13"/>
        <v>0.28164862978978744</v>
      </c>
      <c r="T211">
        <f t="shared" si="14"/>
        <v>3.3945284161041624</v>
      </c>
    </row>
    <row r="212" spans="1:22" x14ac:dyDescent="0.2">
      <c r="A212" s="1">
        <v>220</v>
      </c>
      <c r="B212" t="s">
        <v>216</v>
      </c>
      <c r="C212">
        <v>2.2546950000000001E-3</v>
      </c>
      <c r="D212">
        <v>1.8658531999999999E-2</v>
      </c>
      <c r="E212">
        <v>2.9132600000000001E-4</v>
      </c>
      <c r="F212">
        <v>8.0535299999999997E-4</v>
      </c>
      <c r="G212">
        <v>5.5024765000000007E-3</v>
      </c>
      <c r="I212">
        <v>22.222200390000001</v>
      </c>
      <c r="J212">
        <v>22.222200390000001</v>
      </c>
      <c r="K212">
        <v>9.0909099579999992</v>
      </c>
      <c r="L212">
        <v>9.0909099579999992</v>
      </c>
      <c r="M212">
        <v>15.656555173999999</v>
      </c>
      <c r="Q212">
        <f t="shared" si="15"/>
        <v>5.8223669979950272E-2</v>
      </c>
      <c r="R212">
        <f t="shared" ref="R212:R275" si="16">(G212*10)^($V$4)*(M212)^($W$4)</f>
        <v>3.8120773893488082</v>
      </c>
      <c r="S212">
        <f t="shared" ref="S212:S275" si="17">(G212*10)^($V$5)*(M212)^($W$5)</f>
        <v>0.92816931061034558</v>
      </c>
      <c r="T212">
        <f t="shared" ref="T212:T275" si="18">(G212*10)^($V$6)*(M212)^($W$6)</f>
        <v>14.796358069760066</v>
      </c>
    </row>
    <row r="213" spans="1:22" x14ac:dyDescent="0.2">
      <c r="A213" s="1">
        <v>221</v>
      </c>
      <c r="B213" t="s">
        <v>217</v>
      </c>
      <c r="C213">
        <v>4.0115179000000001E-2</v>
      </c>
      <c r="D213">
        <v>2.9523628E-2</v>
      </c>
      <c r="E213">
        <v>1.5926453E-2</v>
      </c>
      <c r="F213">
        <v>2.9283938999999998E-2</v>
      </c>
      <c r="G213">
        <v>2.871229975E-2</v>
      </c>
      <c r="I213">
        <v>40</v>
      </c>
      <c r="J213">
        <v>28.57139969</v>
      </c>
      <c r="K213">
        <v>28.57139969</v>
      </c>
      <c r="L213">
        <v>28.57139969</v>
      </c>
      <c r="M213">
        <v>31.428549767499991</v>
      </c>
      <c r="Q213">
        <f t="shared" si="15"/>
        <v>0.30092657546950041</v>
      </c>
      <c r="R213">
        <f t="shared" si="16"/>
        <v>9.7165088581501333</v>
      </c>
      <c r="S213">
        <f t="shared" si="17"/>
        <v>3.0039739373574008</v>
      </c>
      <c r="T213">
        <f t="shared" si="18"/>
        <v>29.986914257219233</v>
      </c>
    </row>
    <row r="214" spans="1:22" x14ac:dyDescent="0.2">
      <c r="A214" s="1">
        <v>222</v>
      </c>
      <c r="B214" t="s">
        <v>218</v>
      </c>
      <c r="C214">
        <v>8.8334006000000007E-2</v>
      </c>
      <c r="D214">
        <v>9.2614176000000006E-2</v>
      </c>
      <c r="E214">
        <v>5.8021819000000002E-2</v>
      </c>
      <c r="F214">
        <v>6.7843299999999999E-3</v>
      </c>
      <c r="G214">
        <v>6.1438582750000012E-2</v>
      </c>
      <c r="I214">
        <v>11.111100199999999</v>
      </c>
      <c r="J214">
        <v>11.111100199999999</v>
      </c>
      <c r="K214">
        <v>12.5</v>
      </c>
      <c r="L214">
        <v>11.111100199999999</v>
      </c>
      <c r="M214">
        <v>11.45832515</v>
      </c>
      <c r="Q214">
        <f t="shared" si="15"/>
        <v>0.63262738626019899</v>
      </c>
      <c r="R214">
        <f t="shared" si="16"/>
        <v>5.5138018364228323</v>
      </c>
      <c r="S214">
        <f t="shared" si="17"/>
        <v>2.6532682825238036</v>
      </c>
      <c r="T214">
        <f t="shared" si="18"/>
        <v>11.127928907192992</v>
      </c>
    </row>
    <row r="215" spans="1:22" x14ac:dyDescent="0.2">
      <c r="A215" s="1">
        <v>223</v>
      </c>
      <c r="B215" t="s">
        <v>219</v>
      </c>
      <c r="C215">
        <v>0.13265412400000001</v>
      </c>
      <c r="D215">
        <v>7.8992544999999997E-2</v>
      </c>
      <c r="E215">
        <v>8.0114223999999998E-2</v>
      </c>
      <c r="F215">
        <v>8.0141246999999999E-2</v>
      </c>
      <c r="G215">
        <v>9.2975534999999998E-2</v>
      </c>
      <c r="I215">
        <v>0</v>
      </c>
      <c r="J215">
        <v>0</v>
      </c>
      <c r="K215">
        <v>11.111100199999999</v>
      </c>
      <c r="L215">
        <v>11.111100199999999</v>
      </c>
      <c r="M215">
        <v>5.5555500999999996</v>
      </c>
      <c r="Q215">
        <f t="shared" si="15"/>
        <v>0.94652539375701572</v>
      </c>
      <c r="R215">
        <f t="shared" si="16"/>
        <v>3.5533457931518009</v>
      </c>
      <c r="S215">
        <f t="shared" si="17"/>
        <v>2.2727301704487566</v>
      </c>
      <c r="T215">
        <f t="shared" si="18"/>
        <v>5.45711975794495</v>
      </c>
    </row>
    <row r="216" spans="1:22" x14ac:dyDescent="0.2">
      <c r="A216" s="1">
        <v>224</v>
      </c>
      <c r="B216" t="s">
        <v>220</v>
      </c>
      <c r="C216">
        <v>1.921283E-2</v>
      </c>
      <c r="D216">
        <v>3.3860830000000001E-2</v>
      </c>
      <c r="E216">
        <v>4.3214641999999998E-2</v>
      </c>
      <c r="F216">
        <v>8.1388490999999993E-2</v>
      </c>
      <c r="G216">
        <v>4.441919825E-2</v>
      </c>
      <c r="I216">
        <v>8.3333301540000004</v>
      </c>
      <c r="J216">
        <v>0</v>
      </c>
      <c r="K216">
        <v>0</v>
      </c>
      <c r="L216">
        <v>0</v>
      </c>
      <c r="M216">
        <v>2.0833325385000001</v>
      </c>
      <c r="Q216">
        <f t="shared" si="15"/>
        <v>0.45111014521163378</v>
      </c>
      <c r="R216">
        <f t="shared" si="16"/>
        <v>1.4156686886087035</v>
      </c>
      <c r="S216">
        <f t="shared" si="17"/>
        <v>0.9619769282488394</v>
      </c>
      <c r="T216">
        <f t="shared" si="18"/>
        <v>2.0513828392153113</v>
      </c>
    </row>
    <row r="217" spans="1:22" x14ac:dyDescent="0.2">
      <c r="A217" s="1">
        <v>225</v>
      </c>
      <c r="B217" t="s">
        <v>221</v>
      </c>
      <c r="C217">
        <v>5.7190099999999998E-4</v>
      </c>
      <c r="D217">
        <v>2.6238730000000001E-3</v>
      </c>
      <c r="E217">
        <v>1.816809E-3</v>
      </c>
      <c r="F217">
        <v>5.2665899999999996E-4</v>
      </c>
      <c r="G217">
        <v>1.3848104999999999E-3</v>
      </c>
      <c r="I217">
        <v>22.222200390000001</v>
      </c>
      <c r="J217">
        <v>9.0909099579999992</v>
      </c>
      <c r="K217">
        <v>0</v>
      </c>
      <c r="L217">
        <v>0</v>
      </c>
      <c r="M217">
        <v>7.8282775870000014</v>
      </c>
      <c r="Q217">
        <f t="shared" si="15"/>
        <v>1.4754113039538145E-2</v>
      </c>
      <c r="R217">
        <f t="shared" si="16"/>
        <v>1.6054517201525833</v>
      </c>
      <c r="S217">
        <f t="shared" si="17"/>
        <v>0.32925189444242026</v>
      </c>
      <c r="T217">
        <f t="shared" si="18"/>
        <v>7.3475653672581691</v>
      </c>
    </row>
    <row r="218" spans="1:22" s="3" customFormat="1" x14ac:dyDescent="0.2">
      <c r="A218" s="2">
        <v>226</v>
      </c>
      <c r="B218" s="3" t="s">
        <v>222</v>
      </c>
      <c r="C218" s="3">
        <v>0.23976634699999999</v>
      </c>
      <c r="D218" s="3">
        <v>0.25799533899999999</v>
      </c>
      <c r="E218" s="3">
        <v>0.28177834574999999</v>
      </c>
      <c r="F218" s="3">
        <v>0.39143453150000002</v>
      </c>
      <c r="G218" s="3">
        <v>0.29274364081249998</v>
      </c>
      <c r="I218" s="3">
        <v>23.611100194999999</v>
      </c>
      <c r="J218" s="3">
        <v>21.880325315</v>
      </c>
      <c r="K218" s="3">
        <v>18.33335018</v>
      </c>
      <c r="L218" s="3">
        <v>16.66670036</v>
      </c>
      <c r="M218" s="3">
        <v>20.122869012500001</v>
      </c>
      <c r="Q218">
        <f t="shared" si="15"/>
        <v>2.98441692384552</v>
      </c>
      <c r="R218">
        <f t="shared" si="16"/>
        <v>12.427657980697109</v>
      </c>
      <c r="S218">
        <f t="shared" si="17"/>
        <v>7.6751820423441979</v>
      </c>
      <c r="T218">
        <f t="shared" si="18"/>
        <v>19.738669524503777</v>
      </c>
      <c r="V218"/>
    </row>
    <row r="219" spans="1:22" x14ac:dyDescent="0.2">
      <c r="A219" s="1">
        <v>228</v>
      </c>
      <c r="B219" t="s">
        <v>223</v>
      </c>
      <c r="C219">
        <v>1.3469212E-2</v>
      </c>
      <c r="D219">
        <v>1.6934556E-2</v>
      </c>
      <c r="E219">
        <v>1.3434140000000001E-2</v>
      </c>
      <c r="F219">
        <v>1.3140153E-2</v>
      </c>
      <c r="G219">
        <v>1.4244515250000001E-2</v>
      </c>
      <c r="I219">
        <v>11.111100199999999</v>
      </c>
      <c r="J219">
        <v>16.66670036</v>
      </c>
      <c r="K219">
        <v>11.111100199999999</v>
      </c>
      <c r="L219">
        <v>11.111100199999999</v>
      </c>
      <c r="M219">
        <v>12.50000024</v>
      </c>
      <c r="Q219">
        <f t="shared" si="15"/>
        <v>0.14896364754896219</v>
      </c>
      <c r="R219">
        <f t="shared" si="16"/>
        <v>4.0840818249990063</v>
      </c>
      <c r="S219">
        <f t="shared" si="17"/>
        <v>1.3343779226429209</v>
      </c>
      <c r="T219">
        <f t="shared" si="18"/>
        <v>11.953013166192719</v>
      </c>
    </row>
    <row r="220" spans="1:22" x14ac:dyDescent="0.2">
      <c r="A220" s="1">
        <v>229</v>
      </c>
      <c r="B220" t="s">
        <v>224</v>
      </c>
      <c r="C220">
        <v>9.9489009999999996E-3</v>
      </c>
      <c r="D220">
        <v>5.9784311999999999E-2</v>
      </c>
      <c r="E220">
        <v>1.086868E-2</v>
      </c>
      <c r="F220">
        <v>6.0312530000000003E-3</v>
      </c>
      <c r="G220">
        <v>2.1658286499999999E-2</v>
      </c>
      <c r="I220">
        <v>11.111100199999999</v>
      </c>
      <c r="J220">
        <v>11.111100199999999</v>
      </c>
      <c r="K220">
        <v>11.111100199999999</v>
      </c>
      <c r="L220">
        <v>11.111100199999999</v>
      </c>
      <c r="M220">
        <v>11.111100199999999</v>
      </c>
      <c r="Q220">
        <f t="shared" si="15"/>
        <v>0.22528144547835618</v>
      </c>
      <c r="R220">
        <f t="shared" si="16"/>
        <v>4.1516795194877458</v>
      </c>
      <c r="S220">
        <f t="shared" si="17"/>
        <v>1.5512813782863744</v>
      </c>
      <c r="T220">
        <f t="shared" si="18"/>
        <v>10.682077742835119</v>
      </c>
    </row>
    <row r="221" spans="1:22" x14ac:dyDescent="0.2">
      <c r="A221" s="1">
        <v>230</v>
      </c>
      <c r="B221" t="s">
        <v>225</v>
      </c>
      <c r="C221">
        <v>2.8401699999999998E-2</v>
      </c>
      <c r="D221">
        <v>4.1210912000000002E-2</v>
      </c>
      <c r="E221">
        <v>5.7209063999999997E-2</v>
      </c>
      <c r="F221">
        <v>4.7953276000000003E-2</v>
      </c>
      <c r="G221">
        <v>4.3693738000000003E-2</v>
      </c>
      <c r="I221">
        <v>18.181800840000001</v>
      </c>
      <c r="J221">
        <v>16.66670036</v>
      </c>
      <c r="K221">
        <v>16.66670036</v>
      </c>
      <c r="L221">
        <v>16.66670036</v>
      </c>
      <c r="M221">
        <v>17.04547548</v>
      </c>
      <c r="Q221">
        <f t="shared" si="15"/>
        <v>0.45324299367013976</v>
      </c>
      <c r="R221">
        <f t="shared" si="16"/>
        <v>6.8204281824928943</v>
      </c>
      <c r="S221">
        <f t="shared" si="17"/>
        <v>2.7290667630319057</v>
      </c>
      <c r="T221">
        <f t="shared" si="18"/>
        <v>16.432257091889639</v>
      </c>
    </row>
    <row r="222" spans="1:22" x14ac:dyDescent="0.2">
      <c r="A222" s="1">
        <v>231</v>
      </c>
      <c r="B222" t="s">
        <v>226</v>
      </c>
      <c r="C222">
        <v>0.33783148699999999</v>
      </c>
      <c r="D222">
        <v>0.17117670300000001</v>
      </c>
      <c r="E222">
        <v>0.15417642000000001</v>
      </c>
      <c r="F222">
        <v>0.15040936299999999</v>
      </c>
      <c r="G222">
        <v>0.20339849325000001</v>
      </c>
      <c r="I222">
        <v>27.272699360000001</v>
      </c>
      <c r="J222">
        <v>20</v>
      </c>
      <c r="K222">
        <v>18.181800840000001</v>
      </c>
      <c r="L222">
        <v>18.181800840000001</v>
      </c>
      <c r="M222">
        <v>20.909075260000002</v>
      </c>
      <c r="Q222">
        <f t="shared" si="15"/>
        <v>2.0819370903392906</v>
      </c>
      <c r="R222">
        <f t="shared" si="16"/>
        <v>11.677182082272497</v>
      </c>
      <c r="S222">
        <f t="shared" si="17"/>
        <v>6.5214065991432042</v>
      </c>
      <c r="T222">
        <f t="shared" si="18"/>
        <v>20.427487568520945</v>
      </c>
    </row>
    <row r="223" spans="1:22" x14ac:dyDescent="0.2">
      <c r="A223" s="1">
        <v>232</v>
      </c>
      <c r="B223" t="s">
        <v>227</v>
      </c>
      <c r="C223">
        <v>2.0046238000000001E-2</v>
      </c>
      <c r="D223">
        <v>3.6748297999999999E-2</v>
      </c>
      <c r="E223">
        <v>3.3385416000000001E-2</v>
      </c>
      <c r="F223">
        <v>1.819585E-2</v>
      </c>
      <c r="G223">
        <v>2.7093950499999998E-2</v>
      </c>
      <c r="I223">
        <v>40</v>
      </c>
      <c r="J223">
        <v>40</v>
      </c>
      <c r="K223">
        <v>25</v>
      </c>
      <c r="L223">
        <v>33.333301540000001</v>
      </c>
      <c r="M223">
        <v>34.583325385000002</v>
      </c>
      <c r="Q223">
        <f t="shared" si="15"/>
        <v>0.28440175838614168</v>
      </c>
      <c r="R223">
        <f t="shared" si="16"/>
        <v>10.288881050729904</v>
      </c>
      <c r="S223">
        <f t="shared" si="17"/>
        <v>3.0610437862052602</v>
      </c>
      <c r="T223">
        <f t="shared" si="18"/>
        <v>32.946311985680097</v>
      </c>
    </row>
    <row r="224" spans="1:22" x14ac:dyDescent="0.2">
      <c r="A224" s="1">
        <v>233</v>
      </c>
      <c r="B224" t="s">
        <v>228</v>
      </c>
      <c r="C224">
        <v>3.4730030000000001E-3</v>
      </c>
      <c r="D224">
        <v>0</v>
      </c>
      <c r="E224">
        <v>0</v>
      </c>
      <c r="F224">
        <v>0</v>
      </c>
      <c r="G224">
        <v>8.6825075000000003E-4</v>
      </c>
      <c r="I224">
        <v>22.222200390000001</v>
      </c>
      <c r="J224">
        <v>22.222200390000001</v>
      </c>
      <c r="K224">
        <v>22.222200390000001</v>
      </c>
      <c r="L224">
        <v>22.222200390000001</v>
      </c>
      <c r="M224">
        <v>22.222200390000001</v>
      </c>
      <c r="Q224">
        <f t="shared" si="15"/>
        <v>9.391318855995914E-3</v>
      </c>
      <c r="R224">
        <f t="shared" si="16"/>
        <v>3.124291781818989</v>
      </c>
      <c r="S224">
        <f t="shared" si="17"/>
        <v>0.43925439275285338</v>
      </c>
      <c r="T224">
        <f t="shared" si="18"/>
        <v>20.544976111581185</v>
      </c>
    </row>
    <row r="225" spans="1:20" x14ac:dyDescent="0.2">
      <c r="A225" s="1">
        <v>234</v>
      </c>
      <c r="B225" t="s">
        <v>229</v>
      </c>
      <c r="C225">
        <v>0.33552702600000001</v>
      </c>
      <c r="D225">
        <v>0.40540542400000001</v>
      </c>
      <c r="E225">
        <v>0.48902195599999998</v>
      </c>
      <c r="F225">
        <v>0.23783336499999999</v>
      </c>
      <c r="G225">
        <v>0.36694694275</v>
      </c>
      <c r="I225">
        <v>37.5</v>
      </c>
      <c r="J225">
        <v>37.5</v>
      </c>
      <c r="K225">
        <v>37.5</v>
      </c>
      <c r="L225">
        <v>37.5</v>
      </c>
      <c r="M225">
        <v>37.5</v>
      </c>
      <c r="Q225">
        <f t="shared" si="15"/>
        <v>3.7557575904030887</v>
      </c>
      <c r="R225">
        <f t="shared" si="16"/>
        <v>20.973662209801152</v>
      </c>
      <c r="S225">
        <f t="shared" si="17"/>
        <v>11.730520173089086</v>
      </c>
      <c r="T225">
        <f t="shared" si="18"/>
        <v>36.638441171726811</v>
      </c>
    </row>
    <row r="226" spans="1:20" x14ac:dyDescent="0.2">
      <c r="A226" s="1">
        <v>235</v>
      </c>
      <c r="B226" t="s">
        <v>230</v>
      </c>
      <c r="C226">
        <v>0.37618808599999998</v>
      </c>
      <c r="D226">
        <v>0.72962876499999996</v>
      </c>
      <c r="E226">
        <v>0.31922561999999999</v>
      </c>
      <c r="F226">
        <v>0.21400778200000001</v>
      </c>
      <c r="G226">
        <v>0.40976256324999988</v>
      </c>
      <c r="I226">
        <v>7.1428599359999998</v>
      </c>
      <c r="J226">
        <v>7.1428599359999998</v>
      </c>
      <c r="K226">
        <v>7.1428599359999998</v>
      </c>
      <c r="L226">
        <v>8.3333301540000004</v>
      </c>
      <c r="M226">
        <v>7.4404774904999993</v>
      </c>
      <c r="Q226">
        <f t="shared" si="15"/>
        <v>4.1221421405651775</v>
      </c>
      <c r="R226">
        <f t="shared" si="16"/>
        <v>6.4096405453765364</v>
      </c>
      <c r="S226">
        <f t="shared" si="17"/>
        <v>5.5216203494184626</v>
      </c>
      <c r="T226">
        <f t="shared" si="18"/>
        <v>7.396225128455149</v>
      </c>
    </row>
    <row r="227" spans="1:20" x14ac:dyDescent="0.2">
      <c r="A227" s="1">
        <v>236</v>
      </c>
      <c r="B227" t="s">
        <v>231</v>
      </c>
      <c r="C227">
        <v>0.30456886999999999</v>
      </c>
      <c r="D227">
        <v>0.38105982799999999</v>
      </c>
      <c r="E227">
        <v>0.354850691</v>
      </c>
      <c r="F227">
        <v>0.34019426899999999</v>
      </c>
      <c r="G227">
        <v>0.34516841450000002</v>
      </c>
      <c r="I227">
        <v>25</v>
      </c>
      <c r="J227">
        <v>25</v>
      </c>
      <c r="K227">
        <v>20</v>
      </c>
      <c r="L227">
        <v>20</v>
      </c>
      <c r="M227">
        <v>22.5</v>
      </c>
      <c r="Q227">
        <f t="shared" si="15"/>
        <v>3.5170015714141027</v>
      </c>
      <c r="R227">
        <f t="shared" si="16"/>
        <v>14.081361582877044</v>
      </c>
      <c r="S227">
        <f t="shared" si="17"/>
        <v>8.8126552901211337</v>
      </c>
      <c r="T227">
        <f t="shared" si="18"/>
        <v>22.082132090510719</v>
      </c>
    </row>
    <row r="228" spans="1:20" x14ac:dyDescent="0.2">
      <c r="A228" s="1">
        <v>237</v>
      </c>
      <c r="B228" t="s">
        <v>232</v>
      </c>
      <c r="C228">
        <v>2.9418199999999998E-4</v>
      </c>
      <c r="D228">
        <v>7.7691334000000001E-2</v>
      </c>
      <c r="E228">
        <v>1.1889775999999999E-2</v>
      </c>
      <c r="F228">
        <v>9.1440329999999993E-3</v>
      </c>
      <c r="G228">
        <v>2.4754831250000001E-2</v>
      </c>
      <c r="I228">
        <v>11.111100199999999</v>
      </c>
      <c r="J228">
        <v>11.111100199999999</v>
      </c>
      <c r="K228">
        <v>11.111100199999999</v>
      </c>
      <c r="L228">
        <v>11.111100199999999</v>
      </c>
      <c r="M228">
        <v>11.111100199999999</v>
      </c>
      <c r="Q228">
        <f t="shared" si="15"/>
        <v>0.25714669157184517</v>
      </c>
      <c r="R228">
        <f t="shared" si="16"/>
        <v>4.2927222615243954</v>
      </c>
      <c r="S228">
        <f t="shared" si="17"/>
        <v>1.6584734259337448</v>
      </c>
      <c r="T228">
        <f t="shared" si="18"/>
        <v>10.696362017008216</v>
      </c>
    </row>
    <row r="229" spans="1:20" x14ac:dyDescent="0.2">
      <c r="A229" s="1">
        <v>239</v>
      </c>
      <c r="B229" t="s">
        <v>233</v>
      </c>
      <c r="C229">
        <v>0.100896079</v>
      </c>
      <c r="D229">
        <v>0.303060414</v>
      </c>
      <c r="E229">
        <v>0.30656496500000002</v>
      </c>
      <c r="F229">
        <v>0.64878348699999999</v>
      </c>
      <c r="G229">
        <v>0.33982623625000002</v>
      </c>
      <c r="I229">
        <v>16.66670036</v>
      </c>
      <c r="J229">
        <v>14.285699839999999</v>
      </c>
      <c r="K229">
        <v>14.285699839999999</v>
      </c>
      <c r="L229">
        <v>14.285699839999999</v>
      </c>
      <c r="M229">
        <v>14.88094997</v>
      </c>
      <c r="Q229">
        <f t="shared" si="15"/>
        <v>3.4488209103473464</v>
      </c>
      <c r="R229">
        <f t="shared" si="16"/>
        <v>10.286963972016022</v>
      </c>
      <c r="S229">
        <f t="shared" si="17"/>
        <v>7.1112145377070792</v>
      </c>
      <c r="T229">
        <f t="shared" si="18"/>
        <v>14.662800277502214</v>
      </c>
    </row>
    <row r="230" spans="1:20" x14ac:dyDescent="0.2">
      <c r="A230" s="1">
        <v>240</v>
      </c>
      <c r="B230" t="s">
        <v>234</v>
      </c>
      <c r="C230">
        <v>4.0667707999999997E-2</v>
      </c>
      <c r="D230">
        <v>2.1079007E-2</v>
      </c>
      <c r="E230">
        <v>2.1003279999999998E-3</v>
      </c>
      <c r="F230">
        <v>2.5743452999999999E-2</v>
      </c>
      <c r="G230">
        <v>2.2397624000000001E-2</v>
      </c>
      <c r="I230">
        <v>22.222200390000001</v>
      </c>
      <c r="J230">
        <v>11.111100199999999</v>
      </c>
      <c r="K230">
        <v>0</v>
      </c>
      <c r="L230">
        <v>0</v>
      </c>
      <c r="M230">
        <v>8.3333251475000001</v>
      </c>
      <c r="Q230">
        <f t="shared" si="15"/>
        <v>0.2322245411488697</v>
      </c>
      <c r="R230">
        <f t="shared" si="16"/>
        <v>3.3741488144138483</v>
      </c>
      <c r="S230">
        <f t="shared" si="17"/>
        <v>1.3661869686227048</v>
      </c>
      <c r="T230">
        <f t="shared" si="18"/>
        <v>8.0373367259146811</v>
      </c>
    </row>
    <row r="231" spans="1:20" x14ac:dyDescent="0.2">
      <c r="A231" s="1">
        <v>241</v>
      </c>
      <c r="B231" t="s">
        <v>235</v>
      </c>
      <c r="C231">
        <v>1.434673E-3</v>
      </c>
      <c r="D231">
        <v>16.863330619999999</v>
      </c>
      <c r="E231">
        <v>12.88374409</v>
      </c>
      <c r="F231">
        <v>6.5201579699999996</v>
      </c>
      <c r="G231">
        <v>9.0671668382499995</v>
      </c>
      <c r="I231">
        <v>10</v>
      </c>
      <c r="J231">
        <v>10</v>
      </c>
      <c r="K231">
        <v>9.0909099579999992</v>
      </c>
      <c r="L231">
        <v>9.0909099579999992</v>
      </c>
      <c r="M231">
        <v>9.5454549789999987</v>
      </c>
      <c r="Q231">
        <f t="shared" si="15"/>
        <v>88.653289984567579</v>
      </c>
      <c r="R231">
        <f t="shared" si="16"/>
        <v>16.75773726033216</v>
      </c>
      <c r="S231">
        <f t="shared" si="17"/>
        <v>29.419420939508161</v>
      </c>
      <c r="T231">
        <f t="shared" si="18"/>
        <v>9.7627773156149651</v>
      </c>
    </row>
    <row r="232" spans="1:20" x14ac:dyDescent="0.2">
      <c r="A232" s="1">
        <v>243</v>
      </c>
      <c r="B232" t="s">
        <v>236</v>
      </c>
      <c r="C232">
        <v>0.28633751299999999</v>
      </c>
      <c r="D232">
        <v>0.30716255199999998</v>
      </c>
      <c r="E232">
        <v>0.384415797</v>
      </c>
      <c r="F232">
        <v>0.21111813600000001</v>
      </c>
      <c r="G232">
        <v>0.2972584995</v>
      </c>
      <c r="I232">
        <v>33.333301540000001</v>
      </c>
      <c r="J232">
        <v>33.333301540000001</v>
      </c>
      <c r="K232">
        <v>25</v>
      </c>
      <c r="L232">
        <v>36.363601680000002</v>
      </c>
      <c r="M232">
        <v>32.007551190000001</v>
      </c>
      <c r="Q232">
        <f t="shared" si="15"/>
        <v>3.0440758026861268</v>
      </c>
      <c r="R232">
        <f t="shared" si="16"/>
        <v>17.669444934702764</v>
      </c>
      <c r="S232">
        <f t="shared" si="17"/>
        <v>9.7542383810366466</v>
      </c>
      <c r="T232">
        <f t="shared" si="18"/>
        <v>31.255846621865093</v>
      </c>
    </row>
    <row r="233" spans="1:20" x14ac:dyDescent="0.2">
      <c r="A233" s="1">
        <v>244</v>
      </c>
      <c r="B233" t="s">
        <v>237</v>
      </c>
      <c r="C233">
        <v>1.806632E-2</v>
      </c>
      <c r="D233">
        <v>2.0241123E-2</v>
      </c>
      <c r="E233">
        <v>2.1026913000000001E-2</v>
      </c>
      <c r="F233">
        <v>2.0398831999999999E-2</v>
      </c>
      <c r="G233">
        <v>1.9933296999999999E-2</v>
      </c>
      <c r="I233">
        <v>36.363601680000002</v>
      </c>
      <c r="J233">
        <v>50</v>
      </c>
      <c r="K233">
        <v>50</v>
      </c>
      <c r="L233">
        <v>50</v>
      </c>
      <c r="M233">
        <v>46.590900419999997</v>
      </c>
      <c r="Q233">
        <f t="shared" si="15"/>
        <v>0.21050691047088538</v>
      </c>
      <c r="R233">
        <f t="shared" si="16"/>
        <v>11.915728855913057</v>
      </c>
      <c r="S233">
        <f t="shared" si="17"/>
        <v>3.0474747834383873</v>
      </c>
      <c r="T233">
        <f t="shared" si="18"/>
        <v>44.117803709713939</v>
      </c>
    </row>
    <row r="234" spans="1:20" x14ac:dyDescent="0.2">
      <c r="A234" s="1">
        <v>245</v>
      </c>
      <c r="B234" t="s">
        <v>238</v>
      </c>
      <c r="C234">
        <v>0.42030643400000001</v>
      </c>
      <c r="D234">
        <v>0.30514595700000002</v>
      </c>
      <c r="E234">
        <v>0.47876564999999999</v>
      </c>
      <c r="F234">
        <v>0.474029223</v>
      </c>
      <c r="G234">
        <v>0.41956181599999998</v>
      </c>
      <c r="I234">
        <v>25</v>
      </c>
      <c r="J234">
        <v>25</v>
      </c>
      <c r="K234">
        <v>22.222200390000001</v>
      </c>
      <c r="L234">
        <v>12.5</v>
      </c>
      <c r="M234">
        <v>21.180550097499999</v>
      </c>
      <c r="Q234">
        <f t="shared" si="15"/>
        <v>4.2640998847103209</v>
      </c>
      <c r="R234">
        <f t="shared" si="16"/>
        <v>14.130317348015067</v>
      </c>
      <c r="S234">
        <f t="shared" si="17"/>
        <v>9.4268499843723408</v>
      </c>
      <c r="T234">
        <f t="shared" si="18"/>
        <v>20.840389069332925</v>
      </c>
    </row>
    <row r="235" spans="1:20" x14ac:dyDescent="0.2">
      <c r="A235" s="1">
        <v>246</v>
      </c>
      <c r="B235" t="s">
        <v>239</v>
      </c>
      <c r="C235">
        <v>0.71788137500000004</v>
      </c>
      <c r="D235">
        <v>0.76067051699999999</v>
      </c>
      <c r="E235">
        <v>0.69434800699999999</v>
      </c>
      <c r="F235">
        <v>0.83208073900000001</v>
      </c>
      <c r="G235">
        <v>0.75124515950000004</v>
      </c>
      <c r="I235">
        <v>36.363601680000002</v>
      </c>
      <c r="J235">
        <v>33.333301540000001</v>
      </c>
      <c r="K235">
        <v>33.333301540000001</v>
      </c>
      <c r="L235">
        <v>33.333301540000001</v>
      </c>
      <c r="M235">
        <v>34.090876575000003</v>
      </c>
      <c r="Q235">
        <f t="shared" si="15"/>
        <v>7.6269386244444268</v>
      </c>
      <c r="R235">
        <f t="shared" si="16"/>
        <v>23.357375784877835</v>
      </c>
      <c r="S235">
        <f t="shared" si="17"/>
        <v>16.003314034936857</v>
      </c>
      <c r="T235">
        <f t="shared" si="18"/>
        <v>33.579142656266299</v>
      </c>
    </row>
    <row r="236" spans="1:20" x14ac:dyDescent="0.2">
      <c r="A236" s="1">
        <v>247</v>
      </c>
      <c r="B236" t="s">
        <v>240</v>
      </c>
      <c r="C236">
        <v>3.3374068999999999E-2</v>
      </c>
      <c r="D236">
        <v>6.6742542000000002E-2</v>
      </c>
      <c r="E236">
        <v>4.1838865000000003E-2</v>
      </c>
      <c r="F236">
        <v>4.3079210999999999E-2</v>
      </c>
      <c r="G236">
        <v>4.6258671750000001E-2</v>
      </c>
      <c r="I236">
        <v>37.5</v>
      </c>
      <c r="J236">
        <v>22.222200390000001</v>
      </c>
      <c r="K236">
        <v>25</v>
      </c>
      <c r="L236">
        <v>25</v>
      </c>
      <c r="M236">
        <v>27.430550097499999</v>
      </c>
      <c r="Q236">
        <f t="shared" si="15"/>
        <v>0.48186299104075631</v>
      </c>
      <c r="R236">
        <f t="shared" si="16"/>
        <v>9.8849431842172173</v>
      </c>
      <c r="S236">
        <f t="shared" si="17"/>
        <v>3.5621634056878735</v>
      </c>
      <c r="T236">
        <f t="shared" si="18"/>
        <v>26.333228251074779</v>
      </c>
    </row>
    <row r="237" spans="1:20" x14ac:dyDescent="0.2">
      <c r="A237" s="1">
        <v>248</v>
      </c>
      <c r="B237" t="s">
        <v>241</v>
      </c>
      <c r="C237">
        <v>0.46018340899999999</v>
      </c>
      <c r="D237">
        <v>0.35749704799999998</v>
      </c>
      <c r="E237">
        <v>0.37450907700000002</v>
      </c>
      <c r="F237">
        <v>0.59076898700000002</v>
      </c>
      <c r="G237">
        <v>0.44573963025000007</v>
      </c>
      <c r="I237">
        <v>0</v>
      </c>
      <c r="J237">
        <v>0</v>
      </c>
      <c r="K237">
        <v>0</v>
      </c>
      <c r="L237">
        <v>0</v>
      </c>
      <c r="M237">
        <v>0</v>
      </c>
      <c r="Q237">
        <f t="shared" si="15"/>
        <v>0</v>
      </c>
      <c r="R237">
        <f t="shared" si="16"/>
        <v>0</v>
      </c>
      <c r="S237">
        <f t="shared" si="17"/>
        <v>0</v>
      </c>
      <c r="T237">
        <f t="shared" si="18"/>
        <v>0</v>
      </c>
    </row>
    <row r="238" spans="1:20" x14ac:dyDescent="0.2">
      <c r="A238" s="1">
        <v>249</v>
      </c>
      <c r="B238" t="s">
        <v>242</v>
      </c>
      <c r="C238">
        <v>4.3907341000000003E-2</v>
      </c>
      <c r="D238">
        <v>4.1709411000000002E-2</v>
      </c>
      <c r="E238">
        <v>0.41053023999999999</v>
      </c>
      <c r="F238">
        <v>0.118411607</v>
      </c>
      <c r="G238">
        <v>0.15363964975</v>
      </c>
      <c r="I238">
        <v>8.3333301540000004</v>
      </c>
      <c r="J238">
        <v>0</v>
      </c>
      <c r="K238">
        <v>0</v>
      </c>
      <c r="L238">
        <v>11.111100199999999</v>
      </c>
      <c r="M238">
        <v>4.8611075884999986</v>
      </c>
      <c r="Q238">
        <f t="shared" si="15"/>
        <v>1.5541954302613452</v>
      </c>
      <c r="R238">
        <f t="shared" si="16"/>
        <v>3.6448297901395921</v>
      </c>
      <c r="S238">
        <f t="shared" si="17"/>
        <v>2.7328718727635346</v>
      </c>
      <c r="T238">
        <f t="shared" si="18"/>
        <v>4.8054372876943736</v>
      </c>
    </row>
    <row r="239" spans="1:20" x14ac:dyDescent="0.2">
      <c r="A239" s="1">
        <v>250</v>
      </c>
      <c r="B239" t="s">
        <v>243</v>
      </c>
      <c r="C239">
        <v>0.61917525900000003</v>
      </c>
      <c r="D239">
        <v>0.48318500800000003</v>
      </c>
      <c r="E239">
        <v>0.65520805500000001</v>
      </c>
      <c r="F239">
        <v>0.34636768299999998</v>
      </c>
      <c r="G239">
        <v>0.52598400125</v>
      </c>
      <c r="I239">
        <v>30</v>
      </c>
      <c r="J239">
        <v>30</v>
      </c>
      <c r="K239">
        <v>30</v>
      </c>
      <c r="L239">
        <v>30</v>
      </c>
      <c r="M239">
        <v>30</v>
      </c>
      <c r="Q239">
        <f t="shared" si="15"/>
        <v>5.3522208029153457</v>
      </c>
      <c r="R239">
        <f t="shared" si="16"/>
        <v>19.412616482628021</v>
      </c>
      <c r="S239">
        <f t="shared" si="17"/>
        <v>12.561655956720038</v>
      </c>
      <c r="T239">
        <f t="shared" si="18"/>
        <v>29.482191820085074</v>
      </c>
    </row>
    <row r="240" spans="1:20" x14ac:dyDescent="0.2">
      <c r="A240" s="1">
        <v>251</v>
      </c>
      <c r="B240" t="s">
        <v>244</v>
      </c>
      <c r="C240">
        <v>1.80681E-4</v>
      </c>
      <c r="D240">
        <v>1.9734359999999999E-3</v>
      </c>
      <c r="E240">
        <v>2.4050550000000001E-3</v>
      </c>
      <c r="F240">
        <v>4.8182100000000001E-4</v>
      </c>
      <c r="G240">
        <v>1.2602482499999999E-3</v>
      </c>
      <c r="I240">
        <v>0</v>
      </c>
      <c r="J240">
        <v>0</v>
      </c>
      <c r="K240">
        <v>0</v>
      </c>
      <c r="L240">
        <v>0</v>
      </c>
      <c r="M240">
        <v>0</v>
      </c>
      <c r="Q240">
        <f t="shared" si="15"/>
        <v>0</v>
      </c>
      <c r="R240">
        <f t="shared" si="16"/>
        <v>0</v>
      </c>
      <c r="S240">
        <f t="shared" si="17"/>
        <v>0</v>
      </c>
      <c r="T240">
        <f t="shared" si="18"/>
        <v>0</v>
      </c>
    </row>
    <row r="241" spans="1:20" x14ac:dyDescent="0.2">
      <c r="A241" s="1">
        <v>252</v>
      </c>
      <c r="B241" t="s">
        <v>245</v>
      </c>
      <c r="C241">
        <v>0.13993177600000001</v>
      </c>
      <c r="D241">
        <v>0.38770397899999998</v>
      </c>
      <c r="E241">
        <v>0.250962507</v>
      </c>
      <c r="F241">
        <v>0.56734251300000005</v>
      </c>
      <c r="G241">
        <v>0.33648519375000002</v>
      </c>
      <c r="I241">
        <v>22.222200390000001</v>
      </c>
      <c r="J241">
        <v>25</v>
      </c>
      <c r="K241">
        <v>25</v>
      </c>
      <c r="L241">
        <v>25</v>
      </c>
      <c r="M241">
        <v>24.305550097499999</v>
      </c>
      <c r="Q241">
        <f t="shared" si="15"/>
        <v>3.4320480050222795</v>
      </c>
      <c r="R241">
        <f t="shared" si="16"/>
        <v>14.825883417956886</v>
      </c>
      <c r="S241">
        <f t="shared" si="17"/>
        <v>9.0434825890016608</v>
      </c>
      <c r="T241">
        <f t="shared" si="18"/>
        <v>23.829671734747574</v>
      </c>
    </row>
    <row r="242" spans="1:20" x14ac:dyDescent="0.2">
      <c r="A242" s="1">
        <v>253</v>
      </c>
      <c r="B242" t="s">
        <v>246</v>
      </c>
      <c r="C242">
        <v>9.0657507999999998E-2</v>
      </c>
      <c r="D242">
        <v>0.14157971499999999</v>
      </c>
      <c r="E242">
        <v>4.5167064E-2</v>
      </c>
      <c r="F242">
        <v>1.7905046000000001E-2</v>
      </c>
      <c r="G242">
        <v>7.3827333249999988E-2</v>
      </c>
      <c r="I242">
        <v>42.857101440000001</v>
      </c>
      <c r="J242">
        <v>33.333301540000001</v>
      </c>
      <c r="K242">
        <v>33.333301540000001</v>
      </c>
      <c r="L242">
        <v>33.333301540000001</v>
      </c>
      <c r="M242">
        <v>35.714251515000001</v>
      </c>
      <c r="Q242">
        <f t="shared" si="15"/>
        <v>0.7674735642707764</v>
      </c>
      <c r="R242">
        <f t="shared" si="16"/>
        <v>13.542082646114606</v>
      </c>
      <c r="S242">
        <f t="shared" si="17"/>
        <v>5.1348689840853989</v>
      </c>
      <c r="T242">
        <f t="shared" si="18"/>
        <v>34.355423706059504</v>
      </c>
    </row>
    <row r="243" spans="1:20" x14ac:dyDescent="0.2">
      <c r="A243" s="1">
        <v>254</v>
      </c>
      <c r="B243" t="s">
        <v>247</v>
      </c>
      <c r="C243">
        <v>0.14363335199999999</v>
      </c>
      <c r="D243">
        <v>0.13404765399999999</v>
      </c>
      <c r="E243">
        <v>0.112127886</v>
      </c>
      <c r="F243">
        <v>0.47381669199999998</v>
      </c>
      <c r="G243">
        <v>0.215906396</v>
      </c>
      <c r="I243">
        <v>36.363601680000002</v>
      </c>
      <c r="J243">
        <v>33.333301540000001</v>
      </c>
      <c r="K243">
        <v>11.111100199999999</v>
      </c>
      <c r="L243">
        <v>30</v>
      </c>
      <c r="M243">
        <v>27.702000855000001</v>
      </c>
      <c r="Q243">
        <f t="shared" si="15"/>
        <v>2.2148685903848269</v>
      </c>
      <c r="R243">
        <f t="shared" si="16"/>
        <v>14.636921065668407</v>
      </c>
      <c r="S243">
        <f t="shared" si="17"/>
        <v>7.7337178424041104</v>
      </c>
      <c r="T243">
        <f t="shared" si="18"/>
        <v>27.004036232925138</v>
      </c>
    </row>
    <row r="244" spans="1:20" x14ac:dyDescent="0.2">
      <c r="A244" s="1">
        <v>255</v>
      </c>
      <c r="B244" t="s">
        <v>248</v>
      </c>
      <c r="C244">
        <v>0.18799937</v>
      </c>
      <c r="D244">
        <v>0.21293026400000001</v>
      </c>
      <c r="E244">
        <v>0.16158036200000001</v>
      </c>
      <c r="F244">
        <v>0.17148201099999999</v>
      </c>
      <c r="G244">
        <v>0.18349800175</v>
      </c>
      <c r="I244">
        <v>25</v>
      </c>
      <c r="J244">
        <v>25</v>
      </c>
      <c r="K244">
        <v>30.769199369999999</v>
      </c>
      <c r="L244">
        <v>25</v>
      </c>
      <c r="M244">
        <v>26.442299842499999</v>
      </c>
      <c r="Q244">
        <f t="shared" si="15"/>
        <v>1.8845949286226056</v>
      </c>
      <c r="R244">
        <f t="shared" si="16"/>
        <v>13.571637591976389</v>
      </c>
      <c r="S244">
        <f t="shared" si="17"/>
        <v>6.9657082789714133</v>
      </c>
      <c r="T244">
        <f t="shared" si="18"/>
        <v>25.746164913641959</v>
      </c>
    </row>
    <row r="245" spans="1:20" x14ac:dyDescent="0.2">
      <c r="A245" s="1">
        <v>257</v>
      </c>
      <c r="B245" t="s">
        <v>249</v>
      </c>
      <c r="C245">
        <v>0.25842297400000003</v>
      </c>
      <c r="D245">
        <v>0.16889130499999999</v>
      </c>
      <c r="E245">
        <v>0.296606025</v>
      </c>
      <c r="F245">
        <v>0.26012894199999997</v>
      </c>
      <c r="G245">
        <v>0.2460123115</v>
      </c>
      <c r="I245">
        <v>30</v>
      </c>
      <c r="J245">
        <v>22.222200390000001</v>
      </c>
      <c r="K245">
        <v>30</v>
      </c>
      <c r="L245">
        <v>30</v>
      </c>
      <c r="M245">
        <v>28.055550097499999</v>
      </c>
      <c r="Q245">
        <f t="shared" si="15"/>
        <v>2.5207365643442854</v>
      </c>
      <c r="R245">
        <f t="shared" si="16"/>
        <v>15.266985804920173</v>
      </c>
      <c r="S245">
        <f t="shared" si="17"/>
        <v>8.3078340919219293</v>
      </c>
      <c r="T245">
        <f t="shared" si="18"/>
        <v>27.38092836640957</v>
      </c>
    </row>
    <row r="246" spans="1:20" x14ac:dyDescent="0.2">
      <c r="A246" s="1">
        <v>258</v>
      </c>
      <c r="B246" t="s">
        <v>250</v>
      </c>
      <c r="C246">
        <v>0.44949121399999997</v>
      </c>
      <c r="D246">
        <v>0.46510052000000002</v>
      </c>
      <c r="E246">
        <v>0.78553194299999995</v>
      </c>
      <c r="F246">
        <v>0.66696642699999997</v>
      </c>
      <c r="G246">
        <v>0.59177252599999997</v>
      </c>
      <c r="I246">
        <v>36.363601680000002</v>
      </c>
      <c r="J246">
        <v>44.444400790000003</v>
      </c>
      <c r="K246">
        <v>36.363601680000002</v>
      </c>
      <c r="L246">
        <v>27.272699360000001</v>
      </c>
      <c r="M246">
        <v>36.111075877499999</v>
      </c>
      <c r="Q246">
        <f t="shared" si="15"/>
        <v>6.0257298166870736</v>
      </c>
      <c r="R246">
        <f t="shared" si="16"/>
        <v>22.975714208187327</v>
      </c>
      <c r="S246">
        <f t="shared" si="17"/>
        <v>14.618325002751115</v>
      </c>
      <c r="T246">
        <f t="shared" si="18"/>
        <v>35.463824696266812</v>
      </c>
    </row>
    <row r="247" spans="1:20" x14ac:dyDescent="0.2">
      <c r="A247" s="1">
        <v>259</v>
      </c>
      <c r="B247" t="s">
        <v>251</v>
      </c>
      <c r="C247">
        <v>0.22110972000000001</v>
      </c>
      <c r="D247">
        <v>0.210400953</v>
      </c>
      <c r="E247">
        <v>0.26281774200000002</v>
      </c>
      <c r="F247">
        <v>0.62095819399999996</v>
      </c>
      <c r="G247">
        <v>0.32882165224999998</v>
      </c>
      <c r="I247">
        <v>27.272699360000001</v>
      </c>
      <c r="J247">
        <v>20</v>
      </c>
      <c r="K247">
        <v>11.111100199999999</v>
      </c>
      <c r="L247">
        <v>15.38459969</v>
      </c>
      <c r="M247">
        <v>18.4420998125</v>
      </c>
      <c r="Q247">
        <f t="shared" si="15"/>
        <v>3.3454065805473459</v>
      </c>
      <c r="R247">
        <f t="shared" si="16"/>
        <v>11.983891764866136</v>
      </c>
      <c r="S247">
        <f t="shared" si="17"/>
        <v>7.7872727776196884</v>
      </c>
      <c r="T247">
        <f t="shared" si="18"/>
        <v>18.126830282953236</v>
      </c>
    </row>
    <row r="248" spans="1:20" x14ac:dyDescent="0.2">
      <c r="A248" s="1">
        <v>260</v>
      </c>
      <c r="B248" t="s">
        <v>252</v>
      </c>
      <c r="C248">
        <v>0.39640539200000002</v>
      </c>
      <c r="D248">
        <v>0.44192083999999998</v>
      </c>
      <c r="E248">
        <v>0.71955781699999999</v>
      </c>
      <c r="F248">
        <v>0.99697420299999995</v>
      </c>
      <c r="G248">
        <v>0.63871456299999996</v>
      </c>
      <c r="I248">
        <v>30</v>
      </c>
      <c r="J248">
        <v>27.272699360000001</v>
      </c>
      <c r="K248">
        <v>27.272699360000001</v>
      </c>
      <c r="L248">
        <v>27.272699360000001</v>
      </c>
      <c r="M248">
        <v>27.95452452</v>
      </c>
      <c r="Q248">
        <f t="shared" si="15"/>
        <v>6.4821379805918662</v>
      </c>
      <c r="R248">
        <f t="shared" si="16"/>
        <v>19.327059643300245</v>
      </c>
      <c r="S248">
        <f t="shared" si="17"/>
        <v>13.3622460360018</v>
      </c>
      <c r="T248">
        <f t="shared" si="18"/>
        <v>27.544865546096094</v>
      </c>
    </row>
    <row r="249" spans="1:20" x14ac:dyDescent="0.2">
      <c r="A249" s="1">
        <v>261</v>
      </c>
      <c r="B249" t="s">
        <v>253</v>
      </c>
      <c r="C249">
        <v>0.34620710900000001</v>
      </c>
      <c r="D249">
        <v>0.30379266199999999</v>
      </c>
      <c r="E249">
        <v>0.234466589</v>
      </c>
      <c r="F249">
        <v>0.25213222899999999</v>
      </c>
      <c r="G249">
        <v>0.28414964725000003</v>
      </c>
      <c r="I249">
        <v>33.333301540000001</v>
      </c>
      <c r="J249">
        <v>30</v>
      </c>
      <c r="K249">
        <v>33.333301540000001</v>
      </c>
      <c r="L249">
        <v>33.333301540000001</v>
      </c>
      <c r="M249">
        <v>32.499976154999999</v>
      </c>
      <c r="Q249">
        <f t="shared" si="15"/>
        <v>2.9115917520999886</v>
      </c>
      <c r="R249">
        <f t="shared" si="16"/>
        <v>17.672543611409605</v>
      </c>
      <c r="S249">
        <f t="shared" si="17"/>
        <v>9.6098162105612932</v>
      </c>
      <c r="T249">
        <f t="shared" si="18"/>
        <v>31.717553648845215</v>
      </c>
    </row>
    <row r="250" spans="1:20" x14ac:dyDescent="0.2">
      <c r="A250" s="1">
        <v>262</v>
      </c>
      <c r="B250" t="s">
        <v>254</v>
      </c>
      <c r="C250">
        <v>0.179185076</v>
      </c>
      <c r="D250">
        <v>0.17830738400000001</v>
      </c>
      <c r="E250">
        <v>0.23921970200000001</v>
      </c>
      <c r="F250">
        <v>4.0714186999999999E-2</v>
      </c>
      <c r="G250">
        <v>0.15935658724999999</v>
      </c>
      <c r="I250">
        <v>38.461498259999999</v>
      </c>
      <c r="J250">
        <v>45.454498289999997</v>
      </c>
      <c r="K250">
        <v>46.666698459999999</v>
      </c>
      <c r="L250">
        <v>41.666698459999999</v>
      </c>
      <c r="M250">
        <v>43.062348367499993</v>
      </c>
      <c r="Q250">
        <f t="shared" si="15"/>
        <v>1.6469761012601085</v>
      </c>
      <c r="R250">
        <f t="shared" si="16"/>
        <v>18.887122086249249</v>
      </c>
      <c r="S250">
        <f t="shared" si="17"/>
        <v>8.2838812611090749</v>
      </c>
      <c r="T250">
        <f t="shared" si="18"/>
        <v>41.665867947719818</v>
      </c>
    </row>
    <row r="251" spans="1:20" x14ac:dyDescent="0.2">
      <c r="A251" s="1">
        <v>263</v>
      </c>
      <c r="B251" t="s">
        <v>255</v>
      </c>
      <c r="C251">
        <v>1.7580460999999999E-2</v>
      </c>
      <c r="D251">
        <v>1.3892849000000001E-2</v>
      </c>
      <c r="E251">
        <v>1.8350406E-2</v>
      </c>
      <c r="F251">
        <v>1.8192448E-2</v>
      </c>
      <c r="G251">
        <v>1.7004041000000001E-2</v>
      </c>
      <c r="I251">
        <v>11.111100199999999</v>
      </c>
      <c r="J251">
        <v>11.111100199999999</v>
      </c>
      <c r="K251">
        <v>11.111100199999999</v>
      </c>
      <c r="L251">
        <v>11.111100199999999</v>
      </c>
      <c r="M251">
        <v>11.111100199999999</v>
      </c>
      <c r="Q251">
        <f t="shared" si="15"/>
        <v>0.17729814536559801</v>
      </c>
      <c r="R251">
        <f t="shared" si="16"/>
        <v>3.9080115080363749</v>
      </c>
      <c r="S251">
        <f t="shared" si="17"/>
        <v>1.3745312050146705</v>
      </c>
      <c r="T251">
        <f t="shared" si="18"/>
        <v>10.656265070698689</v>
      </c>
    </row>
    <row r="252" spans="1:20" x14ac:dyDescent="0.2">
      <c r="A252" s="1">
        <v>264</v>
      </c>
      <c r="B252" t="s">
        <v>256</v>
      </c>
      <c r="C252">
        <v>0.39831937899999997</v>
      </c>
      <c r="D252">
        <v>0.16804292100000001</v>
      </c>
      <c r="E252">
        <v>0.38235764799999999</v>
      </c>
      <c r="F252">
        <v>0.34642535499999999</v>
      </c>
      <c r="G252">
        <v>0.32378632574999999</v>
      </c>
      <c r="I252">
        <v>33.333301540000001</v>
      </c>
      <c r="J252">
        <v>37.5</v>
      </c>
      <c r="K252">
        <v>44.444400790000003</v>
      </c>
      <c r="L252">
        <v>36.363601680000002</v>
      </c>
      <c r="M252">
        <v>37.9103260025</v>
      </c>
      <c r="Q252">
        <f t="shared" si="15"/>
        <v>3.3185127738165701</v>
      </c>
      <c r="R252">
        <f t="shared" si="16"/>
        <v>20.494284709360745</v>
      </c>
      <c r="S252">
        <f t="shared" si="17"/>
        <v>11.079190026502008</v>
      </c>
      <c r="T252">
        <f t="shared" si="18"/>
        <v>36.988994772550029</v>
      </c>
    </row>
    <row r="253" spans="1:20" x14ac:dyDescent="0.2">
      <c r="A253" s="1">
        <v>265</v>
      </c>
      <c r="B253" t="s">
        <v>257</v>
      </c>
      <c r="C253">
        <v>0.119163493</v>
      </c>
      <c r="D253">
        <v>9.6792247999999997E-2</v>
      </c>
      <c r="E253">
        <v>6.7358382999999994E-2</v>
      </c>
      <c r="F253">
        <v>0.195293619</v>
      </c>
      <c r="G253">
        <v>0.11965193574999999</v>
      </c>
      <c r="I253">
        <v>7.6923098559999996</v>
      </c>
      <c r="J253">
        <v>7.6923098559999996</v>
      </c>
      <c r="K253">
        <v>9.0909099579999992</v>
      </c>
      <c r="L253">
        <v>9.0909099579999992</v>
      </c>
      <c r="M253">
        <v>8.3916099069999994</v>
      </c>
      <c r="Q253">
        <f t="shared" si="15"/>
        <v>1.2200538077269556</v>
      </c>
      <c r="R253">
        <f t="shared" si="16"/>
        <v>5.1566053817312554</v>
      </c>
      <c r="S253">
        <f t="shared" si="17"/>
        <v>3.1687100994433481</v>
      </c>
      <c r="T253">
        <f t="shared" si="18"/>
        <v>8.2297384186856739</v>
      </c>
    </row>
    <row r="254" spans="1:20" x14ac:dyDescent="0.2">
      <c r="A254" s="1">
        <v>267</v>
      </c>
      <c r="B254" t="s">
        <v>258</v>
      </c>
      <c r="C254">
        <v>0.156733443</v>
      </c>
      <c r="D254">
        <v>0.166195394</v>
      </c>
      <c r="E254">
        <v>8.1368007000000006E-2</v>
      </c>
      <c r="F254">
        <v>8.4560092000000003E-2</v>
      </c>
      <c r="G254">
        <v>0.122214234</v>
      </c>
      <c r="I254">
        <v>22.222200390000001</v>
      </c>
      <c r="J254">
        <v>22.222200390000001</v>
      </c>
      <c r="K254">
        <v>20</v>
      </c>
      <c r="L254">
        <v>20</v>
      </c>
      <c r="M254">
        <v>21.111100194999999</v>
      </c>
      <c r="Q254">
        <f t="shared" si="15"/>
        <v>1.2574643485930321</v>
      </c>
      <c r="R254">
        <f t="shared" si="16"/>
        <v>10.355321758121093</v>
      </c>
      <c r="S254">
        <f t="shared" si="17"/>
        <v>5.0794457760952376</v>
      </c>
      <c r="T254">
        <f t="shared" si="18"/>
        <v>20.518092159956705</v>
      </c>
    </row>
    <row r="255" spans="1:20" x14ac:dyDescent="0.2">
      <c r="A255" s="1">
        <v>268</v>
      </c>
      <c r="B255" t="s">
        <v>259</v>
      </c>
      <c r="C255">
        <v>0.183214977</v>
      </c>
      <c r="D255">
        <v>0.149304136</v>
      </c>
      <c r="E255">
        <v>0.105087676</v>
      </c>
      <c r="F255">
        <v>0.257315509</v>
      </c>
      <c r="G255">
        <v>0.17373057450000001</v>
      </c>
      <c r="I255">
        <v>14.285699839999999</v>
      </c>
      <c r="J255">
        <v>14.285699839999999</v>
      </c>
      <c r="K255">
        <v>14.285699839999999</v>
      </c>
      <c r="L255">
        <v>0</v>
      </c>
      <c r="M255">
        <v>10.71427488</v>
      </c>
      <c r="Q255">
        <f t="shared" si="15"/>
        <v>1.7692007755834949</v>
      </c>
      <c r="R255">
        <f t="shared" si="16"/>
        <v>6.7989391159616961</v>
      </c>
      <c r="S255">
        <f t="shared" si="17"/>
        <v>4.3143911856174082</v>
      </c>
      <c r="T255">
        <f t="shared" si="18"/>
        <v>10.521118665231292</v>
      </c>
    </row>
    <row r="256" spans="1:20" x14ac:dyDescent="0.2">
      <c r="A256" s="1">
        <v>269</v>
      </c>
      <c r="B256" t="s">
        <v>260</v>
      </c>
      <c r="C256">
        <v>0.116163139</v>
      </c>
      <c r="D256">
        <v>0.143206635</v>
      </c>
      <c r="E256">
        <v>0.167481191</v>
      </c>
      <c r="F256">
        <v>0.14830412800000001</v>
      </c>
      <c r="G256">
        <v>0.14378877325</v>
      </c>
      <c r="I256">
        <v>33.333301540000001</v>
      </c>
      <c r="J256">
        <v>36.363601680000002</v>
      </c>
      <c r="K256">
        <v>25</v>
      </c>
      <c r="L256">
        <v>25</v>
      </c>
      <c r="M256">
        <v>29.924225804999999</v>
      </c>
      <c r="Q256">
        <f t="shared" si="15"/>
        <v>1.4822039214580907</v>
      </c>
      <c r="R256">
        <f t="shared" si="16"/>
        <v>14.010332330509792</v>
      </c>
      <c r="S256">
        <f t="shared" si="17"/>
        <v>6.5595485507441316</v>
      </c>
      <c r="T256">
        <f t="shared" si="18"/>
        <v>29.029525942180598</v>
      </c>
    </row>
    <row r="257" spans="1:20" x14ac:dyDescent="0.2">
      <c r="A257" s="1">
        <v>270</v>
      </c>
      <c r="B257" t="s">
        <v>261</v>
      </c>
      <c r="C257">
        <v>0.75796136700000005</v>
      </c>
      <c r="D257">
        <v>0.87966588800000001</v>
      </c>
      <c r="E257">
        <v>1.230686167</v>
      </c>
      <c r="F257">
        <v>1.178491814</v>
      </c>
      <c r="G257">
        <v>1.011701309</v>
      </c>
      <c r="I257">
        <v>22.222200390000001</v>
      </c>
      <c r="J257">
        <v>22.222200390000001</v>
      </c>
      <c r="K257">
        <v>12.5</v>
      </c>
      <c r="L257">
        <v>12.5</v>
      </c>
      <c r="M257">
        <v>17.361100194999999</v>
      </c>
      <c r="Q257">
        <f t="shared" si="15"/>
        <v>10.171794117132841</v>
      </c>
      <c r="R257">
        <f t="shared" si="16"/>
        <v>15.16861786805884</v>
      </c>
      <c r="S257">
        <f t="shared" si="17"/>
        <v>13.25301769143981</v>
      </c>
      <c r="T257">
        <f t="shared" si="18"/>
        <v>17.26760057341049</v>
      </c>
    </row>
    <row r="258" spans="1:20" x14ac:dyDescent="0.2">
      <c r="A258" s="1">
        <v>271</v>
      </c>
      <c r="B258" t="s">
        <v>262</v>
      </c>
      <c r="C258">
        <v>0.68595927099999998</v>
      </c>
      <c r="D258">
        <v>0.77930284500000002</v>
      </c>
      <c r="E258">
        <v>1.0012815020000001</v>
      </c>
      <c r="F258">
        <v>0.92997151</v>
      </c>
      <c r="G258">
        <v>0.84912878200000008</v>
      </c>
      <c r="I258">
        <v>37.5</v>
      </c>
      <c r="J258">
        <v>25</v>
      </c>
      <c r="K258">
        <v>12.5</v>
      </c>
      <c r="L258">
        <v>14.285699839999999</v>
      </c>
      <c r="M258">
        <v>22.321424960000002</v>
      </c>
      <c r="Q258">
        <f t="shared" si="15"/>
        <v>8.5737545329549363</v>
      </c>
      <c r="R258">
        <f t="shared" si="16"/>
        <v>17.530117508739728</v>
      </c>
      <c r="S258">
        <f t="shared" si="17"/>
        <v>13.767267117619676</v>
      </c>
      <c r="T258">
        <f t="shared" si="18"/>
        <v>22.106726190884789</v>
      </c>
    </row>
    <row r="259" spans="1:20" x14ac:dyDescent="0.2">
      <c r="A259" s="1">
        <v>272</v>
      </c>
      <c r="B259" t="s">
        <v>263</v>
      </c>
      <c r="C259">
        <v>1.6978474050000001</v>
      </c>
      <c r="D259">
        <v>0.15616459799999999</v>
      </c>
      <c r="E259">
        <v>0.25184317699999997</v>
      </c>
      <c r="F259">
        <v>0.41051143899999998</v>
      </c>
      <c r="G259">
        <v>0.62909165474999995</v>
      </c>
      <c r="I259">
        <v>20</v>
      </c>
      <c r="J259">
        <v>20</v>
      </c>
      <c r="K259">
        <v>20</v>
      </c>
      <c r="L259">
        <v>20</v>
      </c>
      <c r="M259">
        <v>20</v>
      </c>
      <c r="Q259">
        <f t="shared" si="15"/>
        <v>6.3641013133291118</v>
      </c>
      <c r="R259">
        <f t="shared" si="16"/>
        <v>14.977901761395305</v>
      </c>
      <c r="S259">
        <f t="shared" si="17"/>
        <v>11.21687705870043</v>
      </c>
      <c r="T259">
        <f t="shared" si="18"/>
        <v>19.770007540025063</v>
      </c>
    </row>
    <row r="260" spans="1:20" x14ac:dyDescent="0.2">
      <c r="A260" s="1">
        <v>273</v>
      </c>
      <c r="B260" t="s">
        <v>264</v>
      </c>
      <c r="C260">
        <v>0.150304674</v>
      </c>
      <c r="D260">
        <v>0.42179069200000002</v>
      </c>
      <c r="E260">
        <v>9.1455879000000004E-2</v>
      </c>
      <c r="F260">
        <v>0.18589172200000001</v>
      </c>
      <c r="G260">
        <v>0.21236074175</v>
      </c>
      <c r="I260">
        <v>12.5</v>
      </c>
      <c r="J260">
        <v>30</v>
      </c>
      <c r="K260">
        <v>11.111100199999999</v>
      </c>
      <c r="L260">
        <v>11.111100199999999</v>
      </c>
      <c r="M260">
        <v>16.180550100000001</v>
      </c>
      <c r="Q260">
        <f t="shared" ref="Q260:Q323" si="19">(G260*10)^($V$3)*(M260)^($W$3)</f>
        <v>2.1671722153174851</v>
      </c>
      <c r="R260">
        <f t="shared" si="16"/>
        <v>9.738981038534563</v>
      </c>
      <c r="S260">
        <f t="shared" si="17"/>
        <v>5.861837272697902</v>
      </c>
      <c r="T260">
        <f t="shared" si="18"/>
        <v>15.855286427505513</v>
      </c>
    </row>
    <row r="261" spans="1:20" x14ac:dyDescent="0.2">
      <c r="A261" s="1">
        <v>274</v>
      </c>
      <c r="B261" t="s">
        <v>265</v>
      </c>
      <c r="C261">
        <v>0.51747949699999995</v>
      </c>
      <c r="D261">
        <v>0.52908894500000003</v>
      </c>
      <c r="E261">
        <v>0.34202839299999999</v>
      </c>
      <c r="F261">
        <v>0.32871039699999999</v>
      </c>
      <c r="G261">
        <v>0.429326808</v>
      </c>
      <c r="I261">
        <v>20</v>
      </c>
      <c r="J261">
        <v>20</v>
      </c>
      <c r="K261">
        <v>22.222200390000001</v>
      </c>
      <c r="L261">
        <v>22.222200390000001</v>
      </c>
      <c r="M261">
        <v>21.111100194999999</v>
      </c>
      <c r="Q261">
        <f t="shared" si="19"/>
        <v>4.3621966119910267</v>
      </c>
      <c r="R261">
        <f t="shared" si="16"/>
        <v>14.176863312505288</v>
      </c>
      <c r="S261">
        <f t="shared" si="17"/>
        <v>9.520273767118006</v>
      </c>
      <c r="T261">
        <f t="shared" si="18"/>
        <v>20.777516618973912</v>
      </c>
    </row>
    <row r="262" spans="1:20" x14ac:dyDescent="0.2">
      <c r="A262" s="1">
        <v>276</v>
      </c>
      <c r="B262" t="s">
        <v>266</v>
      </c>
      <c r="C262">
        <v>0.13329107700000001</v>
      </c>
      <c r="D262">
        <v>0.22408626300000001</v>
      </c>
      <c r="E262">
        <v>0.241584716</v>
      </c>
      <c r="F262">
        <v>0.35418733400000002</v>
      </c>
      <c r="G262">
        <v>0.2382873475</v>
      </c>
      <c r="I262">
        <v>50</v>
      </c>
      <c r="J262">
        <v>33.333301540000001</v>
      </c>
      <c r="K262">
        <v>18.181800840000001</v>
      </c>
      <c r="L262">
        <v>16.66670036</v>
      </c>
      <c r="M262">
        <v>29.545450684999999</v>
      </c>
      <c r="Q262">
        <f t="shared" si="19"/>
        <v>2.4436267987296905</v>
      </c>
      <c r="R262">
        <f t="shared" si="16"/>
        <v>15.745019761034808</v>
      </c>
      <c r="S262">
        <f t="shared" si="17"/>
        <v>8.3906537733484789</v>
      </c>
      <c r="T262">
        <f t="shared" si="18"/>
        <v>28.810893210373127</v>
      </c>
    </row>
    <row r="263" spans="1:20" x14ac:dyDescent="0.2">
      <c r="A263" s="1">
        <v>277</v>
      </c>
      <c r="B263" t="s">
        <v>267</v>
      </c>
      <c r="C263">
        <v>0.33209799299999998</v>
      </c>
      <c r="D263">
        <v>0.49121703900000002</v>
      </c>
      <c r="E263">
        <v>0.381653833</v>
      </c>
      <c r="F263">
        <v>0.29699384299999998</v>
      </c>
      <c r="G263">
        <v>0.37549067700000011</v>
      </c>
      <c r="I263">
        <v>41.666698459999999</v>
      </c>
      <c r="J263">
        <v>27.272699360000001</v>
      </c>
      <c r="K263">
        <v>27.272699360000001</v>
      </c>
      <c r="L263">
        <v>25</v>
      </c>
      <c r="M263">
        <v>30.303024295</v>
      </c>
      <c r="Q263">
        <f t="shared" si="19"/>
        <v>3.834140528954741</v>
      </c>
      <c r="R263">
        <f t="shared" si="16"/>
        <v>17.978947743456771</v>
      </c>
      <c r="S263">
        <f t="shared" si="17"/>
        <v>10.667006659638401</v>
      </c>
      <c r="T263">
        <f t="shared" si="18"/>
        <v>29.676802458722062</v>
      </c>
    </row>
    <row r="264" spans="1:20" x14ac:dyDescent="0.2">
      <c r="A264" s="1">
        <v>278</v>
      </c>
      <c r="B264" t="s">
        <v>268</v>
      </c>
      <c r="C264">
        <v>0.19267822300000001</v>
      </c>
      <c r="D264">
        <v>0.12502411999999999</v>
      </c>
      <c r="E264">
        <v>0.46998324800000002</v>
      </c>
      <c r="F264">
        <v>0.69858312099999997</v>
      </c>
      <c r="G264">
        <v>0.371567178</v>
      </c>
      <c r="I264">
        <v>46.153800959999998</v>
      </c>
      <c r="J264">
        <v>50</v>
      </c>
      <c r="K264">
        <v>46.153800959999998</v>
      </c>
      <c r="L264">
        <v>38.461498259999999</v>
      </c>
      <c r="M264">
        <v>45.192275045000002</v>
      </c>
      <c r="Q264">
        <f t="shared" si="19"/>
        <v>3.8096722341124338</v>
      </c>
      <c r="R264">
        <f t="shared" si="16"/>
        <v>24.199561116935534</v>
      </c>
      <c r="S264">
        <f t="shared" si="17"/>
        <v>12.958381884274933</v>
      </c>
      <c r="T264">
        <f t="shared" si="18"/>
        <v>44.077193716331919</v>
      </c>
    </row>
    <row r="265" spans="1:20" x14ac:dyDescent="0.2">
      <c r="A265" s="1">
        <v>279</v>
      </c>
      <c r="B265" t="s">
        <v>269</v>
      </c>
      <c r="C265">
        <v>5.9771456360000004</v>
      </c>
      <c r="D265">
        <v>3.254808562</v>
      </c>
      <c r="E265">
        <v>1.641406717</v>
      </c>
      <c r="F265">
        <v>1.6857326989999999</v>
      </c>
      <c r="G265">
        <v>3.1397734035</v>
      </c>
      <c r="I265">
        <v>7.6923098559999996</v>
      </c>
      <c r="J265">
        <v>7.6923098559999996</v>
      </c>
      <c r="K265">
        <v>7.6923098559999996</v>
      </c>
      <c r="L265">
        <v>7.6923098559999996</v>
      </c>
      <c r="M265">
        <v>7.6923098559999996</v>
      </c>
      <c r="Q265">
        <f t="shared" si="19"/>
        <v>30.959211487885593</v>
      </c>
      <c r="R265">
        <f t="shared" si="16"/>
        <v>10.933700011642374</v>
      </c>
      <c r="S265">
        <f t="shared" si="17"/>
        <v>15.540949101438338</v>
      </c>
      <c r="T265">
        <f t="shared" si="18"/>
        <v>7.8012677767327796</v>
      </c>
    </row>
    <row r="266" spans="1:20" x14ac:dyDescent="0.2">
      <c r="A266" s="1">
        <v>280</v>
      </c>
      <c r="B266" t="s">
        <v>270</v>
      </c>
      <c r="C266">
        <v>1.029904972</v>
      </c>
      <c r="D266">
        <v>0.68762420700000004</v>
      </c>
      <c r="E266">
        <v>0.87828183500000001</v>
      </c>
      <c r="F266">
        <v>1.7424390489999999</v>
      </c>
      <c r="G266">
        <v>1.0845625157500001</v>
      </c>
      <c r="I266">
        <v>33.333301540000001</v>
      </c>
      <c r="J266">
        <v>36.363601680000002</v>
      </c>
      <c r="K266">
        <v>30.769199369999999</v>
      </c>
      <c r="L266">
        <v>36.363601680000002</v>
      </c>
      <c r="M266">
        <v>34.207426067499988</v>
      </c>
      <c r="Q266">
        <f t="shared" si="19"/>
        <v>10.970925060044605</v>
      </c>
      <c r="R266">
        <f t="shared" si="16"/>
        <v>25.668704203249984</v>
      </c>
      <c r="S266">
        <f t="shared" si="17"/>
        <v>19.26138418522924</v>
      </c>
      <c r="T266">
        <f t="shared" si="18"/>
        <v>33.816740037917185</v>
      </c>
    </row>
    <row r="267" spans="1:20" x14ac:dyDescent="0.2">
      <c r="A267" s="1">
        <v>281</v>
      </c>
      <c r="B267" t="s">
        <v>271</v>
      </c>
      <c r="C267">
        <v>0.204658702</v>
      </c>
      <c r="D267">
        <v>0.158290444</v>
      </c>
      <c r="E267">
        <v>1.592037881</v>
      </c>
      <c r="F267">
        <v>2.7442337019999998</v>
      </c>
      <c r="G267">
        <v>1.1748051822500001</v>
      </c>
      <c r="I267">
        <v>30.769199369999999</v>
      </c>
      <c r="J267">
        <v>25</v>
      </c>
      <c r="K267">
        <v>18.181800840000001</v>
      </c>
      <c r="L267">
        <v>18.181800840000001</v>
      </c>
      <c r="M267">
        <v>23.033200262499999</v>
      </c>
      <c r="Q267">
        <f t="shared" si="19"/>
        <v>11.827412339419489</v>
      </c>
      <c r="R267">
        <f t="shared" si="16"/>
        <v>19.465124063362985</v>
      </c>
      <c r="S267">
        <f t="shared" si="17"/>
        <v>16.449779035654874</v>
      </c>
      <c r="T267">
        <f t="shared" si="18"/>
        <v>22.878650253868795</v>
      </c>
    </row>
    <row r="268" spans="1:20" x14ac:dyDescent="0.2">
      <c r="A268" s="1">
        <v>282</v>
      </c>
      <c r="B268" t="s">
        <v>272</v>
      </c>
      <c r="C268">
        <v>9.6264550000000004E-2</v>
      </c>
      <c r="D268">
        <v>7.4646761000000006E-2</v>
      </c>
      <c r="E268">
        <v>0.1181119565</v>
      </c>
      <c r="F268">
        <v>0.139212117</v>
      </c>
      <c r="G268">
        <v>0.107058846125</v>
      </c>
      <c r="I268">
        <v>29.16665077</v>
      </c>
      <c r="J268">
        <v>29.16665077</v>
      </c>
      <c r="K268">
        <v>26.136349679999999</v>
      </c>
      <c r="L268">
        <v>19.64284992</v>
      </c>
      <c r="M268">
        <v>26.028125285000002</v>
      </c>
      <c r="Q268">
        <f t="shared" si="19"/>
        <v>1.1053015055185513</v>
      </c>
      <c r="R268">
        <f t="shared" si="16"/>
        <v>11.721624533183725</v>
      </c>
      <c r="S268">
        <f t="shared" si="17"/>
        <v>5.278769799687268</v>
      </c>
      <c r="T268">
        <f t="shared" si="18"/>
        <v>25.210687273077887</v>
      </c>
    </row>
    <row r="269" spans="1:20" x14ac:dyDescent="0.2">
      <c r="A269" s="1">
        <v>283</v>
      </c>
      <c r="B269" t="s">
        <v>273</v>
      </c>
      <c r="C269">
        <v>1.7036462670000001</v>
      </c>
      <c r="D269">
        <v>2.0140199889999999</v>
      </c>
      <c r="E269">
        <v>1.8345815430000001</v>
      </c>
      <c r="F269">
        <v>1.889712463</v>
      </c>
      <c r="G269">
        <v>1.8604900655000001</v>
      </c>
      <c r="I269">
        <v>41.666698459999999</v>
      </c>
      <c r="J269">
        <v>41.666698459999999</v>
      </c>
      <c r="K269">
        <v>33.333301540000001</v>
      </c>
      <c r="L269">
        <v>33.333301540000001</v>
      </c>
      <c r="M269">
        <v>37.5</v>
      </c>
      <c r="Q269">
        <f t="shared" si="19"/>
        <v>18.735763447206143</v>
      </c>
      <c r="R269">
        <f t="shared" si="16"/>
        <v>31.472430968189446</v>
      </c>
      <c r="S269">
        <f t="shared" si="17"/>
        <v>26.41370429459867</v>
      </c>
      <c r="T269">
        <f t="shared" si="18"/>
        <v>37.238075540846886</v>
      </c>
    </row>
    <row r="270" spans="1:20" x14ac:dyDescent="0.2">
      <c r="A270" s="1">
        <v>284</v>
      </c>
      <c r="B270" t="s">
        <v>274</v>
      </c>
      <c r="C270">
        <v>2.4310073000000001E-2</v>
      </c>
      <c r="D270">
        <v>3.0086635E-2</v>
      </c>
      <c r="E270">
        <v>2.3105359999999998E-2</v>
      </c>
      <c r="F270">
        <v>1.7850306E-2</v>
      </c>
      <c r="G270">
        <v>2.3838093500000001E-2</v>
      </c>
      <c r="I270">
        <v>33.333301540000001</v>
      </c>
      <c r="J270">
        <v>41.666698459999999</v>
      </c>
      <c r="K270">
        <v>38.461498259999999</v>
      </c>
      <c r="L270">
        <v>38.461498259999999</v>
      </c>
      <c r="M270">
        <v>37.98074913</v>
      </c>
      <c r="Q270">
        <f t="shared" si="19"/>
        <v>0.25078088978527985</v>
      </c>
      <c r="R270">
        <f t="shared" si="16"/>
        <v>10.690315548817923</v>
      </c>
      <c r="S270">
        <f t="shared" si="17"/>
        <v>3.0089676783923482</v>
      </c>
      <c r="T270">
        <f t="shared" si="18"/>
        <v>36.102776799946085</v>
      </c>
    </row>
    <row r="271" spans="1:20" x14ac:dyDescent="0.2">
      <c r="A271" s="1">
        <v>285</v>
      </c>
      <c r="B271" t="s">
        <v>275</v>
      </c>
      <c r="C271">
        <v>9.6264550000000004E-2</v>
      </c>
      <c r="D271">
        <v>7.4646761000000006E-2</v>
      </c>
      <c r="E271">
        <v>0.1070532</v>
      </c>
      <c r="F271">
        <v>0.101898713</v>
      </c>
      <c r="G271">
        <v>9.4965806000000014E-2</v>
      </c>
      <c r="I271">
        <v>15.38459969</v>
      </c>
      <c r="J271">
        <v>14.285699839999999</v>
      </c>
      <c r="K271">
        <v>14.285699839999999</v>
      </c>
      <c r="L271">
        <v>7.6923098559999996</v>
      </c>
      <c r="M271">
        <v>12.912077306500001</v>
      </c>
      <c r="Q271">
        <f t="shared" si="19"/>
        <v>0.97476863646639911</v>
      </c>
      <c r="R271">
        <f t="shared" si="16"/>
        <v>6.7241733769920922</v>
      </c>
      <c r="S271">
        <f t="shared" si="17"/>
        <v>3.5017221885039391</v>
      </c>
      <c r="T271">
        <f t="shared" si="18"/>
        <v>12.5794550898884</v>
      </c>
    </row>
    <row r="272" spans="1:20" x14ac:dyDescent="0.2">
      <c r="A272" s="1">
        <v>286</v>
      </c>
      <c r="B272" t="s">
        <v>276</v>
      </c>
      <c r="C272">
        <v>0.16210777300000001</v>
      </c>
      <c r="D272">
        <v>0.124604618</v>
      </c>
      <c r="E272">
        <v>0.12917071299999999</v>
      </c>
      <c r="F272">
        <v>0.139212117</v>
      </c>
      <c r="G272">
        <v>0.13877380524999999</v>
      </c>
      <c r="I272">
        <v>25</v>
      </c>
      <c r="J272">
        <v>25</v>
      </c>
      <c r="K272">
        <v>27.272699360000001</v>
      </c>
      <c r="L272">
        <v>10</v>
      </c>
      <c r="M272">
        <v>21.818174840000001</v>
      </c>
      <c r="Q272">
        <f t="shared" si="19"/>
        <v>1.4265027270629855</v>
      </c>
      <c r="R272">
        <f t="shared" si="16"/>
        <v>10.956975422734677</v>
      </c>
      <c r="S272">
        <f t="shared" si="17"/>
        <v>5.5025368205552336</v>
      </c>
      <c r="T272">
        <f t="shared" si="18"/>
        <v>21.225274152756118</v>
      </c>
    </row>
    <row r="273" spans="1:22" s="3" customFormat="1" x14ac:dyDescent="0.2">
      <c r="A273" s="2">
        <v>287</v>
      </c>
      <c r="B273" s="3" t="s">
        <v>277</v>
      </c>
      <c r="C273" s="3">
        <v>3.1973777000000002E-2</v>
      </c>
      <c r="D273" s="3">
        <v>2.6610765500000001E-2</v>
      </c>
      <c r="E273" s="3">
        <v>2.240449575E-2</v>
      </c>
      <c r="F273" s="3">
        <v>2.190458725E-2</v>
      </c>
      <c r="G273" s="3">
        <v>2.5723406375000001E-2</v>
      </c>
      <c r="I273" s="3">
        <v>20.036900517500001</v>
      </c>
      <c r="J273" s="3">
        <v>19.658125397500001</v>
      </c>
      <c r="K273" s="3">
        <v>16.674427509499999</v>
      </c>
      <c r="L273" s="3">
        <v>14.090905189000001</v>
      </c>
      <c r="M273" s="3">
        <v>17.615089653375001</v>
      </c>
      <c r="Q273">
        <f t="shared" si="19"/>
        <v>0.2683391516980751</v>
      </c>
      <c r="R273">
        <f t="shared" si="16"/>
        <v>6.123444177747924</v>
      </c>
      <c r="S273">
        <f t="shared" si="17"/>
        <v>2.1286618084745705</v>
      </c>
      <c r="T273">
        <f t="shared" si="18"/>
        <v>16.886097560435626</v>
      </c>
      <c r="V273"/>
    </row>
    <row r="274" spans="1:22" x14ac:dyDescent="0.2">
      <c r="A274" s="1">
        <v>289</v>
      </c>
      <c r="B274" t="s">
        <v>278</v>
      </c>
      <c r="C274">
        <v>7.4365399999999995E-4</v>
      </c>
      <c r="D274">
        <v>4.0183429999999997E-3</v>
      </c>
      <c r="E274">
        <v>2.8646829999999998E-3</v>
      </c>
      <c r="F274">
        <v>1.7540380000000001E-3</v>
      </c>
      <c r="G274">
        <v>2.3451794999999999E-3</v>
      </c>
      <c r="I274">
        <v>28.57139969</v>
      </c>
      <c r="J274">
        <v>33.333301540000001</v>
      </c>
      <c r="K274">
        <v>33.333301540000001</v>
      </c>
      <c r="L274">
        <v>33.333301540000001</v>
      </c>
      <c r="M274">
        <v>32.142826077499997</v>
      </c>
      <c r="Q274">
        <f t="shared" si="19"/>
        <v>2.5208393465378676E-2</v>
      </c>
      <c r="R274">
        <f t="shared" si="16"/>
        <v>5.2827135979839923</v>
      </c>
      <c r="S274">
        <f t="shared" si="17"/>
        <v>0.86822057559711407</v>
      </c>
      <c r="T274">
        <f t="shared" si="18"/>
        <v>29.903014998772782</v>
      </c>
    </row>
    <row r="275" spans="1:22" x14ac:dyDescent="0.2">
      <c r="A275" s="1">
        <v>290</v>
      </c>
      <c r="B275" t="s">
        <v>279</v>
      </c>
      <c r="C275">
        <v>0.25251721100000002</v>
      </c>
      <c r="D275">
        <v>0.25687689899999999</v>
      </c>
      <c r="E275">
        <v>0.24849326599999999</v>
      </c>
      <c r="F275">
        <v>0.207909713</v>
      </c>
      <c r="G275">
        <v>0.24144927225000001</v>
      </c>
      <c r="I275">
        <v>30.769199369999999</v>
      </c>
      <c r="J275">
        <v>25</v>
      </c>
      <c r="K275">
        <v>25</v>
      </c>
      <c r="L275">
        <v>27.272699360000001</v>
      </c>
      <c r="M275">
        <v>27.0104746825</v>
      </c>
      <c r="Q275">
        <f t="shared" si="19"/>
        <v>2.4735059756294873</v>
      </c>
      <c r="R275">
        <f t="shared" si="16"/>
        <v>14.769154633686506</v>
      </c>
      <c r="S275">
        <f t="shared" si="17"/>
        <v>8.0756792006720239</v>
      </c>
      <c r="T275">
        <f t="shared" si="18"/>
        <v>26.366054982167434</v>
      </c>
    </row>
    <row r="276" spans="1:22" x14ac:dyDescent="0.2">
      <c r="A276" s="1">
        <v>291</v>
      </c>
      <c r="B276" t="s">
        <v>280</v>
      </c>
      <c r="C276">
        <v>3.8650189000000001E-2</v>
      </c>
      <c r="D276">
        <v>1.3191483E-2</v>
      </c>
      <c r="E276">
        <v>1.6209626000000001E-2</v>
      </c>
      <c r="F276">
        <v>2.0570801999999999E-2</v>
      </c>
      <c r="G276">
        <v>2.2155524999999999E-2</v>
      </c>
      <c r="I276">
        <v>9.0909099579999992</v>
      </c>
      <c r="J276">
        <v>0</v>
      </c>
      <c r="K276">
        <v>0</v>
      </c>
      <c r="L276">
        <v>0</v>
      </c>
      <c r="M276">
        <v>2.2727274894999998</v>
      </c>
      <c r="Q276">
        <f t="shared" si="19"/>
        <v>0.22677370667639149</v>
      </c>
      <c r="R276">
        <f t="shared" ref="R276:R330" si="20">(G276*10)^($V$4)*(M276)^($W$4)</f>
        <v>1.2699336618642203</v>
      </c>
      <c r="S276">
        <f t="shared" ref="S276:S330" si="21">(G276*10)^($V$5)*(M276)^($W$5)</f>
        <v>0.70960179475396246</v>
      </c>
      <c r="T276">
        <f t="shared" ref="T276:T330" si="22">(G276*10)^($V$6)*(M276)^($W$6)</f>
        <v>2.2204280844454081</v>
      </c>
    </row>
    <row r="277" spans="1:22" x14ac:dyDescent="0.2">
      <c r="A277" s="1">
        <v>293</v>
      </c>
      <c r="B277" t="s">
        <v>281</v>
      </c>
      <c r="C277">
        <v>1.6037340000000001E-2</v>
      </c>
      <c r="D277">
        <v>2.1092514999999999E-2</v>
      </c>
      <c r="E277">
        <v>2.4086018000000001E-2</v>
      </c>
      <c r="F277">
        <v>1.7591910999999998E-2</v>
      </c>
      <c r="G277">
        <v>1.9701946000000001E-2</v>
      </c>
      <c r="I277">
        <v>14.285699839999999</v>
      </c>
      <c r="J277">
        <v>14.285699839999999</v>
      </c>
      <c r="K277">
        <v>0</v>
      </c>
      <c r="L277">
        <v>11.111100199999999</v>
      </c>
      <c r="M277">
        <v>9.9206249699999987</v>
      </c>
      <c r="Q277">
        <f t="shared" si="19"/>
        <v>0.20489408611352633</v>
      </c>
      <c r="R277">
        <f t="shared" si="20"/>
        <v>3.7241876476890248</v>
      </c>
      <c r="S277">
        <f t="shared" si="21"/>
        <v>1.3980544247102529</v>
      </c>
      <c r="T277">
        <f t="shared" si="22"/>
        <v>9.5393488974052083</v>
      </c>
    </row>
    <row r="278" spans="1:22" x14ac:dyDescent="0.2">
      <c r="A278" s="1">
        <v>294</v>
      </c>
      <c r="B278" t="s">
        <v>282</v>
      </c>
      <c r="C278">
        <v>0.73668152099999995</v>
      </c>
      <c r="D278">
        <v>0.63487556000000001</v>
      </c>
      <c r="E278">
        <v>0.60688964199999995</v>
      </c>
      <c r="F278">
        <v>0.64869247900000004</v>
      </c>
      <c r="G278">
        <v>0.65678480049999999</v>
      </c>
      <c r="I278">
        <v>36.363601680000002</v>
      </c>
      <c r="J278">
        <v>30</v>
      </c>
      <c r="K278">
        <v>20</v>
      </c>
      <c r="L278">
        <v>27.272699360000001</v>
      </c>
      <c r="M278">
        <v>28.409075260000002</v>
      </c>
      <c r="Q278">
        <f t="shared" si="19"/>
        <v>6.6647434068233826</v>
      </c>
      <c r="R278">
        <f t="shared" si="20"/>
        <v>19.699200313192819</v>
      </c>
      <c r="S278">
        <f t="shared" si="21"/>
        <v>13.659666477271175</v>
      </c>
      <c r="T278">
        <f t="shared" si="22"/>
        <v>27.996049792293302</v>
      </c>
    </row>
    <row r="279" spans="1:22" x14ac:dyDescent="0.2">
      <c r="A279" s="1">
        <v>295</v>
      </c>
      <c r="B279" t="s">
        <v>283</v>
      </c>
      <c r="C279">
        <v>6.2812965999999998E-2</v>
      </c>
      <c r="D279">
        <v>3.1562509000000002E-2</v>
      </c>
      <c r="E279">
        <v>3.6082767000000002E-2</v>
      </c>
      <c r="F279">
        <v>3.8988604000000003E-2</v>
      </c>
      <c r="G279">
        <v>4.2361711500000003E-2</v>
      </c>
      <c r="I279">
        <v>22.222200390000001</v>
      </c>
      <c r="J279">
        <v>22.222200390000001</v>
      </c>
      <c r="K279">
        <v>22.222200390000001</v>
      </c>
      <c r="L279">
        <v>20</v>
      </c>
      <c r="M279">
        <v>21.666650292500002</v>
      </c>
      <c r="Q279">
        <f t="shared" si="19"/>
        <v>0.44061743801725622</v>
      </c>
      <c r="R279">
        <f t="shared" si="20"/>
        <v>8.1019060881943439</v>
      </c>
      <c r="S279">
        <f t="shared" si="21"/>
        <v>3.0295814708673472</v>
      </c>
      <c r="T279">
        <f t="shared" si="22"/>
        <v>20.830686887756119</v>
      </c>
    </row>
    <row r="280" spans="1:22" x14ac:dyDescent="0.2">
      <c r="A280" s="1">
        <v>296</v>
      </c>
      <c r="B280" t="s">
        <v>284</v>
      </c>
      <c r="C280">
        <v>2.0741183999999999E-2</v>
      </c>
      <c r="D280">
        <v>2.4400873999999999E-2</v>
      </c>
      <c r="E280">
        <v>2.375884E-2</v>
      </c>
      <c r="F280">
        <v>2.9723798999999999E-2</v>
      </c>
      <c r="G280">
        <v>2.4656174249999999E-2</v>
      </c>
      <c r="I280">
        <v>16.66670036</v>
      </c>
      <c r="J280">
        <v>15.38459969</v>
      </c>
      <c r="K280">
        <v>15.38459969</v>
      </c>
      <c r="L280">
        <v>18.181800840000001</v>
      </c>
      <c r="M280">
        <v>16.404425145000001</v>
      </c>
      <c r="Q280">
        <f t="shared" si="19"/>
        <v>0.25713195030209085</v>
      </c>
      <c r="R280">
        <f t="shared" si="20"/>
        <v>5.7438380299148042</v>
      </c>
      <c r="S280">
        <f t="shared" si="21"/>
        <v>2.0111448601386264</v>
      </c>
      <c r="T280">
        <f t="shared" si="22"/>
        <v>15.730070276020173</v>
      </c>
    </row>
    <row r="281" spans="1:22" x14ac:dyDescent="0.2">
      <c r="A281" s="1">
        <v>297</v>
      </c>
      <c r="B281" t="s">
        <v>285</v>
      </c>
      <c r="C281">
        <v>3.4810276000000001E-2</v>
      </c>
      <c r="D281">
        <v>4.4121542E-2</v>
      </c>
      <c r="E281">
        <v>1.7359929E-2</v>
      </c>
      <c r="F281">
        <v>1.9530716E-2</v>
      </c>
      <c r="G281">
        <v>2.895561575E-2</v>
      </c>
      <c r="I281">
        <v>41.666698459999999</v>
      </c>
      <c r="J281">
        <v>41.666698459999999</v>
      </c>
      <c r="K281">
        <v>45.454498289999997</v>
      </c>
      <c r="L281">
        <v>40</v>
      </c>
      <c r="M281">
        <v>42.196973802499997</v>
      </c>
      <c r="Q281">
        <f t="shared" si="19"/>
        <v>0.30434648463690267</v>
      </c>
      <c r="R281">
        <f t="shared" si="20"/>
        <v>12.144906645667783</v>
      </c>
      <c r="S281">
        <f t="shared" si="21"/>
        <v>3.4954818827137499</v>
      </c>
      <c r="T281">
        <f t="shared" si="22"/>
        <v>40.146327324782774</v>
      </c>
    </row>
    <row r="282" spans="1:22" x14ac:dyDescent="0.2">
      <c r="A282" s="1">
        <v>298</v>
      </c>
      <c r="B282" t="s">
        <v>286</v>
      </c>
      <c r="C282">
        <v>2.8613591000000001E-2</v>
      </c>
      <c r="D282">
        <v>0.14305832800000001</v>
      </c>
      <c r="E282">
        <v>4.1874034999999997E-2</v>
      </c>
      <c r="F282">
        <v>2.9171529000000002E-2</v>
      </c>
      <c r="G282">
        <v>6.0679370750000003E-2</v>
      </c>
      <c r="I282">
        <v>41.666698459999999</v>
      </c>
      <c r="J282">
        <v>38.461498259999999</v>
      </c>
      <c r="K282">
        <v>38.461498259999999</v>
      </c>
      <c r="L282">
        <v>41.666698459999999</v>
      </c>
      <c r="M282">
        <v>40.064098360000003</v>
      </c>
      <c r="Q282">
        <f t="shared" si="19"/>
        <v>0.63275882587530774</v>
      </c>
      <c r="R282">
        <f t="shared" si="20"/>
        <v>14.054868841707497</v>
      </c>
      <c r="S282">
        <f t="shared" si="21"/>
        <v>4.9305823978014081</v>
      </c>
      <c r="T282">
        <f t="shared" si="22"/>
        <v>38.420076950929435</v>
      </c>
    </row>
    <row r="283" spans="1:22" x14ac:dyDescent="0.2">
      <c r="A283" s="1">
        <v>299</v>
      </c>
      <c r="B283" t="s">
        <v>287</v>
      </c>
      <c r="C283">
        <v>5.3415799999999996E-4</v>
      </c>
      <c r="D283">
        <v>6.1395699999999999E-5</v>
      </c>
      <c r="E283">
        <v>2.3038299999999999E-4</v>
      </c>
      <c r="F283">
        <v>4.0278379999999997E-3</v>
      </c>
      <c r="G283">
        <v>1.2134436749999999E-3</v>
      </c>
      <c r="I283">
        <v>0</v>
      </c>
      <c r="J283">
        <v>0</v>
      </c>
      <c r="K283">
        <v>0</v>
      </c>
      <c r="L283">
        <v>0</v>
      </c>
      <c r="M283">
        <v>0</v>
      </c>
      <c r="Q283">
        <f t="shared" si="19"/>
        <v>0</v>
      </c>
      <c r="R283">
        <f t="shared" si="20"/>
        <v>0</v>
      </c>
      <c r="S283">
        <f t="shared" si="21"/>
        <v>0</v>
      </c>
      <c r="T283">
        <f t="shared" si="22"/>
        <v>0</v>
      </c>
    </row>
    <row r="284" spans="1:22" x14ac:dyDescent="0.2">
      <c r="A284" s="1">
        <v>300</v>
      </c>
      <c r="B284" t="s">
        <v>288</v>
      </c>
      <c r="C284">
        <v>0.82056111700000001</v>
      </c>
      <c r="D284">
        <v>0.71567080599999999</v>
      </c>
      <c r="E284">
        <v>1.262951838</v>
      </c>
      <c r="F284">
        <v>0.49352312199999998</v>
      </c>
      <c r="G284">
        <v>0.82317672075000003</v>
      </c>
      <c r="I284">
        <v>16.66670036</v>
      </c>
      <c r="J284">
        <v>21.42860031</v>
      </c>
      <c r="K284">
        <v>30.769199369999999</v>
      </c>
      <c r="L284">
        <v>23.076900479999999</v>
      </c>
      <c r="M284">
        <v>22.98535013</v>
      </c>
      <c r="Q284">
        <f t="shared" si="19"/>
        <v>8.3167311132635025</v>
      </c>
      <c r="R284">
        <f t="shared" si="20"/>
        <v>17.781222351128012</v>
      </c>
      <c r="S284">
        <f t="shared" si="21"/>
        <v>13.755364460930865</v>
      </c>
      <c r="T284">
        <f t="shared" si="22"/>
        <v>22.75053129363388</v>
      </c>
    </row>
    <row r="285" spans="1:22" x14ac:dyDescent="0.2">
      <c r="A285" s="1">
        <v>301</v>
      </c>
      <c r="B285" t="s">
        <v>289</v>
      </c>
      <c r="C285">
        <v>3.2964099999999998E-4</v>
      </c>
      <c r="D285">
        <v>2.9465900000000001E-4</v>
      </c>
      <c r="E285">
        <v>4.7199299999999998E-4</v>
      </c>
      <c r="F285">
        <v>5.4148499999999997E-4</v>
      </c>
      <c r="G285">
        <v>4.0944450000000003E-4</v>
      </c>
      <c r="I285">
        <v>23.076900479999999</v>
      </c>
      <c r="J285">
        <v>23.076900479999999</v>
      </c>
      <c r="K285">
        <v>16.66670036</v>
      </c>
      <c r="L285">
        <v>18.181800840000001</v>
      </c>
      <c r="M285">
        <v>20.25057554</v>
      </c>
      <c r="Q285">
        <f t="shared" si="19"/>
        <v>4.4579733197941751E-3</v>
      </c>
      <c r="R285">
        <f t="shared" si="20"/>
        <v>2.4147756534286522</v>
      </c>
      <c r="S285">
        <f t="shared" si="21"/>
        <v>0.2879494187646075</v>
      </c>
      <c r="T285">
        <f t="shared" si="22"/>
        <v>18.599229250367838</v>
      </c>
    </row>
    <row r="286" spans="1:22" x14ac:dyDescent="0.2">
      <c r="A286" s="1">
        <v>303</v>
      </c>
      <c r="B286" t="s">
        <v>290</v>
      </c>
      <c r="C286">
        <v>6.8340181E-2</v>
      </c>
      <c r="D286">
        <v>9.1069705000000001E-2</v>
      </c>
      <c r="E286">
        <v>7.3028049999999997E-2</v>
      </c>
      <c r="F286">
        <v>4.7064138999999998E-2</v>
      </c>
      <c r="G286">
        <v>6.9875518750000004E-2</v>
      </c>
      <c r="I286">
        <v>15.38459969</v>
      </c>
      <c r="J286">
        <v>18.181800840000001</v>
      </c>
      <c r="K286">
        <v>8.3333301540000004</v>
      </c>
      <c r="L286">
        <v>8.3333301540000004</v>
      </c>
      <c r="M286">
        <v>12.5582652095</v>
      </c>
      <c r="Q286">
        <f t="shared" si="19"/>
        <v>0.71923546022018336</v>
      </c>
      <c r="R286">
        <f t="shared" si="20"/>
        <v>6.0992789897163151</v>
      </c>
      <c r="S286">
        <f t="shared" si="21"/>
        <v>2.9622884669017124</v>
      </c>
      <c r="T286">
        <f t="shared" si="22"/>
        <v>12.200667857022115</v>
      </c>
    </row>
    <row r="287" spans="1:22" x14ac:dyDescent="0.2">
      <c r="A287" s="1">
        <v>304</v>
      </c>
      <c r="B287" t="s">
        <v>291</v>
      </c>
      <c r="C287">
        <v>7.7628601000000005E-2</v>
      </c>
      <c r="D287">
        <v>0.10957283</v>
      </c>
      <c r="E287">
        <v>0.123565864</v>
      </c>
      <c r="F287">
        <v>0.146178528</v>
      </c>
      <c r="G287">
        <v>0.11423645574999999</v>
      </c>
      <c r="I287">
        <v>21.111100194999999</v>
      </c>
      <c r="J287">
        <v>20.202000614999999</v>
      </c>
      <c r="K287">
        <v>21.111100194999999</v>
      </c>
      <c r="L287">
        <v>14.58335018</v>
      </c>
      <c r="M287">
        <v>19.251887796249999</v>
      </c>
      <c r="Q287">
        <f t="shared" si="19"/>
        <v>1.1750907467399183</v>
      </c>
      <c r="R287">
        <f t="shared" si="20"/>
        <v>9.5018062710540523</v>
      </c>
      <c r="S287">
        <f t="shared" si="21"/>
        <v>4.6896347707900219</v>
      </c>
      <c r="T287">
        <f t="shared" si="22"/>
        <v>18.715724163786984</v>
      </c>
    </row>
    <row r="288" spans="1:22" x14ac:dyDescent="0.2">
      <c r="A288" s="1">
        <v>305</v>
      </c>
      <c r="B288" t="s">
        <v>292</v>
      </c>
      <c r="C288">
        <v>1.1537554619999999</v>
      </c>
      <c r="D288">
        <v>0.95578335800000003</v>
      </c>
      <c r="E288">
        <v>0.56914814899999999</v>
      </c>
      <c r="F288">
        <v>0.29830743399999998</v>
      </c>
      <c r="G288">
        <v>0.74424860074999999</v>
      </c>
      <c r="I288">
        <v>37.5</v>
      </c>
      <c r="J288">
        <v>28.57139969</v>
      </c>
      <c r="K288">
        <v>28.57139969</v>
      </c>
      <c r="L288">
        <v>25</v>
      </c>
      <c r="M288">
        <v>29.910699845</v>
      </c>
      <c r="Q288">
        <f t="shared" si="19"/>
        <v>7.5467352097860827</v>
      </c>
      <c r="R288">
        <f t="shared" si="20"/>
        <v>21.12513231179279</v>
      </c>
      <c r="S288">
        <f t="shared" si="21"/>
        <v>14.920119472408553</v>
      </c>
      <c r="T288">
        <f t="shared" si="22"/>
        <v>29.497518977779915</v>
      </c>
    </row>
    <row r="289" spans="1:20" x14ac:dyDescent="0.2">
      <c r="A289" s="1">
        <v>306</v>
      </c>
      <c r="B289" t="s">
        <v>293</v>
      </c>
      <c r="C289">
        <v>2.9137277999999999E-2</v>
      </c>
      <c r="D289">
        <v>1.9477856000000002E-2</v>
      </c>
      <c r="E289">
        <v>2.8556471999999999E-2</v>
      </c>
      <c r="F289">
        <v>6.1735640000000003E-3</v>
      </c>
      <c r="G289">
        <v>2.0836292499999999E-2</v>
      </c>
      <c r="I289">
        <v>27.272699360000001</v>
      </c>
      <c r="J289">
        <v>27.272699360000001</v>
      </c>
      <c r="K289">
        <v>27.272699360000001</v>
      </c>
      <c r="L289">
        <v>18.181800840000001</v>
      </c>
      <c r="M289">
        <v>24.999974730000002</v>
      </c>
      <c r="Q289">
        <f t="shared" si="19"/>
        <v>0.21858061153386379</v>
      </c>
      <c r="R289">
        <f t="shared" si="20"/>
        <v>7.5537009752413571</v>
      </c>
      <c r="S289">
        <f t="shared" si="21"/>
        <v>2.2823382439219841</v>
      </c>
      <c r="T289">
        <f t="shared" si="22"/>
        <v>23.831335373777488</v>
      </c>
    </row>
    <row r="290" spans="1:20" x14ac:dyDescent="0.2">
      <c r="A290" s="1">
        <v>307</v>
      </c>
      <c r="B290" t="s">
        <v>294</v>
      </c>
      <c r="C290">
        <v>3.5276876999999998E-2</v>
      </c>
      <c r="D290">
        <v>2.2225529000000001E-2</v>
      </c>
      <c r="E290">
        <v>3.1477434999999998E-2</v>
      </c>
      <c r="F290">
        <v>2.8849415E-2</v>
      </c>
      <c r="G290">
        <v>2.9457313999999998E-2</v>
      </c>
      <c r="I290">
        <v>14.285699839999999</v>
      </c>
      <c r="J290">
        <v>14.285699839999999</v>
      </c>
      <c r="K290">
        <v>14.285699839999999</v>
      </c>
      <c r="L290">
        <v>16.66670036</v>
      </c>
      <c r="M290">
        <v>14.88094997</v>
      </c>
      <c r="Q290">
        <f t="shared" si="19"/>
        <v>0.30635679628365581</v>
      </c>
      <c r="R290">
        <f t="shared" si="20"/>
        <v>5.5817615340582147</v>
      </c>
      <c r="S290">
        <f t="shared" si="21"/>
        <v>2.0936876937226825</v>
      </c>
      <c r="T290">
        <f t="shared" si="22"/>
        <v>14.308571613299861</v>
      </c>
    </row>
    <row r="291" spans="1:20" x14ac:dyDescent="0.2">
      <c r="A291" s="1">
        <v>308</v>
      </c>
      <c r="B291" t="s">
        <v>295</v>
      </c>
      <c r="C291">
        <v>6.8532970000000004E-3</v>
      </c>
      <c r="D291">
        <v>1.6391065999999999E-2</v>
      </c>
      <c r="E291">
        <v>1.068798E-2</v>
      </c>
      <c r="F291">
        <v>2.0581390000000001E-3</v>
      </c>
      <c r="G291">
        <v>8.997620500000001E-3</v>
      </c>
      <c r="I291">
        <v>11.111100199999999</v>
      </c>
      <c r="J291">
        <v>10</v>
      </c>
      <c r="K291">
        <v>0</v>
      </c>
      <c r="L291">
        <v>8.3333301540000004</v>
      </c>
      <c r="M291">
        <v>7.3611075884999986</v>
      </c>
      <c r="Q291">
        <f t="shared" si="19"/>
        <v>9.4027702932547391E-2</v>
      </c>
      <c r="R291">
        <f t="shared" si="20"/>
        <v>2.4475935041009493</v>
      </c>
      <c r="S291">
        <f t="shared" si="21"/>
        <v>0.81383322948250991</v>
      </c>
      <c r="T291">
        <f t="shared" si="22"/>
        <v>7.0439296585290725</v>
      </c>
    </row>
    <row r="292" spans="1:20" x14ac:dyDescent="0.2">
      <c r="A292" s="1">
        <v>309</v>
      </c>
      <c r="B292" t="s">
        <v>296</v>
      </c>
      <c r="C292">
        <v>1.1497914999999999E-2</v>
      </c>
      <c r="D292">
        <v>1.3843181E-2</v>
      </c>
      <c r="E292">
        <v>1.2281703E-2</v>
      </c>
      <c r="F292">
        <v>7.1046379999999999E-3</v>
      </c>
      <c r="G292">
        <v>1.118185925E-2</v>
      </c>
      <c r="I292">
        <v>18.181800840000001</v>
      </c>
      <c r="J292">
        <v>18.181800840000001</v>
      </c>
      <c r="K292">
        <v>20</v>
      </c>
      <c r="L292">
        <v>9.0909099579999992</v>
      </c>
      <c r="M292">
        <v>16.3636279095</v>
      </c>
      <c r="Q292">
        <f t="shared" si="19"/>
        <v>0.11753512595964252</v>
      </c>
      <c r="R292">
        <f t="shared" si="20"/>
        <v>4.704767886367013</v>
      </c>
      <c r="S292">
        <f t="shared" si="21"/>
        <v>1.3526854183563921</v>
      </c>
      <c r="T292">
        <f t="shared" si="22"/>
        <v>15.567753266051568</v>
      </c>
    </row>
    <row r="293" spans="1:20" x14ac:dyDescent="0.2">
      <c r="A293" s="1">
        <v>310</v>
      </c>
      <c r="B293" t="s">
        <v>297</v>
      </c>
      <c r="C293">
        <v>3.3875045999999999E-2</v>
      </c>
      <c r="D293">
        <v>4.6143447999999997E-2</v>
      </c>
      <c r="E293">
        <v>1.6978659E-2</v>
      </c>
      <c r="F293">
        <v>2.3003585E-2</v>
      </c>
      <c r="G293">
        <v>3.0000184499999999E-2</v>
      </c>
      <c r="I293">
        <v>40</v>
      </c>
      <c r="J293">
        <v>36.363601680000002</v>
      </c>
      <c r="K293">
        <v>33.333301540000001</v>
      </c>
      <c r="L293">
        <v>30.769199369999999</v>
      </c>
      <c r="M293">
        <v>35.116525647499998</v>
      </c>
      <c r="Q293">
        <f t="shared" si="19"/>
        <v>0.31463555775996099</v>
      </c>
      <c r="R293">
        <f t="shared" si="20"/>
        <v>10.6761492702287</v>
      </c>
      <c r="S293">
        <f t="shared" si="21"/>
        <v>3.2457699370472666</v>
      </c>
      <c r="T293">
        <f t="shared" si="22"/>
        <v>33.483254592213335</v>
      </c>
    </row>
    <row r="294" spans="1:20" x14ac:dyDescent="0.2">
      <c r="A294" s="1">
        <v>311</v>
      </c>
      <c r="B294" t="s">
        <v>298</v>
      </c>
      <c r="C294">
        <v>9.6896406000000004E-2</v>
      </c>
      <c r="D294">
        <v>0.13150836199999999</v>
      </c>
      <c r="E294">
        <v>0.15527154600000001</v>
      </c>
      <c r="F294">
        <v>0.16804102600000001</v>
      </c>
      <c r="G294">
        <v>0.13792933499999999</v>
      </c>
      <c r="I294">
        <v>0</v>
      </c>
      <c r="J294">
        <v>0</v>
      </c>
      <c r="K294">
        <v>0</v>
      </c>
      <c r="L294">
        <v>0</v>
      </c>
      <c r="M294">
        <v>0</v>
      </c>
      <c r="Q294">
        <f t="shared" si="19"/>
        <v>0</v>
      </c>
      <c r="R294">
        <f t="shared" si="20"/>
        <v>0</v>
      </c>
      <c r="S294">
        <f t="shared" si="21"/>
        <v>0</v>
      </c>
      <c r="T294">
        <f t="shared" si="22"/>
        <v>0</v>
      </c>
    </row>
    <row r="295" spans="1:20" x14ac:dyDescent="0.2">
      <c r="A295" s="1">
        <v>312</v>
      </c>
      <c r="B295" t="s">
        <v>299</v>
      </c>
      <c r="C295">
        <v>4.7125353000000002E-2</v>
      </c>
      <c r="D295">
        <v>4.6937918000000002E-2</v>
      </c>
      <c r="E295">
        <v>5.5339410999999998E-2</v>
      </c>
      <c r="F295">
        <v>4.6271455000000003E-2</v>
      </c>
      <c r="G295">
        <v>4.8918534250000013E-2</v>
      </c>
      <c r="I295">
        <v>22.222200390000001</v>
      </c>
      <c r="J295">
        <v>22.222200390000001</v>
      </c>
      <c r="K295">
        <v>22.222200390000001</v>
      </c>
      <c r="L295">
        <v>22.222200390000001</v>
      </c>
      <c r="M295">
        <v>22.222200390000001</v>
      </c>
      <c r="Q295">
        <f t="shared" si="19"/>
        <v>0.50821393846068852</v>
      </c>
      <c r="R295">
        <f t="shared" si="20"/>
        <v>8.5597021639796171</v>
      </c>
      <c r="S295">
        <f t="shared" si="21"/>
        <v>3.2970857903436159</v>
      </c>
      <c r="T295">
        <f t="shared" si="22"/>
        <v>21.390154590824288</v>
      </c>
    </row>
    <row r="296" spans="1:20" x14ac:dyDescent="0.2">
      <c r="A296" s="1">
        <v>314</v>
      </c>
      <c r="B296" t="s">
        <v>300</v>
      </c>
      <c r="C296">
        <v>0.14075695999999999</v>
      </c>
      <c r="D296">
        <v>0.189851571</v>
      </c>
      <c r="E296">
        <v>0.16920473799999999</v>
      </c>
      <c r="F296">
        <v>0.158957241</v>
      </c>
      <c r="G296">
        <v>0.16469262749999999</v>
      </c>
      <c r="I296">
        <v>28.57139969</v>
      </c>
      <c r="J296">
        <v>28.57139969</v>
      </c>
      <c r="K296">
        <v>30.769199369999999</v>
      </c>
      <c r="L296">
        <v>28.57139969</v>
      </c>
      <c r="M296">
        <v>29.12084961</v>
      </c>
      <c r="Q296">
        <f t="shared" si="19"/>
        <v>1.694920986494824</v>
      </c>
      <c r="R296">
        <f t="shared" si="20"/>
        <v>14.201086433043484</v>
      </c>
      <c r="S296">
        <f t="shared" si="21"/>
        <v>6.9253081067222206</v>
      </c>
      <c r="T296">
        <f t="shared" si="22"/>
        <v>28.296240801298829</v>
      </c>
    </row>
    <row r="297" spans="1:20" x14ac:dyDescent="0.2">
      <c r="A297" s="1">
        <v>315</v>
      </c>
      <c r="B297" t="s">
        <v>301</v>
      </c>
      <c r="C297">
        <v>0.16892504799999999</v>
      </c>
      <c r="D297">
        <v>0.121862998</v>
      </c>
      <c r="E297">
        <v>0.10657894699999999</v>
      </c>
      <c r="F297">
        <v>0.11488398399999999</v>
      </c>
      <c r="G297">
        <v>0.12806274425</v>
      </c>
      <c r="I297">
        <v>40</v>
      </c>
      <c r="J297">
        <v>40</v>
      </c>
      <c r="K297">
        <v>44.444400790000003</v>
      </c>
      <c r="L297">
        <v>50</v>
      </c>
      <c r="M297">
        <v>43.611100197500001</v>
      </c>
      <c r="Q297">
        <f t="shared" si="19"/>
        <v>1.3266139092023588</v>
      </c>
      <c r="R297">
        <f t="shared" si="20"/>
        <v>18.053170476982604</v>
      </c>
      <c r="S297">
        <f t="shared" si="21"/>
        <v>7.4732571018623242</v>
      </c>
      <c r="T297">
        <f t="shared" si="22"/>
        <v>42.099341280173846</v>
      </c>
    </row>
    <row r="298" spans="1:20" x14ac:dyDescent="0.2">
      <c r="A298" s="1">
        <v>316</v>
      </c>
      <c r="B298" t="s">
        <v>302</v>
      </c>
      <c r="C298">
        <v>6.8640591000000001E-2</v>
      </c>
      <c r="D298">
        <v>3.0165912999999999E-2</v>
      </c>
      <c r="E298">
        <v>2.7513058999999999E-2</v>
      </c>
      <c r="F298">
        <v>6.2803311000000001E-2</v>
      </c>
      <c r="G298">
        <v>4.7280718499999999E-2</v>
      </c>
      <c r="I298">
        <v>35.714298249999999</v>
      </c>
      <c r="J298">
        <v>38.461498259999999</v>
      </c>
      <c r="K298">
        <v>26.66670036</v>
      </c>
      <c r="L298">
        <v>14.285699839999999</v>
      </c>
      <c r="M298">
        <v>28.782049177499999</v>
      </c>
      <c r="Q298">
        <f t="shared" si="19"/>
        <v>0.49263860763750222</v>
      </c>
      <c r="R298">
        <f t="shared" si="20"/>
        <v>10.30415303446043</v>
      </c>
      <c r="S298">
        <f t="shared" si="21"/>
        <v>3.6889510230071285</v>
      </c>
      <c r="T298">
        <f t="shared" si="22"/>
        <v>27.623412861216039</v>
      </c>
    </row>
    <row r="299" spans="1:20" x14ac:dyDescent="0.2">
      <c r="A299" s="1">
        <v>317</v>
      </c>
      <c r="B299" t="s">
        <v>303</v>
      </c>
      <c r="C299">
        <v>0.13418316</v>
      </c>
      <c r="D299">
        <v>0.16202680799999999</v>
      </c>
      <c r="E299">
        <v>0.18628006799999999</v>
      </c>
      <c r="F299">
        <v>0.134313028</v>
      </c>
      <c r="G299">
        <v>0.15420076599999999</v>
      </c>
      <c r="I299">
        <v>27.272699360000001</v>
      </c>
      <c r="J299">
        <v>36.363601680000002</v>
      </c>
      <c r="K299">
        <v>36.363601680000002</v>
      </c>
      <c r="L299">
        <v>27.272699360000001</v>
      </c>
      <c r="M299">
        <v>31.81815052</v>
      </c>
      <c r="Q299">
        <f t="shared" si="19"/>
        <v>1.5893970957439696</v>
      </c>
      <c r="R299">
        <f t="shared" si="20"/>
        <v>14.928900784061634</v>
      </c>
      <c r="S299">
        <f t="shared" si="21"/>
        <v>7.00455793243749</v>
      </c>
      <c r="T299">
        <f t="shared" si="22"/>
        <v>30.869461105883705</v>
      </c>
    </row>
    <row r="300" spans="1:20" x14ac:dyDescent="0.2">
      <c r="A300" s="1">
        <v>318</v>
      </c>
      <c r="B300" t="s">
        <v>304</v>
      </c>
      <c r="C300">
        <v>0.15498733000000001</v>
      </c>
      <c r="D300">
        <v>0.18687641099999999</v>
      </c>
      <c r="E300">
        <v>0.158107528</v>
      </c>
      <c r="F300">
        <v>0.16712911799999999</v>
      </c>
      <c r="G300">
        <v>0.16677509674999999</v>
      </c>
      <c r="I300">
        <v>36.363601680000002</v>
      </c>
      <c r="J300">
        <v>36.363601680000002</v>
      </c>
      <c r="K300">
        <v>40</v>
      </c>
      <c r="L300">
        <v>33.333301540000001</v>
      </c>
      <c r="M300">
        <v>36.515126225000003</v>
      </c>
      <c r="Q300">
        <f t="shared" si="19"/>
        <v>1.7200244377551064</v>
      </c>
      <c r="R300">
        <f t="shared" si="20"/>
        <v>16.88058157519416</v>
      </c>
      <c r="S300">
        <f t="shared" si="21"/>
        <v>7.8037258466791606</v>
      </c>
      <c r="T300">
        <f t="shared" si="22"/>
        <v>35.405390617362222</v>
      </c>
    </row>
    <row r="301" spans="1:20" x14ac:dyDescent="0.2">
      <c r="A301" s="1">
        <v>319</v>
      </c>
      <c r="B301" t="s">
        <v>305</v>
      </c>
      <c r="C301">
        <v>0.17541526900000001</v>
      </c>
      <c r="D301">
        <v>0.213196887</v>
      </c>
      <c r="E301">
        <v>8.3489848000000005E-2</v>
      </c>
      <c r="F301">
        <v>3.6795020999999997E-2</v>
      </c>
      <c r="G301">
        <v>0.12722425625</v>
      </c>
      <c r="I301">
        <v>33.333301540000001</v>
      </c>
      <c r="J301">
        <v>50</v>
      </c>
      <c r="K301">
        <v>40</v>
      </c>
      <c r="L301">
        <v>22.222200390000001</v>
      </c>
      <c r="M301">
        <v>36.388875482499998</v>
      </c>
      <c r="Q301">
        <f t="shared" si="19"/>
        <v>1.3156304234473706</v>
      </c>
      <c r="R301">
        <f t="shared" si="20"/>
        <v>15.735080037931366</v>
      </c>
      <c r="S301">
        <f t="shared" si="21"/>
        <v>6.8040779088976651</v>
      </c>
      <c r="T301">
        <f t="shared" si="22"/>
        <v>35.18881546463507</v>
      </c>
    </row>
    <row r="302" spans="1:20" x14ac:dyDescent="0.2">
      <c r="A302" s="1">
        <v>320</v>
      </c>
      <c r="B302" t="s">
        <v>306</v>
      </c>
      <c r="C302">
        <v>0.100629884</v>
      </c>
      <c r="D302">
        <v>0.13409612300000001</v>
      </c>
      <c r="E302">
        <v>0.12704406500000001</v>
      </c>
      <c r="F302">
        <v>0.11365518199999999</v>
      </c>
      <c r="G302">
        <v>0.1188563135</v>
      </c>
      <c r="I302">
        <v>37.5</v>
      </c>
      <c r="J302">
        <v>40</v>
      </c>
      <c r="K302">
        <v>40</v>
      </c>
      <c r="L302">
        <v>37.5</v>
      </c>
      <c r="M302">
        <v>38.75</v>
      </c>
      <c r="Q302">
        <f t="shared" si="19"/>
        <v>1.2307072255482727</v>
      </c>
      <c r="R302">
        <f t="shared" si="20"/>
        <v>16.216582808600723</v>
      </c>
      <c r="S302">
        <f t="shared" si="21"/>
        <v>6.7865176255020518</v>
      </c>
      <c r="T302">
        <f t="shared" si="22"/>
        <v>37.423052798550003</v>
      </c>
    </row>
    <row r="303" spans="1:20" x14ac:dyDescent="0.2">
      <c r="A303" s="1">
        <v>321</v>
      </c>
      <c r="B303" t="s">
        <v>307</v>
      </c>
      <c r="C303">
        <v>9.0592002000000005E-2</v>
      </c>
      <c r="D303">
        <v>9.4753371000000003E-2</v>
      </c>
      <c r="E303">
        <v>0.10216591699999999</v>
      </c>
      <c r="F303">
        <v>0.16588101299999999</v>
      </c>
      <c r="G303">
        <v>0.11334807575</v>
      </c>
      <c r="I303">
        <v>25</v>
      </c>
      <c r="J303">
        <v>35.714298249999999</v>
      </c>
      <c r="K303">
        <v>38.461498259999999</v>
      </c>
      <c r="L303">
        <v>25</v>
      </c>
      <c r="M303">
        <v>31.043949127499999</v>
      </c>
      <c r="Q303">
        <f t="shared" si="19"/>
        <v>1.1716281019435428</v>
      </c>
      <c r="R303">
        <f t="shared" si="20"/>
        <v>13.57020036951287</v>
      </c>
      <c r="S303">
        <f t="shared" si="21"/>
        <v>5.9319237160326139</v>
      </c>
      <c r="T303">
        <f t="shared" si="22"/>
        <v>30.033181104532567</v>
      </c>
    </row>
    <row r="304" spans="1:20" x14ac:dyDescent="0.2">
      <c r="A304" s="1">
        <v>322</v>
      </c>
      <c r="B304" t="s">
        <v>308</v>
      </c>
      <c r="C304">
        <v>0.289526275</v>
      </c>
      <c r="D304">
        <v>0.298071847</v>
      </c>
      <c r="E304">
        <v>0.27603400900000002</v>
      </c>
      <c r="F304">
        <v>0.247483491</v>
      </c>
      <c r="G304">
        <v>0.27777890550000001</v>
      </c>
      <c r="I304">
        <v>44.444400790000003</v>
      </c>
      <c r="J304">
        <v>40</v>
      </c>
      <c r="K304">
        <v>40</v>
      </c>
      <c r="L304">
        <v>37.5</v>
      </c>
      <c r="M304">
        <v>40.486100197500001</v>
      </c>
      <c r="Q304">
        <f t="shared" si="19"/>
        <v>2.8532204573198943</v>
      </c>
      <c r="R304">
        <f t="shared" si="20"/>
        <v>20.720692931749024</v>
      </c>
      <c r="S304">
        <f t="shared" si="21"/>
        <v>10.604802968855614</v>
      </c>
      <c r="T304">
        <f t="shared" si="22"/>
        <v>39.415757629148374</v>
      </c>
    </row>
    <row r="305" spans="1:22" x14ac:dyDescent="0.2">
      <c r="A305" s="1">
        <v>323</v>
      </c>
      <c r="B305" t="s">
        <v>309</v>
      </c>
      <c r="C305">
        <v>0.33913142899999998</v>
      </c>
      <c r="D305">
        <v>0.30945234700000002</v>
      </c>
      <c r="E305">
        <v>0.28232238399999998</v>
      </c>
      <c r="F305">
        <v>0.29258405100000001</v>
      </c>
      <c r="G305">
        <v>0.30587255275000003</v>
      </c>
      <c r="I305">
        <v>27.272699360000001</v>
      </c>
      <c r="J305">
        <v>27.272699360000001</v>
      </c>
      <c r="K305">
        <v>18.181800840000001</v>
      </c>
      <c r="L305">
        <v>18.181800840000001</v>
      </c>
      <c r="M305">
        <v>22.727250099999999</v>
      </c>
      <c r="Q305">
        <f t="shared" si="19"/>
        <v>3.1206895844931117</v>
      </c>
      <c r="R305">
        <f t="shared" si="20"/>
        <v>13.765604740489081</v>
      </c>
      <c r="S305">
        <f t="shared" si="21"/>
        <v>8.3376507513056044</v>
      </c>
      <c r="T305">
        <f t="shared" si="22"/>
        <v>22.27598041028434</v>
      </c>
    </row>
    <row r="306" spans="1:22" s="3" customFormat="1" x14ac:dyDescent="0.2">
      <c r="A306" s="2">
        <v>324</v>
      </c>
      <c r="B306" s="3" t="s">
        <v>310</v>
      </c>
      <c r="C306" s="3">
        <v>0.21686926949999999</v>
      </c>
      <c r="D306" s="3">
        <v>0.19631109250000001</v>
      </c>
      <c r="E306" s="3">
        <v>0.17230399399999999</v>
      </c>
      <c r="F306" s="3">
        <v>0.1836028475</v>
      </c>
      <c r="G306" s="3">
        <v>0.19227180087500001</v>
      </c>
      <c r="I306" s="3">
        <v>25</v>
      </c>
      <c r="J306" s="3">
        <v>25</v>
      </c>
      <c r="K306" s="3">
        <v>25</v>
      </c>
      <c r="L306" s="3">
        <v>22.222200390000001</v>
      </c>
      <c r="M306" s="3">
        <v>24.305550097499999</v>
      </c>
      <c r="Q306">
        <f t="shared" si="19"/>
        <v>1.972120704776881</v>
      </c>
      <c r="R306">
        <f t="shared" si="20"/>
        <v>12.890150545632277</v>
      </c>
      <c r="S306">
        <f t="shared" si="21"/>
        <v>6.8361333285007371</v>
      </c>
      <c r="T306">
        <f t="shared" si="22"/>
        <v>23.696682851025464</v>
      </c>
      <c r="V306"/>
    </row>
    <row r="307" spans="1:22" x14ac:dyDescent="0.2">
      <c r="A307" s="1">
        <v>325</v>
      </c>
      <c r="B307" t="s">
        <v>311</v>
      </c>
      <c r="C307">
        <v>2.0074563E-2</v>
      </c>
      <c r="D307">
        <v>4.5886075999999998E-2</v>
      </c>
      <c r="E307">
        <v>6.1553030000000002E-2</v>
      </c>
      <c r="F307">
        <v>6.9465885000000005E-2</v>
      </c>
      <c r="G307">
        <v>4.92448885E-2</v>
      </c>
      <c r="I307">
        <v>21.42860031</v>
      </c>
      <c r="J307">
        <v>21.42860031</v>
      </c>
      <c r="K307">
        <v>13.33329964</v>
      </c>
      <c r="L307">
        <v>14.285699839999999</v>
      </c>
      <c r="M307">
        <v>17.619050025</v>
      </c>
      <c r="Q307">
        <f t="shared" si="19"/>
        <v>0.51038437666216407</v>
      </c>
      <c r="R307">
        <f t="shared" si="20"/>
        <v>7.204057260489618</v>
      </c>
      <c r="S307">
        <f t="shared" si="21"/>
        <v>2.945586790364608</v>
      </c>
      <c r="T307">
        <f t="shared" si="22"/>
        <v>16.999896423776406</v>
      </c>
    </row>
    <row r="308" spans="1:22" x14ac:dyDescent="0.2">
      <c r="A308" s="1">
        <v>326</v>
      </c>
      <c r="B308" t="s">
        <v>312</v>
      </c>
      <c r="C308">
        <v>0.222775371</v>
      </c>
      <c r="D308">
        <v>0.17157724499999999</v>
      </c>
      <c r="E308">
        <v>0.17168826000000001</v>
      </c>
      <c r="F308">
        <v>2.8331287E-2</v>
      </c>
      <c r="G308">
        <v>0.14859304074999999</v>
      </c>
      <c r="I308">
        <v>30</v>
      </c>
      <c r="J308">
        <v>20</v>
      </c>
      <c r="K308">
        <v>20</v>
      </c>
      <c r="L308">
        <v>20</v>
      </c>
      <c r="M308">
        <v>22.5</v>
      </c>
      <c r="Q308">
        <f t="shared" si="19"/>
        <v>1.5268638416849289</v>
      </c>
      <c r="R308">
        <f t="shared" si="20"/>
        <v>11.406082436572781</v>
      </c>
      <c r="S308">
        <f t="shared" si="21"/>
        <v>5.7821651799952924</v>
      </c>
      <c r="T308">
        <f t="shared" si="22"/>
        <v>21.896801309968438</v>
      </c>
    </row>
    <row r="309" spans="1:22" x14ac:dyDescent="0.2">
      <c r="A309" s="1">
        <v>327</v>
      </c>
      <c r="B309" t="s">
        <v>313</v>
      </c>
      <c r="C309">
        <v>0.21096316800000001</v>
      </c>
      <c r="D309">
        <v>0.22104494</v>
      </c>
      <c r="E309">
        <v>0.136439696</v>
      </c>
      <c r="F309">
        <v>0.154142582</v>
      </c>
      <c r="G309">
        <v>0.18064759650000001</v>
      </c>
      <c r="I309">
        <v>27.272699360000001</v>
      </c>
      <c r="J309">
        <v>18.181800840000001</v>
      </c>
      <c r="K309">
        <v>22.222200390000001</v>
      </c>
      <c r="L309">
        <v>20</v>
      </c>
      <c r="M309">
        <v>21.919175147499999</v>
      </c>
      <c r="Q309">
        <f t="shared" si="19"/>
        <v>1.8521327361236051</v>
      </c>
      <c r="R309">
        <f t="shared" si="20"/>
        <v>11.744274733582415</v>
      </c>
      <c r="S309">
        <f t="shared" si="21"/>
        <v>6.2925720557323839</v>
      </c>
      <c r="T309">
        <f t="shared" si="22"/>
        <v>21.378847371089048</v>
      </c>
    </row>
    <row r="310" spans="1:22" x14ac:dyDescent="0.2">
      <c r="A310" s="1">
        <v>328</v>
      </c>
      <c r="B310" t="s">
        <v>314</v>
      </c>
      <c r="C310">
        <v>0.13010850199999999</v>
      </c>
      <c r="D310">
        <v>0.16716336700000001</v>
      </c>
      <c r="E310">
        <v>0.120605764</v>
      </c>
      <c r="F310">
        <v>0.124260418</v>
      </c>
      <c r="G310">
        <v>0.13553451275</v>
      </c>
      <c r="I310">
        <v>36.931800840000001</v>
      </c>
      <c r="J310">
        <v>33.333301540000001</v>
      </c>
      <c r="K310">
        <v>30</v>
      </c>
      <c r="L310">
        <v>30</v>
      </c>
      <c r="M310">
        <v>32.566275595</v>
      </c>
      <c r="Q310">
        <f t="shared" si="19"/>
        <v>1.3991268169727036</v>
      </c>
      <c r="R310">
        <f t="shared" si="20"/>
        <v>14.709182793896831</v>
      </c>
      <c r="S310">
        <f t="shared" si="21"/>
        <v>6.6436844407681956</v>
      </c>
      <c r="T310">
        <f t="shared" si="22"/>
        <v>31.547206738562952</v>
      </c>
    </row>
    <row r="311" spans="1:22" x14ac:dyDescent="0.2">
      <c r="A311" s="1">
        <v>329</v>
      </c>
      <c r="B311" t="s">
        <v>315</v>
      </c>
      <c r="C311">
        <v>5.1092316999999998E-2</v>
      </c>
      <c r="D311">
        <v>0.121713004</v>
      </c>
      <c r="E311">
        <v>4.2122993999999997E-2</v>
      </c>
      <c r="F311">
        <v>4.7839261000000001E-2</v>
      </c>
      <c r="G311">
        <v>6.5691894000000001E-2</v>
      </c>
      <c r="I311">
        <v>41.666698459999999</v>
      </c>
      <c r="J311">
        <v>41.666698459999999</v>
      </c>
      <c r="K311">
        <v>33.333301540000001</v>
      </c>
      <c r="L311">
        <v>33.333301540000001</v>
      </c>
      <c r="M311">
        <v>37.5</v>
      </c>
      <c r="Q311">
        <f t="shared" si="19"/>
        <v>0.68403288070832879</v>
      </c>
      <c r="R311">
        <f t="shared" si="20"/>
        <v>13.642733532647087</v>
      </c>
      <c r="S311">
        <f t="shared" si="21"/>
        <v>4.9633114198083517</v>
      </c>
      <c r="T311">
        <f t="shared" si="22"/>
        <v>36.013561547641629</v>
      </c>
    </row>
    <row r="312" spans="1:22" x14ac:dyDescent="0.2">
      <c r="A312" s="1">
        <v>330</v>
      </c>
      <c r="B312" t="s">
        <v>316</v>
      </c>
      <c r="C312">
        <v>0.15054293799999999</v>
      </c>
      <c r="D312">
        <v>0.18050062</v>
      </c>
      <c r="E312">
        <v>0.17383833700000001</v>
      </c>
      <c r="F312">
        <v>0.18243487799999999</v>
      </c>
      <c r="G312">
        <v>0.17182919325000001</v>
      </c>
      <c r="I312">
        <v>33.333301540000001</v>
      </c>
      <c r="J312">
        <v>27.272699360000001</v>
      </c>
      <c r="K312">
        <v>27.272699360000001</v>
      </c>
      <c r="L312">
        <v>27.272699360000001</v>
      </c>
      <c r="M312">
        <v>28.787849905000002</v>
      </c>
      <c r="Q312">
        <f t="shared" si="19"/>
        <v>1.7674131170896721</v>
      </c>
      <c r="R312">
        <f t="shared" si="20"/>
        <v>14.229222159611798</v>
      </c>
      <c r="S312">
        <f t="shared" si="21"/>
        <v>7.03320199096986</v>
      </c>
      <c r="T312">
        <f t="shared" si="22"/>
        <v>27.987757795549207</v>
      </c>
    </row>
    <row r="313" spans="1:22" x14ac:dyDescent="0.2">
      <c r="A313" s="1">
        <v>331</v>
      </c>
      <c r="B313" t="s">
        <v>317</v>
      </c>
      <c r="C313">
        <v>0.20964289799999999</v>
      </c>
      <c r="D313">
        <v>0.21840858899999999</v>
      </c>
      <c r="E313">
        <v>0.19855433</v>
      </c>
      <c r="F313">
        <v>0.137474543</v>
      </c>
      <c r="G313">
        <v>0.19102009</v>
      </c>
      <c r="I313">
        <v>44.444400790000003</v>
      </c>
      <c r="J313">
        <v>44.444400790000003</v>
      </c>
      <c r="K313">
        <v>55.555599209999997</v>
      </c>
      <c r="L313">
        <v>33.333301540000001</v>
      </c>
      <c r="M313">
        <v>44.444425582500003</v>
      </c>
      <c r="Q313">
        <f t="shared" si="19"/>
        <v>1.9712714310224941</v>
      </c>
      <c r="R313">
        <f t="shared" si="20"/>
        <v>20.236375736370594</v>
      </c>
      <c r="S313">
        <f t="shared" si="21"/>
        <v>9.2139992265939838</v>
      </c>
      <c r="T313">
        <f t="shared" si="22"/>
        <v>43.067525055967685</v>
      </c>
    </row>
    <row r="314" spans="1:22" x14ac:dyDescent="0.2">
      <c r="A314" s="1">
        <v>332</v>
      </c>
      <c r="B314" t="s">
        <v>318</v>
      </c>
      <c r="C314">
        <v>2.0741997259999998</v>
      </c>
      <c r="D314">
        <v>1.770756744</v>
      </c>
      <c r="E314">
        <v>1.2644297630000001</v>
      </c>
      <c r="F314">
        <v>0.63602815400000001</v>
      </c>
      <c r="G314">
        <v>1.4363535967500001</v>
      </c>
      <c r="I314">
        <v>50</v>
      </c>
      <c r="J314">
        <v>44.444400790000003</v>
      </c>
      <c r="K314">
        <v>16.66670036</v>
      </c>
      <c r="L314">
        <v>16.66670036</v>
      </c>
      <c r="M314">
        <v>31.944450377500001</v>
      </c>
      <c r="Q314">
        <f t="shared" si="19"/>
        <v>14.478804589560463</v>
      </c>
      <c r="R314">
        <f t="shared" si="20"/>
        <v>26.15844398498443</v>
      </c>
      <c r="S314">
        <f t="shared" si="21"/>
        <v>21.420440283972695</v>
      </c>
      <c r="T314">
        <f t="shared" si="22"/>
        <v>31.690134300871133</v>
      </c>
    </row>
    <row r="315" spans="1:22" x14ac:dyDescent="0.2">
      <c r="A315" s="1">
        <v>333</v>
      </c>
      <c r="B315" t="s">
        <v>319</v>
      </c>
      <c r="C315">
        <v>0.141712115</v>
      </c>
      <c r="D315">
        <v>0.18966982099999999</v>
      </c>
      <c r="E315">
        <v>8.4497551000000004E-2</v>
      </c>
      <c r="F315">
        <v>7.7708770999999996E-2</v>
      </c>
      <c r="G315">
        <v>0.1233970645</v>
      </c>
      <c r="I315">
        <v>16.66670036</v>
      </c>
      <c r="J315">
        <v>8.3333301540000004</v>
      </c>
      <c r="K315">
        <v>8.3333301540000004</v>
      </c>
      <c r="L315">
        <v>16.66670036</v>
      </c>
      <c r="M315">
        <v>12.500015256999999</v>
      </c>
      <c r="Q315">
        <f t="shared" si="19"/>
        <v>1.2628765106815036</v>
      </c>
      <c r="R315">
        <f t="shared" si="20"/>
        <v>7.0066288731366617</v>
      </c>
      <c r="S315">
        <f t="shared" si="21"/>
        <v>3.9274230596142981</v>
      </c>
      <c r="T315">
        <f t="shared" si="22"/>
        <v>12.213903543796469</v>
      </c>
    </row>
    <row r="316" spans="1:22" x14ac:dyDescent="0.2">
      <c r="A316" s="1">
        <v>334</v>
      </c>
      <c r="B316" t="s">
        <v>320</v>
      </c>
      <c r="C316">
        <v>9.8269900000000007E-4</v>
      </c>
      <c r="D316">
        <v>4.2405749999999999E-3</v>
      </c>
      <c r="E316">
        <v>6.4911860000000004E-3</v>
      </c>
      <c r="F316">
        <v>3.0507490000000002E-3</v>
      </c>
      <c r="G316">
        <v>3.6913022499999999E-3</v>
      </c>
      <c r="I316">
        <v>44.439998629999998</v>
      </c>
      <c r="J316">
        <v>28.57139969</v>
      </c>
      <c r="K316">
        <v>25</v>
      </c>
      <c r="L316">
        <v>22.222200390000001</v>
      </c>
      <c r="M316">
        <v>30.058399677499999</v>
      </c>
      <c r="Q316">
        <f t="shared" si="19"/>
        <v>3.9471848921269238E-2</v>
      </c>
      <c r="R316">
        <f t="shared" si="20"/>
        <v>5.626901243047179</v>
      </c>
      <c r="S316">
        <f t="shared" si="21"/>
        <v>1.0533500764748394</v>
      </c>
      <c r="T316">
        <f t="shared" si="22"/>
        <v>28.109815322374622</v>
      </c>
    </row>
    <row r="317" spans="1:22" x14ac:dyDescent="0.2">
      <c r="A317" s="1">
        <v>335</v>
      </c>
      <c r="B317" t="s">
        <v>321</v>
      </c>
      <c r="C317">
        <v>9.6719326999999994E-2</v>
      </c>
      <c r="D317">
        <v>0.14444547599999999</v>
      </c>
      <c r="E317">
        <v>0.120633934</v>
      </c>
      <c r="F317">
        <v>0.13555774300000001</v>
      </c>
      <c r="G317">
        <v>0.12433912</v>
      </c>
      <c r="I317">
        <v>33.333301540000001</v>
      </c>
      <c r="J317">
        <v>21.42860031</v>
      </c>
      <c r="K317">
        <v>20</v>
      </c>
      <c r="L317">
        <v>14.285699839999999</v>
      </c>
      <c r="M317">
        <v>22.261900422499998</v>
      </c>
      <c r="Q317">
        <f t="shared" si="19"/>
        <v>1.2797859376892922</v>
      </c>
      <c r="R317">
        <f t="shared" si="20"/>
        <v>10.822401062142234</v>
      </c>
      <c r="S317">
        <f t="shared" si="21"/>
        <v>5.2612024367641261</v>
      </c>
      <c r="T317">
        <f t="shared" si="22"/>
        <v>21.628813276844298</v>
      </c>
    </row>
    <row r="318" spans="1:22" x14ac:dyDescent="0.2">
      <c r="A318" s="1">
        <v>336</v>
      </c>
      <c r="B318" t="s">
        <v>322</v>
      </c>
      <c r="C318">
        <v>0.34451409</v>
      </c>
      <c r="D318">
        <v>0.19941349</v>
      </c>
      <c r="E318">
        <v>6.2010122000000001E-2</v>
      </c>
      <c r="F318">
        <v>5.5954445999999998E-2</v>
      </c>
      <c r="G318">
        <v>0.16547303699999999</v>
      </c>
      <c r="I318">
        <v>36.363601680000002</v>
      </c>
      <c r="J318">
        <v>30.769199369999999</v>
      </c>
      <c r="K318">
        <v>18.181800840000001</v>
      </c>
      <c r="L318">
        <v>18.181800840000001</v>
      </c>
      <c r="M318">
        <v>25.8741006825</v>
      </c>
      <c r="Q318">
        <f t="shared" si="19"/>
        <v>1.7008601969661044</v>
      </c>
      <c r="R318">
        <f t="shared" si="20"/>
        <v>13.011601601208534</v>
      </c>
      <c r="S318">
        <f t="shared" si="21"/>
        <v>6.5432912357444764</v>
      </c>
      <c r="T318">
        <f t="shared" si="22"/>
        <v>25.172357065054953</v>
      </c>
    </row>
    <row r="319" spans="1:22" x14ac:dyDescent="0.2">
      <c r="A319" s="1">
        <v>337</v>
      </c>
      <c r="B319" t="s">
        <v>323</v>
      </c>
      <c r="C319">
        <v>2.3421962000000001E-2</v>
      </c>
      <c r="D319">
        <v>4.4193435000000003E-2</v>
      </c>
      <c r="E319">
        <v>2.0979617999999998E-2</v>
      </c>
      <c r="F319">
        <v>1.4581749999999999E-2</v>
      </c>
      <c r="G319">
        <v>2.5794191250000001E-2</v>
      </c>
      <c r="I319">
        <v>0</v>
      </c>
      <c r="J319">
        <v>0</v>
      </c>
      <c r="K319">
        <v>0</v>
      </c>
      <c r="L319">
        <v>0</v>
      </c>
      <c r="M319">
        <v>0</v>
      </c>
      <c r="Q319">
        <f t="shared" si="19"/>
        <v>0</v>
      </c>
      <c r="R319">
        <f t="shared" si="20"/>
        <v>0</v>
      </c>
      <c r="S319">
        <f t="shared" si="21"/>
        <v>0</v>
      </c>
      <c r="T319">
        <f t="shared" si="22"/>
        <v>0</v>
      </c>
    </row>
    <row r="320" spans="1:22" x14ac:dyDescent="0.2">
      <c r="A320" s="1">
        <v>338</v>
      </c>
      <c r="B320" t="s">
        <v>324</v>
      </c>
      <c r="C320">
        <v>0.108437169</v>
      </c>
      <c r="D320">
        <v>0.16357122399999999</v>
      </c>
      <c r="E320">
        <v>0.15795051700000001</v>
      </c>
      <c r="F320">
        <v>0.15656192799999999</v>
      </c>
      <c r="G320">
        <v>0.1466302095</v>
      </c>
      <c r="I320">
        <v>44.444400790000003</v>
      </c>
      <c r="J320">
        <v>44.444400790000003</v>
      </c>
      <c r="K320">
        <v>33.333301540000001</v>
      </c>
      <c r="L320">
        <v>33.333301540000001</v>
      </c>
      <c r="M320">
        <v>38.888851165000013</v>
      </c>
      <c r="Q320">
        <f t="shared" si="19"/>
        <v>1.515163402134311</v>
      </c>
      <c r="R320">
        <f t="shared" si="20"/>
        <v>17.136601553800528</v>
      </c>
      <c r="S320">
        <f t="shared" si="21"/>
        <v>7.5513445117662794</v>
      </c>
      <c r="T320">
        <f t="shared" si="22"/>
        <v>37.634755337317706</v>
      </c>
    </row>
    <row r="321" spans="1:20" x14ac:dyDescent="0.2">
      <c r="A321" s="1">
        <v>339</v>
      </c>
      <c r="B321" t="s">
        <v>325</v>
      </c>
      <c r="C321">
        <v>0.14198845199999999</v>
      </c>
      <c r="D321">
        <v>0.165919498</v>
      </c>
      <c r="E321">
        <v>0.16500372999999999</v>
      </c>
      <c r="F321">
        <v>0.17540156300000001</v>
      </c>
      <c r="G321">
        <v>0.16207831075000001</v>
      </c>
      <c r="I321">
        <v>37.5</v>
      </c>
      <c r="J321">
        <v>23.80949974</v>
      </c>
      <c r="K321">
        <v>19.04759979</v>
      </c>
      <c r="L321">
        <v>14.285699839999999</v>
      </c>
      <c r="M321">
        <v>23.660699842500001</v>
      </c>
      <c r="Q321">
        <f t="shared" si="19"/>
        <v>1.6648224684415223</v>
      </c>
      <c r="R321">
        <f t="shared" si="20"/>
        <v>12.104641038628746</v>
      </c>
      <c r="S321">
        <f t="shared" si="21"/>
        <v>6.1926458494210621</v>
      </c>
      <c r="T321">
        <f t="shared" si="22"/>
        <v>23.034806018837042</v>
      </c>
    </row>
    <row r="322" spans="1:20" x14ac:dyDescent="0.2">
      <c r="A322" s="1">
        <v>340</v>
      </c>
      <c r="B322" t="s">
        <v>326</v>
      </c>
      <c r="C322">
        <v>0.90796012199999998</v>
      </c>
      <c r="D322">
        <v>0.78832556799999998</v>
      </c>
      <c r="E322">
        <v>0.68091880800000004</v>
      </c>
      <c r="F322">
        <v>0.84164698999999998</v>
      </c>
      <c r="G322">
        <v>0.80471287199999997</v>
      </c>
      <c r="I322">
        <v>50</v>
      </c>
      <c r="J322">
        <v>41.666698459999999</v>
      </c>
      <c r="K322">
        <v>41.666698459999999</v>
      </c>
      <c r="L322">
        <v>41.666698459999999</v>
      </c>
      <c r="M322">
        <v>43.750023844999987</v>
      </c>
      <c r="Q322">
        <f t="shared" si="19"/>
        <v>8.184540869933782</v>
      </c>
      <c r="R322">
        <f t="shared" si="20"/>
        <v>28.651275296556538</v>
      </c>
      <c r="S322">
        <f t="shared" si="21"/>
        <v>18.763317227606215</v>
      </c>
      <c r="T322">
        <f t="shared" si="22"/>
        <v>43.015494574301336</v>
      </c>
    </row>
    <row r="323" spans="1:20" x14ac:dyDescent="0.2">
      <c r="A323" s="1">
        <v>341</v>
      </c>
      <c r="B323" t="s">
        <v>327</v>
      </c>
      <c r="C323">
        <v>2.802429E-2</v>
      </c>
      <c r="D323">
        <v>5.1004800000000001E-3</v>
      </c>
      <c r="E323">
        <v>5.5076182000000001E-2</v>
      </c>
      <c r="F323">
        <v>7.2491410000000006E-2</v>
      </c>
      <c r="G323">
        <v>4.0173090500000001E-2</v>
      </c>
      <c r="I323">
        <v>40</v>
      </c>
      <c r="J323">
        <v>44.444400790000003</v>
      </c>
      <c r="K323">
        <v>37.5</v>
      </c>
      <c r="L323">
        <v>37.5</v>
      </c>
      <c r="M323">
        <v>39.861100197500001</v>
      </c>
      <c r="Q323">
        <f t="shared" si="19"/>
        <v>0.42063110362466272</v>
      </c>
      <c r="R323">
        <f t="shared" si="20"/>
        <v>12.629779600017921</v>
      </c>
      <c r="S323">
        <f t="shared" si="21"/>
        <v>4.0016791296451233</v>
      </c>
      <c r="T323">
        <f t="shared" si="22"/>
        <v>38.070023159596047</v>
      </c>
    </row>
    <row r="324" spans="1:20" x14ac:dyDescent="0.2">
      <c r="A324" s="1">
        <v>342</v>
      </c>
      <c r="B324" t="s">
        <v>328</v>
      </c>
      <c r="C324">
        <v>0.248614954</v>
      </c>
      <c r="D324">
        <v>0.31091038100000001</v>
      </c>
      <c r="E324">
        <v>0.26951978900000001</v>
      </c>
      <c r="F324">
        <v>0.26564757100000003</v>
      </c>
      <c r="G324">
        <v>0.27367317375</v>
      </c>
      <c r="I324">
        <v>40</v>
      </c>
      <c r="J324">
        <v>40</v>
      </c>
      <c r="K324">
        <v>40</v>
      </c>
      <c r="L324">
        <v>46.153800959999998</v>
      </c>
      <c r="M324">
        <v>41.538450240000003</v>
      </c>
      <c r="Q324">
        <f t="shared" ref="Q324:Q330" si="23">(G324*10)^($V$3)*(M324)^($W$3)</f>
        <v>2.8121883792440507</v>
      </c>
      <c r="R324">
        <f t="shared" si="20"/>
        <v>21.04484707348157</v>
      </c>
      <c r="S324">
        <f t="shared" si="21"/>
        <v>10.662063360268148</v>
      </c>
      <c r="T324">
        <f t="shared" si="22"/>
        <v>40.423890496599988</v>
      </c>
    </row>
    <row r="325" spans="1:20" x14ac:dyDescent="0.2">
      <c r="A325" s="1">
        <v>343</v>
      </c>
      <c r="B325" t="s">
        <v>329</v>
      </c>
      <c r="C325">
        <v>0.139345252</v>
      </c>
      <c r="D325">
        <v>0.24570011</v>
      </c>
      <c r="E325">
        <v>0.13388962300000001</v>
      </c>
      <c r="F325">
        <v>0.14244178599999999</v>
      </c>
      <c r="G325">
        <v>0.16534419275000001</v>
      </c>
      <c r="I325">
        <v>42.857101440000001</v>
      </c>
      <c r="J325">
        <v>35.714298249999999</v>
      </c>
      <c r="K325">
        <v>42.857101440000001</v>
      </c>
      <c r="L325">
        <v>35.714298249999999</v>
      </c>
      <c r="M325">
        <v>39.285699845000003</v>
      </c>
      <c r="Q325">
        <f t="shared" si="23"/>
        <v>1.7066615398062615</v>
      </c>
      <c r="R325">
        <f t="shared" si="20"/>
        <v>17.793980371739558</v>
      </c>
      <c r="S325">
        <f t="shared" si="21"/>
        <v>8.0595671890557039</v>
      </c>
      <c r="T325">
        <f t="shared" si="22"/>
        <v>38.060635785040922</v>
      </c>
    </row>
    <row r="326" spans="1:20" x14ac:dyDescent="0.2">
      <c r="A326" s="1">
        <v>344</v>
      </c>
      <c r="B326" t="s">
        <v>330</v>
      </c>
      <c r="C326">
        <v>3.1707315E-2</v>
      </c>
      <c r="D326">
        <v>4.6660146999999999E-2</v>
      </c>
      <c r="E326">
        <v>3.8533787E-2</v>
      </c>
      <c r="F326">
        <v>4.5194953000000003E-2</v>
      </c>
      <c r="G326">
        <v>4.0524050499999999E-2</v>
      </c>
      <c r="I326">
        <v>25</v>
      </c>
      <c r="J326">
        <v>25</v>
      </c>
      <c r="K326">
        <v>8.3333301540000004</v>
      </c>
      <c r="L326">
        <v>8.3333301540000004</v>
      </c>
      <c r="M326">
        <v>16.666665077000001</v>
      </c>
      <c r="Q326">
        <f t="shared" si="23"/>
        <v>0.4205854133365346</v>
      </c>
      <c r="R326">
        <f t="shared" si="20"/>
        <v>6.5813462974182286</v>
      </c>
      <c r="S326">
        <f t="shared" si="21"/>
        <v>2.5988473930705021</v>
      </c>
      <c r="T326">
        <f t="shared" si="22"/>
        <v>16.058587764348054</v>
      </c>
    </row>
    <row r="327" spans="1:20" x14ac:dyDescent="0.2">
      <c r="A327" s="1">
        <v>345</v>
      </c>
      <c r="B327" t="s">
        <v>331</v>
      </c>
      <c r="C327">
        <v>9.4082232000000002E-2</v>
      </c>
      <c r="D327">
        <v>0.16840723599999999</v>
      </c>
      <c r="E327">
        <v>5.1342266999999997E-2</v>
      </c>
      <c r="F327">
        <v>4.2008679E-2</v>
      </c>
      <c r="G327">
        <v>8.8960103499999998E-2</v>
      </c>
      <c r="I327">
        <v>18.181800840000001</v>
      </c>
      <c r="J327">
        <v>9.0909099579999992</v>
      </c>
      <c r="K327">
        <v>9.0909099579999992</v>
      </c>
      <c r="L327">
        <v>9.0909099579999992</v>
      </c>
      <c r="M327">
        <v>11.3636326785</v>
      </c>
      <c r="Q327">
        <f t="shared" si="23"/>
        <v>0.91255384347377089</v>
      </c>
      <c r="R327">
        <f t="shared" si="20"/>
        <v>6.0108613464110894</v>
      </c>
      <c r="S327">
        <f t="shared" si="21"/>
        <v>3.1794809941487969</v>
      </c>
      <c r="T327">
        <f t="shared" si="22"/>
        <v>11.077811423895431</v>
      </c>
    </row>
    <row r="328" spans="1:20" x14ac:dyDescent="0.2">
      <c r="A328" s="1">
        <v>346</v>
      </c>
      <c r="B328" t="s">
        <v>332</v>
      </c>
      <c r="C328">
        <v>2.1977129000000001E-2</v>
      </c>
      <c r="D328">
        <v>1.2784922000000001E-2</v>
      </c>
      <c r="E328">
        <v>2.0952378000000001E-2</v>
      </c>
      <c r="F328">
        <v>1.2680887E-2</v>
      </c>
      <c r="G328">
        <v>1.7098828999999999E-2</v>
      </c>
      <c r="I328">
        <v>30</v>
      </c>
      <c r="J328">
        <v>30</v>
      </c>
      <c r="K328">
        <v>30</v>
      </c>
      <c r="L328">
        <v>30</v>
      </c>
      <c r="M328">
        <v>30</v>
      </c>
      <c r="Q328">
        <f t="shared" si="23"/>
        <v>0.18005613267783388</v>
      </c>
      <c r="R328">
        <f t="shared" si="20"/>
        <v>8.2429474908263298</v>
      </c>
      <c r="S328">
        <f t="shared" si="21"/>
        <v>2.264872777884003</v>
      </c>
      <c r="T328">
        <f t="shared" si="22"/>
        <v>28.489164038518165</v>
      </c>
    </row>
    <row r="329" spans="1:20" x14ac:dyDescent="0.2">
      <c r="A329" s="1">
        <v>347</v>
      </c>
      <c r="B329" t="s">
        <v>333</v>
      </c>
      <c r="C329">
        <v>0.13010850199999999</v>
      </c>
      <c r="D329">
        <v>0.15527951000000001</v>
      </c>
      <c r="E329">
        <v>0.120577594</v>
      </c>
      <c r="F329">
        <v>0.112963093</v>
      </c>
      <c r="G329">
        <v>0.12973217475000001</v>
      </c>
      <c r="I329">
        <v>50</v>
      </c>
      <c r="J329">
        <v>40</v>
      </c>
      <c r="K329">
        <v>30</v>
      </c>
      <c r="L329">
        <v>30</v>
      </c>
      <c r="M329">
        <v>37.5</v>
      </c>
      <c r="Q329">
        <f t="shared" si="23"/>
        <v>1.3417065319235129</v>
      </c>
      <c r="R329">
        <f t="shared" si="20"/>
        <v>16.172805939298851</v>
      </c>
      <c r="S329">
        <f t="shared" si="21"/>
        <v>6.9749240520058713</v>
      </c>
      <c r="T329">
        <f t="shared" si="22"/>
        <v>36.259468351476571</v>
      </c>
    </row>
    <row r="330" spans="1:20" x14ac:dyDescent="0.2">
      <c r="A330" s="1">
        <v>348</v>
      </c>
      <c r="B330" t="s">
        <v>334</v>
      </c>
      <c r="C330">
        <v>0.45633258199999999</v>
      </c>
      <c r="D330">
        <v>0.52539484999999997</v>
      </c>
      <c r="E330">
        <v>0.28247259600000002</v>
      </c>
      <c r="F330">
        <v>0.18641296700000001</v>
      </c>
      <c r="G330">
        <v>0.36265324874999999</v>
      </c>
      <c r="I330">
        <v>27.272699360000001</v>
      </c>
      <c r="J330">
        <v>0</v>
      </c>
      <c r="K330">
        <v>0</v>
      </c>
      <c r="L330">
        <v>0</v>
      </c>
      <c r="M330">
        <v>6.8181748400000002</v>
      </c>
      <c r="Q330">
        <f t="shared" si="23"/>
        <v>3.6494997476917757</v>
      </c>
      <c r="R330">
        <f t="shared" si="20"/>
        <v>5.8226943507972111</v>
      </c>
      <c r="S330">
        <f t="shared" si="21"/>
        <v>4.9725579496588184</v>
      </c>
      <c r="T330">
        <f t="shared" si="22"/>
        <v>6.7752662754269135</v>
      </c>
    </row>
  </sheetData>
  <sortState xmlns:xlrd2="http://schemas.microsoft.com/office/spreadsheetml/2017/richdata2" ref="A3:V5">
    <sortCondition ref="A3: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5C3B-0F1A-AC4C-AB21-9E1E3A496A0C}">
  <dimension ref="A1:D318"/>
  <sheetViews>
    <sheetView workbookViewId="0">
      <selection activeCell="B2" sqref="B2"/>
    </sheetView>
  </sheetViews>
  <sheetFormatPr baseColWidth="10" defaultRowHeight="15" x14ac:dyDescent="0.2"/>
  <cols>
    <col min="1" max="1" width="33.83203125" bestFit="1" customWidth="1"/>
    <col min="2" max="2" width="7.6640625" bestFit="1" customWidth="1"/>
  </cols>
  <sheetData>
    <row r="1" spans="1:4" x14ac:dyDescent="0.2">
      <c r="A1" s="1" t="s">
        <v>0</v>
      </c>
      <c r="B1" t="s">
        <v>337</v>
      </c>
      <c r="C1" t="s">
        <v>339</v>
      </c>
      <c r="D1" t="s">
        <v>349</v>
      </c>
    </row>
    <row r="2" spans="1:4" x14ac:dyDescent="0.2">
      <c r="A2" t="s">
        <v>7</v>
      </c>
      <c r="B2" s="4">
        <f>reference!Q3</f>
        <v>5.0312161810782641</v>
      </c>
      <c r="C2" t="s">
        <v>6</v>
      </c>
    </row>
    <row r="3" spans="1:4" x14ac:dyDescent="0.2">
      <c r="A3" t="s">
        <v>8</v>
      </c>
      <c r="B3" s="4">
        <f>reference!Q4</f>
        <v>5.041900879971303</v>
      </c>
      <c r="C3" t="s">
        <v>6</v>
      </c>
    </row>
    <row r="4" spans="1:4" x14ac:dyDescent="0.2">
      <c r="A4" t="s">
        <v>9</v>
      </c>
      <c r="B4" s="4">
        <f>reference!Q5</f>
        <v>5.0827953319132684</v>
      </c>
      <c r="C4" t="s">
        <v>6</v>
      </c>
    </row>
    <row r="5" spans="1:4" x14ac:dyDescent="0.2">
      <c r="A5" t="s">
        <v>11</v>
      </c>
      <c r="B5" s="4">
        <f>reference!Q7</f>
        <v>0.13970524469455467</v>
      </c>
      <c r="C5" t="s">
        <v>338</v>
      </c>
    </row>
    <row r="6" spans="1:4" x14ac:dyDescent="0.2">
      <c r="A6" t="s">
        <v>12</v>
      </c>
      <c r="B6" s="4">
        <f>reference!Q8</f>
        <v>0.35454764980281062</v>
      </c>
      <c r="C6" t="s">
        <v>338</v>
      </c>
    </row>
    <row r="7" spans="1:4" x14ac:dyDescent="0.2">
      <c r="A7" t="s">
        <v>13</v>
      </c>
      <c r="B7" s="4">
        <f>reference!Q9</f>
        <v>0</v>
      </c>
      <c r="C7" t="s">
        <v>338</v>
      </c>
    </row>
    <row r="8" spans="1:4" x14ac:dyDescent="0.2">
      <c r="A8" t="s">
        <v>14</v>
      </c>
      <c r="B8" s="4">
        <f>reference!Q10</f>
        <v>0</v>
      </c>
      <c r="C8" t="s">
        <v>338</v>
      </c>
    </row>
    <row r="9" spans="1:4" x14ac:dyDescent="0.2">
      <c r="A9" t="s">
        <v>15</v>
      </c>
      <c r="B9" s="4">
        <f>reference!Q11</f>
        <v>3.4034855765858171E-2</v>
      </c>
      <c r="C9" t="s">
        <v>338</v>
      </c>
    </row>
    <row r="10" spans="1:4" x14ac:dyDescent="0.2">
      <c r="A10" t="s">
        <v>16</v>
      </c>
      <c r="B10" s="4">
        <f>reference!Q12</f>
        <v>2.0645960165870059E-2</v>
      </c>
      <c r="C10" t="s">
        <v>338</v>
      </c>
    </row>
    <row r="11" spans="1:4" x14ac:dyDescent="0.2">
      <c r="A11" t="s">
        <v>17</v>
      </c>
      <c r="B11" s="4">
        <f>reference!Q13</f>
        <v>0.2599649450917394</v>
      </c>
      <c r="C11" t="s">
        <v>338</v>
      </c>
    </row>
    <row r="12" spans="1:4" x14ac:dyDescent="0.2">
      <c r="A12" t="s">
        <v>18</v>
      </c>
      <c r="B12" s="4">
        <f>reference!Q14</f>
        <v>0</v>
      </c>
      <c r="C12" t="s">
        <v>338</v>
      </c>
    </row>
    <row r="13" spans="1:4" x14ac:dyDescent="0.2">
      <c r="A13" t="s">
        <v>19</v>
      </c>
      <c r="B13" s="4">
        <f>reference!Q15</f>
        <v>0.70223677484248959</v>
      </c>
      <c r="C13" t="s">
        <v>338</v>
      </c>
    </row>
    <row r="14" spans="1:4" x14ac:dyDescent="0.2">
      <c r="A14" t="s">
        <v>20</v>
      </c>
      <c r="B14" s="4">
        <f>reference!Q16</f>
        <v>1.5143767864186976E-2</v>
      </c>
      <c r="C14" t="s">
        <v>338</v>
      </c>
    </row>
    <row r="15" spans="1:4" x14ac:dyDescent="0.2">
      <c r="A15" t="s">
        <v>21</v>
      </c>
      <c r="B15" s="4">
        <f>reference!Q17</f>
        <v>0.46942292767941396</v>
      </c>
      <c r="C15" t="s">
        <v>338</v>
      </c>
    </row>
    <row r="16" spans="1:4" x14ac:dyDescent="0.2">
      <c r="A16" t="s">
        <v>22</v>
      </c>
      <c r="B16" s="4">
        <f>reference!Q18</f>
        <v>1.4917073600627782</v>
      </c>
      <c r="C16" t="s">
        <v>338</v>
      </c>
    </row>
    <row r="17" spans="1:3" x14ac:dyDescent="0.2">
      <c r="A17" t="s">
        <v>23</v>
      </c>
      <c r="B17" s="4">
        <f>reference!Q19</f>
        <v>1.8437752063629798</v>
      </c>
      <c r="C17" t="s">
        <v>338</v>
      </c>
    </row>
    <row r="18" spans="1:3" x14ac:dyDescent="0.2">
      <c r="A18" t="s">
        <v>24</v>
      </c>
      <c r="B18" s="4">
        <f>reference!Q20</f>
        <v>0.40464129722183645</v>
      </c>
      <c r="C18" t="s">
        <v>338</v>
      </c>
    </row>
    <row r="19" spans="1:3" x14ac:dyDescent="0.2">
      <c r="A19" t="s">
        <v>25</v>
      </c>
      <c r="B19" s="4">
        <f>reference!Q21</f>
        <v>0.21555492240955237</v>
      </c>
      <c r="C19" t="s">
        <v>338</v>
      </c>
    </row>
    <row r="20" spans="1:3" x14ac:dyDescent="0.2">
      <c r="A20" t="s">
        <v>26</v>
      </c>
      <c r="B20" s="4">
        <f>reference!Q22</f>
        <v>0</v>
      </c>
      <c r="C20" t="s">
        <v>338</v>
      </c>
    </row>
    <row r="21" spans="1:3" x14ac:dyDescent="0.2">
      <c r="A21" t="s">
        <v>27</v>
      </c>
      <c r="B21" s="4">
        <f>reference!Q23</f>
        <v>4.429477995947996E-2</v>
      </c>
      <c r="C21" t="s">
        <v>338</v>
      </c>
    </row>
    <row r="22" spans="1:3" x14ac:dyDescent="0.2">
      <c r="A22" t="s">
        <v>28</v>
      </c>
      <c r="B22" s="4">
        <f>reference!Q24</f>
        <v>0.22396163112945808</v>
      </c>
      <c r="C22" t="s">
        <v>338</v>
      </c>
    </row>
    <row r="23" spans="1:3" x14ac:dyDescent="0.2">
      <c r="A23" t="s">
        <v>29</v>
      </c>
      <c r="B23" s="4">
        <f>reference!Q25</f>
        <v>0.15520016965314898</v>
      </c>
      <c r="C23" t="s">
        <v>338</v>
      </c>
    </row>
    <row r="24" spans="1:3" x14ac:dyDescent="0.2">
      <c r="A24" t="s">
        <v>31</v>
      </c>
      <c r="B24" s="4">
        <f>reference!Q27</f>
        <v>0.15132785821437883</v>
      </c>
      <c r="C24" t="s">
        <v>340</v>
      </c>
    </row>
    <row r="25" spans="1:3" x14ac:dyDescent="0.2">
      <c r="A25" t="s">
        <v>32</v>
      </c>
      <c r="B25" s="4">
        <f>reference!Q28</f>
        <v>0.22397115356393238</v>
      </c>
      <c r="C25" t="s">
        <v>340</v>
      </c>
    </row>
    <row r="26" spans="1:3" x14ac:dyDescent="0.2">
      <c r="A26" t="s">
        <v>33</v>
      </c>
      <c r="B26" s="4">
        <f>reference!Q29</f>
        <v>0.605739454275943</v>
      </c>
      <c r="C26" t="s">
        <v>340</v>
      </c>
    </row>
    <row r="27" spans="1:3" x14ac:dyDescent="0.2">
      <c r="A27" t="s">
        <v>34</v>
      </c>
      <c r="B27" s="4">
        <f>reference!Q30</f>
        <v>2.1795095602130177</v>
      </c>
      <c r="C27" t="s">
        <v>340</v>
      </c>
    </row>
    <row r="28" spans="1:3" x14ac:dyDescent="0.2">
      <c r="A28" t="s">
        <v>35</v>
      </c>
      <c r="B28" s="4">
        <f>reference!Q31</f>
        <v>7.381500461987564E-2</v>
      </c>
      <c r="C28" t="s">
        <v>340</v>
      </c>
    </row>
    <row r="29" spans="1:3" x14ac:dyDescent="0.2">
      <c r="A29" t="s">
        <v>36</v>
      </c>
      <c r="B29" s="4">
        <f>reference!Q32</f>
        <v>0.47470178122961154</v>
      </c>
      <c r="C29" t="s">
        <v>340</v>
      </c>
    </row>
    <row r="30" spans="1:3" x14ac:dyDescent="0.2">
      <c r="A30" t="s">
        <v>38</v>
      </c>
      <c r="B30" s="4">
        <f>reference!Q34</f>
        <v>0.33386400151854534</v>
      </c>
      <c r="C30" t="s">
        <v>341</v>
      </c>
    </row>
    <row r="31" spans="1:3" x14ac:dyDescent="0.2">
      <c r="A31" t="s">
        <v>39</v>
      </c>
      <c r="B31" s="4">
        <f>reference!Q35</f>
        <v>0.74072899362192668</v>
      </c>
      <c r="C31" t="s">
        <v>341</v>
      </c>
    </row>
    <row r="32" spans="1:3" x14ac:dyDescent="0.2">
      <c r="A32" t="s">
        <v>40</v>
      </c>
      <c r="B32" s="4">
        <f>reference!Q36</f>
        <v>0.491782204273634</v>
      </c>
      <c r="C32" t="s">
        <v>341</v>
      </c>
    </row>
    <row r="33" spans="1:3" x14ac:dyDescent="0.2">
      <c r="A33" t="s">
        <v>41</v>
      </c>
      <c r="B33" s="4">
        <f>reference!Q37</f>
        <v>2.6625109665438385</v>
      </c>
      <c r="C33" t="s">
        <v>341</v>
      </c>
    </row>
    <row r="34" spans="1:3" x14ac:dyDescent="0.2">
      <c r="A34" t="s">
        <v>42</v>
      </c>
      <c r="B34" s="4">
        <f>reference!Q38</f>
        <v>0</v>
      </c>
      <c r="C34" t="s">
        <v>341</v>
      </c>
    </row>
    <row r="35" spans="1:3" x14ac:dyDescent="0.2">
      <c r="A35" t="s">
        <v>43</v>
      </c>
      <c r="B35" s="4">
        <f>reference!Q39</f>
        <v>0.43949845051659575</v>
      </c>
      <c r="C35" t="s">
        <v>341</v>
      </c>
    </row>
    <row r="36" spans="1:3" x14ac:dyDescent="0.2">
      <c r="A36" t="s">
        <v>44</v>
      </c>
      <c r="B36" s="4">
        <f>reference!Q40</f>
        <v>0.60310380524181384</v>
      </c>
      <c r="C36" t="s">
        <v>341</v>
      </c>
    </row>
    <row r="37" spans="1:3" x14ac:dyDescent="0.2">
      <c r="A37" t="s">
        <v>45</v>
      </c>
      <c r="B37" s="4">
        <f>reference!Q41</f>
        <v>1.2841423237594944</v>
      </c>
      <c r="C37" t="s">
        <v>341</v>
      </c>
    </row>
    <row r="38" spans="1:3" x14ac:dyDescent="0.2">
      <c r="A38" t="s">
        <v>46</v>
      </c>
      <c r="B38" s="4">
        <f>reference!Q42</f>
        <v>1.4340912662508603</v>
      </c>
      <c r="C38" t="s">
        <v>341</v>
      </c>
    </row>
    <row r="39" spans="1:3" x14ac:dyDescent="0.2">
      <c r="A39" t="s">
        <v>47</v>
      </c>
      <c r="B39" s="4">
        <f>reference!Q43</f>
        <v>0.86516072182861581</v>
      </c>
      <c r="C39" t="s">
        <v>341</v>
      </c>
    </row>
    <row r="40" spans="1:3" x14ac:dyDescent="0.2">
      <c r="A40" t="s">
        <v>48</v>
      </c>
      <c r="B40" s="4">
        <f>reference!Q44</f>
        <v>0</v>
      </c>
      <c r="C40" t="s">
        <v>341</v>
      </c>
    </row>
    <row r="41" spans="1:3" x14ac:dyDescent="0.2">
      <c r="A41" t="s">
        <v>49</v>
      </c>
      <c r="B41" s="4">
        <f>reference!Q45</f>
        <v>0</v>
      </c>
      <c r="C41" t="s">
        <v>341</v>
      </c>
    </row>
    <row r="42" spans="1:3" x14ac:dyDescent="0.2">
      <c r="A42" t="s">
        <v>50</v>
      </c>
      <c r="B42" s="4">
        <f>reference!Q46</f>
        <v>1.0970613931329947</v>
      </c>
      <c r="C42" t="s">
        <v>341</v>
      </c>
    </row>
    <row r="43" spans="1:3" x14ac:dyDescent="0.2">
      <c r="A43" t="s">
        <v>51</v>
      </c>
      <c r="B43" s="4">
        <f>reference!Q47</f>
        <v>1.1771896005443885</v>
      </c>
      <c r="C43" t="s">
        <v>341</v>
      </c>
    </row>
    <row r="44" spans="1:3" x14ac:dyDescent="0.2">
      <c r="A44" t="s">
        <v>52</v>
      </c>
      <c r="B44" s="4">
        <f>reference!Q48</f>
        <v>0.45145251174328649</v>
      </c>
      <c r="C44" t="s">
        <v>341</v>
      </c>
    </row>
    <row r="45" spans="1:3" x14ac:dyDescent="0.2">
      <c r="A45" t="s">
        <v>53</v>
      </c>
      <c r="B45" s="4">
        <f>reference!Q49</f>
        <v>0.53329440710272136</v>
      </c>
      <c r="C45" t="s">
        <v>341</v>
      </c>
    </row>
    <row r="46" spans="1:3" x14ac:dyDescent="0.2">
      <c r="A46" t="s">
        <v>54</v>
      </c>
      <c r="B46" s="4">
        <f>reference!Q50</f>
        <v>0</v>
      </c>
      <c r="C46" t="s">
        <v>341</v>
      </c>
    </row>
    <row r="47" spans="1:3" x14ac:dyDescent="0.2">
      <c r="A47" t="s">
        <v>55</v>
      </c>
      <c r="B47" s="4">
        <f>reference!Q51</f>
        <v>2.5326394080599122</v>
      </c>
      <c r="C47" t="s">
        <v>341</v>
      </c>
    </row>
    <row r="48" spans="1:3" x14ac:dyDescent="0.2">
      <c r="A48" t="s">
        <v>56</v>
      </c>
      <c r="B48" s="4">
        <f>reference!Q52</f>
        <v>2.6548938458236782</v>
      </c>
      <c r="C48" t="s">
        <v>341</v>
      </c>
    </row>
    <row r="49" spans="1:3" x14ac:dyDescent="0.2">
      <c r="A49" t="s">
        <v>57</v>
      </c>
      <c r="B49" s="4">
        <f>reference!Q53</f>
        <v>2.3021931038077015</v>
      </c>
      <c r="C49" t="s">
        <v>341</v>
      </c>
    </row>
    <row r="50" spans="1:3" x14ac:dyDescent="0.2">
      <c r="A50" t="s">
        <v>58</v>
      </c>
      <c r="B50" s="4">
        <f>reference!Q54</f>
        <v>0.56401826571167957</v>
      </c>
      <c r="C50" t="s">
        <v>341</v>
      </c>
    </row>
    <row r="51" spans="1:3" x14ac:dyDescent="0.2">
      <c r="A51" t="s">
        <v>59</v>
      </c>
      <c r="B51" s="4">
        <f>reference!Q55</f>
        <v>0.75797397047494375</v>
      </c>
      <c r="C51" t="s">
        <v>341</v>
      </c>
    </row>
    <row r="52" spans="1:3" x14ac:dyDescent="0.2">
      <c r="A52" t="s">
        <v>60</v>
      </c>
      <c r="B52" s="4">
        <f>reference!Q56</f>
        <v>0.56543286589687869</v>
      </c>
      <c r="C52" t="s">
        <v>341</v>
      </c>
    </row>
    <row r="53" spans="1:3" x14ac:dyDescent="0.2">
      <c r="A53" t="s">
        <v>61</v>
      </c>
      <c r="B53" s="4">
        <f>reference!Q57</f>
        <v>1.0818674865222906</v>
      </c>
      <c r="C53" t="s">
        <v>341</v>
      </c>
    </row>
    <row r="54" spans="1:3" x14ac:dyDescent="0.2">
      <c r="A54" t="s">
        <v>62</v>
      </c>
      <c r="B54" s="4">
        <f>reference!Q58</f>
        <v>3.5466156391517116</v>
      </c>
      <c r="C54" t="s">
        <v>341</v>
      </c>
    </row>
    <row r="55" spans="1:3" x14ac:dyDescent="0.2">
      <c r="A55" t="s">
        <v>63</v>
      </c>
      <c r="B55" s="4">
        <f>reference!Q59</f>
        <v>0.36087077634597192</v>
      </c>
      <c r="C55" t="s">
        <v>341</v>
      </c>
    </row>
    <row r="56" spans="1:3" x14ac:dyDescent="0.2">
      <c r="A56" t="s">
        <v>64</v>
      </c>
      <c r="B56" s="4">
        <f>reference!Q60</f>
        <v>0</v>
      </c>
      <c r="C56" t="s">
        <v>341</v>
      </c>
    </row>
    <row r="57" spans="1:3" x14ac:dyDescent="0.2">
      <c r="A57" t="s">
        <v>65</v>
      </c>
      <c r="B57" s="4">
        <f>reference!Q61</f>
        <v>0.43329089352698319</v>
      </c>
      <c r="C57" t="s">
        <v>341</v>
      </c>
    </row>
    <row r="58" spans="1:3" x14ac:dyDescent="0.2">
      <c r="A58" t="s">
        <v>66</v>
      </c>
      <c r="B58" s="4">
        <f>reference!Q62</f>
        <v>1.5487009902888957</v>
      </c>
      <c r="C58" t="s">
        <v>341</v>
      </c>
    </row>
    <row r="59" spans="1:3" x14ac:dyDescent="0.2">
      <c r="A59" t="s">
        <v>67</v>
      </c>
      <c r="B59" s="4">
        <f>reference!Q63</f>
        <v>6.2217363120120668</v>
      </c>
      <c r="C59" t="s">
        <v>341</v>
      </c>
    </row>
    <row r="60" spans="1:3" x14ac:dyDescent="0.2">
      <c r="A60" t="s">
        <v>68</v>
      </c>
      <c r="B60" s="4">
        <f>reference!Q64</f>
        <v>0</v>
      </c>
      <c r="C60" t="s">
        <v>341</v>
      </c>
    </row>
    <row r="61" spans="1:3" x14ac:dyDescent="0.2">
      <c r="A61" t="s">
        <v>69</v>
      </c>
      <c r="B61" s="4">
        <f>reference!Q65</f>
        <v>1.9001580700005365</v>
      </c>
      <c r="C61" t="s">
        <v>341</v>
      </c>
    </row>
    <row r="62" spans="1:3" x14ac:dyDescent="0.2">
      <c r="A62" t="s">
        <v>70</v>
      </c>
      <c r="B62" s="4">
        <f>reference!Q66</f>
        <v>0.60848372950862717</v>
      </c>
      <c r="C62" t="s">
        <v>341</v>
      </c>
    </row>
    <row r="63" spans="1:3" x14ac:dyDescent="0.2">
      <c r="A63" t="s">
        <v>71</v>
      </c>
      <c r="B63" s="4">
        <f>reference!Q67</f>
        <v>2.5867714294656876</v>
      </c>
      <c r="C63" t="s">
        <v>341</v>
      </c>
    </row>
    <row r="64" spans="1:3" x14ac:dyDescent="0.2">
      <c r="A64" t="s">
        <v>72</v>
      </c>
      <c r="B64" s="4">
        <f>reference!Q68</f>
        <v>0.82195355489790822</v>
      </c>
      <c r="C64" t="s">
        <v>341</v>
      </c>
    </row>
    <row r="65" spans="1:3" x14ac:dyDescent="0.2">
      <c r="A65" t="s">
        <v>73</v>
      </c>
      <c r="B65" s="4">
        <f>reference!Q69</f>
        <v>5.1007689117262229</v>
      </c>
      <c r="C65" t="s">
        <v>341</v>
      </c>
    </row>
    <row r="66" spans="1:3" x14ac:dyDescent="0.2">
      <c r="A66" t="s">
        <v>74</v>
      </c>
      <c r="B66" s="4">
        <f>reference!Q70</f>
        <v>7.1741652367869611</v>
      </c>
      <c r="C66" t="s">
        <v>341</v>
      </c>
    </row>
    <row r="67" spans="1:3" x14ac:dyDescent="0.2">
      <c r="A67" t="s">
        <v>75</v>
      </c>
      <c r="B67" s="4">
        <f>reference!Q71</f>
        <v>1.4330958700153882</v>
      </c>
      <c r="C67" t="s">
        <v>341</v>
      </c>
    </row>
    <row r="68" spans="1:3" x14ac:dyDescent="0.2">
      <c r="A68" t="s">
        <v>76</v>
      </c>
      <c r="B68" s="4">
        <f>reference!Q72</f>
        <v>1.3277234555978554</v>
      </c>
      <c r="C68" t="s">
        <v>341</v>
      </c>
    </row>
    <row r="69" spans="1:3" x14ac:dyDescent="0.2">
      <c r="A69" t="s">
        <v>77</v>
      </c>
      <c r="B69" s="4">
        <f>reference!Q73</f>
        <v>2.4955963648521413</v>
      </c>
      <c r="C69" t="s">
        <v>341</v>
      </c>
    </row>
    <row r="70" spans="1:3" x14ac:dyDescent="0.2">
      <c r="A70" t="s">
        <v>78</v>
      </c>
      <c r="B70" s="4">
        <f>reference!Q74</f>
        <v>1.2874964106082765</v>
      </c>
      <c r="C70" t="s">
        <v>341</v>
      </c>
    </row>
    <row r="71" spans="1:3" x14ac:dyDescent="0.2">
      <c r="A71" t="s">
        <v>79</v>
      </c>
      <c r="B71" s="4">
        <f>reference!Q75</f>
        <v>0.575783607370563</v>
      </c>
      <c r="C71" t="s">
        <v>341</v>
      </c>
    </row>
    <row r="72" spans="1:3" x14ac:dyDescent="0.2">
      <c r="A72" t="s">
        <v>80</v>
      </c>
      <c r="B72" s="4">
        <f>reference!Q76</f>
        <v>0</v>
      </c>
      <c r="C72" t="s">
        <v>341</v>
      </c>
    </row>
    <row r="73" spans="1:3" x14ac:dyDescent="0.2">
      <c r="A73" t="s">
        <v>81</v>
      </c>
      <c r="B73" s="4">
        <f>reference!Q77</f>
        <v>0.11264999041108398</v>
      </c>
      <c r="C73" t="s">
        <v>341</v>
      </c>
    </row>
    <row r="74" spans="1:3" x14ac:dyDescent="0.2">
      <c r="A74" t="s">
        <v>82</v>
      </c>
      <c r="B74" s="4">
        <f>reference!Q78</f>
        <v>2.6387811552113765</v>
      </c>
      <c r="C74" t="s">
        <v>341</v>
      </c>
    </row>
    <row r="75" spans="1:3" x14ac:dyDescent="0.2">
      <c r="A75" t="s">
        <v>83</v>
      </c>
      <c r="B75" s="4">
        <f>reference!Q79</f>
        <v>0</v>
      </c>
      <c r="C75" t="s">
        <v>341</v>
      </c>
    </row>
    <row r="76" spans="1:3" x14ac:dyDescent="0.2">
      <c r="A76" t="s">
        <v>84</v>
      </c>
      <c r="B76" s="4">
        <f>reference!Q80</f>
        <v>1.7347846212761844</v>
      </c>
      <c r="C76" t="s">
        <v>341</v>
      </c>
    </row>
    <row r="77" spans="1:3" x14ac:dyDescent="0.2">
      <c r="A77" t="s">
        <v>85</v>
      </c>
      <c r="B77" s="4">
        <f>reference!Q81</f>
        <v>2.0922328744699539</v>
      </c>
      <c r="C77" t="s">
        <v>341</v>
      </c>
    </row>
    <row r="78" spans="1:3" x14ac:dyDescent="0.2">
      <c r="A78" t="s">
        <v>86</v>
      </c>
      <c r="B78" s="4">
        <f>reference!Q82</f>
        <v>1.5303289444484098</v>
      </c>
      <c r="C78" t="s">
        <v>341</v>
      </c>
    </row>
    <row r="79" spans="1:3" x14ac:dyDescent="0.2">
      <c r="A79" t="s">
        <v>87</v>
      </c>
      <c r="B79" s="4">
        <f>reference!Q83</f>
        <v>1.3236876681510636</v>
      </c>
      <c r="C79" t="s">
        <v>341</v>
      </c>
    </row>
    <row r="80" spans="1:3" x14ac:dyDescent="0.2">
      <c r="A80" t="s">
        <v>88</v>
      </c>
      <c r="B80" s="4">
        <f>reference!Q84</f>
        <v>0.3314922277800072</v>
      </c>
      <c r="C80" t="s">
        <v>341</v>
      </c>
    </row>
    <row r="81" spans="1:3" x14ac:dyDescent="0.2">
      <c r="A81" t="s">
        <v>89</v>
      </c>
      <c r="B81" s="4">
        <f>reference!Q85</f>
        <v>0.39784421049538793</v>
      </c>
      <c r="C81" t="s">
        <v>341</v>
      </c>
    </row>
    <row r="82" spans="1:3" x14ac:dyDescent="0.2">
      <c r="A82" t="s">
        <v>90</v>
      </c>
      <c r="B82" s="4">
        <f>reference!Q86</f>
        <v>0.6204171543631114</v>
      </c>
      <c r="C82" t="s">
        <v>341</v>
      </c>
    </row>
    <row r="83" spans="1:3" x14ac:dyDescent="0.2">
      <c r="A83" t="s">
        <v>91</v>
      </c>
      <c r="B83" s="4">
        <f>reference!Q87</f>
        <v>1.0489282608983705</v>
      </c>
      <c r="C83" t="s">
        <v>341</v>
      </c>
    </row>
    <row r="84" spans="1:3" x14ac:dyDescent="0.2">
      <c r="A84" t="s">
        <v>92</v>
      </c>
      <c r="B84" s="4">
        <f>reference!Q88</f>
        <v>0.98198950400410856</v>
      </c>
      <c r="C84" t="s">
        <v>341</v>
      </c>
    </row>
    <row r="85" spans="1:3" x14ac:dyDescent="0.2">
      <c r="A85" t="s">
        <v>93</v>
      </c>
      <c r="B85" s="4">
        <f>reference!Q89</f>
        <v>0</v>
      </c>
      <c r="C85" t="s">
        <v>341</v>
      </c>
    </row>
    <row r="86" spans="1:3" x14ac:dyDescent="0.2">
      <c r="A86" t="s">
        <v>94</v>
      </c>
      <c r="B86" s="4">
        <f>reference!Q90</f>
        <v>1.6097451453923044</v>
      </c>
      <c r="C86" t="s">
        <v>341</v>
      </c>
    </row>
    <row r="87" spans="1:3" x14ac:dyDescent="0.2">
      <c r="A87" t="s">
        <v>96</v>
      </c>
      <c r="B87" s="4">
        <f>reference!Q92</f>
        <v>0.11632958679328462</v>
      </c>
      <c r="C87" t="s">
        <v>342</v>
      </c>
    </row>
    <row r="88" spans="1:3" x14ac:dyDescent="0.2">
      <c r="A88" t="s">
        <v>97</v>
      </c>
      <c r="B88" s="4">
        <f>reference!Q93</f>
        <v>0</v>
      </c>
      <c r="C88" t="s">
        <v>342</v>
      </c>
    </row>
    <row r="89" spans="1:3" x14ac:dyDescent="0.2">
      <c r="A89" t="s">
        <v>98</v>
      </c>
      <c r="B89" s="4">
        <f>reference!Q94</f>
        <v>0.14134759240228742</v>
      </c>
      <c r="C89" t="s">
        <v>342</v>
      </c>
    </row>
    <row r="90" spans="1:3" x14ac:dyDescent="0.2">
      <c r="A90" t="s">
        <v>99</v>
      </c>
      <c r="B90" s="4">
        <f>reference!Q95</f>
        <v>1.2332078114815084</v>
      </c>
      <c r="C90" t="s">
        <v>342</v>
      </c>
    </row>
    <row r="91" spans="1:3" x14ac:dyDescent="0.2">
      <c r="A91" t="s">
        <v>100</v>
      </c>
      <c r="B91" s="4">
        <f>reference!Q96</f>
        <v>5.9853149305345639</v>
      </c>
      <c r="C91" t="s">
        <v>342</v>
      </c>
    </row>
    <row r="92" spans="1:3" x14ac:dyDescent="0.2">
      <c r="A92" t="s">
        <v>101</v>
      </c>
      <c r="B92" s="4">
        <f>reference!Q97</f>
        <v>4.8150496220682575</v>
      </c>
      <c r="C92" t="s">
        <v>342</v>
      </c>
    </row>
    <row r="93" spans="1:3" x14ac:dyDescent="0.2">
      <c r="A93" t="s">
        <v>102</v>
      </c>
      <c r="B93" s="4">
        <f>reference!Q98</f>
        <v>1.1670585569180947</v>
      </c>
      <c r="C93" t="s">
        <v>342</v>
      </c>
    </row>
    <row r="94" spans="1:3" x14ac:dyDescent="0.2">
      <c r="A94" t="s">
        <v>103</v>
      </c>
      <c r="B94" s="4">
        <f>reference!Q99</f>
        <v>1.1859672115099886</v>
      </c>
      <c r="C94" t="s">
        <v>342</v>
      </c>
    </row>
    <row r="95" spans="1:3" x14ac:dyDescent="0.2">
      <c r="A95" t="s">
        <v>104</v>
      </c>
      <c r="B95" s="4">
        <f>reference!Q100</f>
        <v>0.51990574707622961</v>
      </c>
      <c r="C95" t="s">
        <v>342</v>
      </c>
    </row>
    <row r="96" spans="1:3" x14ac:dyDescent="0.2">
      <c r="A96" t="s">
        <v>105</v>
      </c>
      <c r="B96" s="4">
        <f>reference!Q101</f>
        <v>3.4069628982559233E-2</v>
      </c>
      <c r="C96" t="s">
        <v>342</v>
      </c>
    </row>
    <row r="97" spans="1:3" x14ac:dyDescent="0.2">
      <c r="A97" t="s">
        <v>106</v>
      </c>
      <c r="B97" s="4">
        <f>reference!Q102</f>
        <v>0.2729143182671277</v>
      </c>
      <c r="C97" t="s">
        <v>342</v>
      </c>
    </row>
    <row r="98" spans="1:3" x14ac:dyDescent="0.2">
      <c r="A98" t="s">
        <v>107</v>
      </c>
      <c r="B98" s="4">
        <f>reference!Q103</f>
        <v>0.35244269370426701</v>
      </c>
      <c r="C98" t="s">
        <v>342</v>
      </c>
    </row>
    <row r="99" spans="1:3" x14ac:dyDescent="0.2">
      <c r="A99" t="s">
        <v>108</v>
      </c>
      <c r="B99" s="4">
        <f>reference!Q104</f>
        <v>6.6614325785804368E-2</v>
      </c>
      <c r="C99" t="s">
        <v>342</v>
      </c>
    </row>
    <row r="100" spans="1:3" x14ac:dyDescent="0.2">
      <c r="A100" t="s">
        <v>109</v>
      </c>
      <c r="B100" s="4">
        <f>reference!Q105</f>
        <v>0.41950538884096383</v>
      </c>
      <c r="C100" t="s">
        <v>342</v>
      </c>
    </row>
    <row r="101" spans="1:3" x14ac:dyDescent="0.2">
      <c r="A101" t="s">
        <v>110</v>
      </c>
      <c r="B101" s="4">
        <f>reference!Q106</f>
        <v>3.7001843398024946E-2</v>
      </c>
      <c r="C101" t="s">
        <v>342</v>
      </c>
    </row>
    <row r="102" spans="1:3" x14ac:dyDescent="0.2">
      <c r="A102" t="s">
        <v>111</v>
      </c>
      <c r="B102" s="4">
        <f>reference!Q107</f>
        <v>0</v>
      </c>
      <c r="C102" t="s">
        <v>342</v>
      </c>
    </row>
    <row r="103" spans="1:3" x14ac:dyDescent="0.2">
      <c r="A103" t="s">
        <v>112</v>
      </c>
      <c r="B103" s="4">
        <f>reference!Q108</f>
        <v>0.28639734963041297</v>
      </c>
      <c r="C103" t="s">
        <v>342</v>
      </c>
    </row>
    <row r="104" spans="1:3" x14ac:dyDescent="0.2">
      <c r="A104" t="s">
        <v>113</v>
      </c>
      <c r="B104" s="4">
        <f>reference!Q109</f>
        <v>0.98113713048829121</v>
      </c>
      <c r="C104" t="s">
        <v>342</v>
      </c>
    </row>
    <row r="105" spans="1:3" x14ac:dyDescent="0.2">
      <c r="A105" t="s">
        <v>114</v>
      </c>
      <c r="B105" s="4">
        <f>reference!Q110</f>
        <v>0.12604270028558603</v>
      </c>
      <c r="C105" t="s">
        <v>342</v>
      </c>
    </row>
    <row r="106" spans="1:3" x14ac:dyDescent="0.2">
      <c r="A106" t="s">
        <v>115</v>
      </c>
      <c r="B106" s="4">
        <f>reference!Q111</f>
        <v>0.28730228337104952</v>
      </c>
      <c r="C106" t="s">
        <v>342</v>
      </c>
    </row>
    <row r="107" spans="1:3" x14ac:dyDescent="0.2">
      <c r="A107" t="s">
        <v>116</v>
      </c>
      <c r="B107" s="4">
        <f>reference!Q112</f>
        <v>0.96934409127143861</v>
      </c>
      <c r="C107" t="s">
        <v>342</v>
      </c>
    </row>
    <row r="108" spans="1:3" x14ac:dyDescent="0.2">
      <c r="A108" t="s">
        <v>117</v>
      </c>
      <c r="B108" s="4">
        <f>reference!Q113</f>
        <v>0.86618239362518756</v>
      </c>
      <c r="C108" t="s">
        <v>342</v>
      </c>
    </row>
    <row r="109" spans="1:3" x14ac:dyDescent="0.2">
      <c r="A109" t="s">
        <v>118</v>
      </c>
      <c r="B109" s="4">
        <f>reference!Q114</f>
        <v>0.30196667529099824</v>
      </c>
      <c r="C109" t="s">
        <v>342</v>
      </c>
    </row>
    <row r="110" spans="1:3" x14ac:dyDescent="0.2">
      <c r="A110" t="s">
        <v>119</v>
      </c>
      <c r="B110" s="4">
        <f>reference!Q115</f>
        <v>1.1165578123521607</v>
      </c>
      <c r="C110" t="s">
        <v>342</v>
      </c>
    </row>
    <row r="111" spans="1:3" x14ac:dyDescent="0.2">
      <c r="A111" t="s">
        <v>120</v>
      </c>
      <c r="B111" s="4">
        <f>reference!Q116</f>
        <v>4.1242216688870901</v>
      </c>
      <c r="C111" t="s">
        <v>342</v>
      </c>
    </row>
    <row r="112" spans="1:3" x14ac:dyDescent="0.2">
      <c r="A112" t="s">
        <v>121</v>
      </c>
      <c r="B112" s="4">
        <f>reference!Q117</f>
        <v>2.9324846352108054</v>
      </c>
      <c r="C112" t="s">
        <v>342</v>
      </c>
    </row>
    <row r="113" spans="1:3" x14ac:dyDescent="0.2">
      <c r="A113" t="s">
        <v>122</v>
      </c>
      <c r="B113" s="4">
        <f>reference!Q118</f>
        <v>0.9137373816279919</v>
      </c>
      <c r="C113" t="s">
        <v>342</v>
      </c>
    </row>
    <row r="114" spans="1:3" x14ac:dyDescent="0.2">
      <c r="A114" t="s">
        <v>123</v>
      </c>
      <c r="B114" s="4">
        <f>reference!Q119</f>
        <v>1.0654930158483049</v>
      </c>
      <c r="C114" t="s">
        <v>342</v>
      </c>
    </row>
    <row r="115" spans="1:3" x14ac:dyDescent="0.2">
      <c r="A115" t="s">
        <v>124</v>
      </c>
      <c r="B115" s="4">
        <f>reference!Q120</f>
        <v>0.62719341527029671</v>
      </c>
      <c r="C115" t="s">
        <v>342</v>
      </c>
    </row>
    <row r="116" spans="1:3" x14ac:dyDescent="0.2">
      <c r="A116" t="s">
        <v>125</v>
      </c>
      <c r="B116" s="4">
        <f>reference!Q121</f>
        <v>0.35608447703690216</v>
      </c>
      <c r="C116" t="s">
        <v>342</v>
      </c>
    </row>
    <row r="117" spans="1:3" x14ac:dyDescent="0.2">
      <c r="A117" t="s">
        <v>126</v>
      </c>
      <c r="B117" s="4">
        <f>reference!Q122</f>
        <v>0.16586704168054131</v>
      </c>
      <c r="C117" t="s">
        <v>342</v>
      </c>
    </row>
    <row r="118" spans="1:3" x14ac:dyDescent="0.2">
      <c r="A118" t="s">
        <v>127</v>
      </c>
      <c r="B118" s="4">
        <f>reference!Q123</f>
        <v>6.6750003962308844</v>
      </c>
      <c r="C118" t="s">
        <v>342</v>
      </c>
    </row>
    <row r="119" spans="1:3" x14ac:dyDescent="0.2">
      <c r="A119" t="s">
        <v>128</v>
      </c>
      <c r="B119" s="4">
        <f>reference!Q124</f>
        <v>3.1644522549747784</v>
      </c>
      <c r="C119" t="s">
        <v>342</v>
      </c>
    </row>
    <row r="120" spans="1:3" x14ac:dyDescent="0.2">
      <c r="A120" t="s">
        <v>129</v>
      </c>
      <c r="B120" s="4">
        <f>reference!Q125</f>
        <v>0.57841995026273174</v>
      </c>
      <c r="C120" t="s">
        <v>342</v>
      </c>
    </row>
    <row r="121" spans="1:3" x14ac:dyDescent="0.2">
      <c r="A121" t="s">
        <v>130</v>
      </c>
      <c r="B121" s="4">
        <f>reference!Q126</f>
        <v>4.2601825826104349</v>
      </c>
      <c r="C121" t="s">
        <v>342</v>
      </c>
    </row>
    <row r="122" spans="1:3" x14ac:dyDescent="0.2">
      <c r="A122" t="s">
        <v>131</v>
      </c>
      <c r="B122" s="4">
        <f>reference!Q127</f>
        <v>4.12684714444873</v>
      </c>
      <c r="C122" t="s">
        <v>342</v>
      </c>
    </row>
    <row r="123" spans="1:3" x14ac:dyDescent="0.2">
      <c r="A123" t="s">
        <v>132</v>
      </c>
      <c r="B123" s="4">
        <f>reference!Q128</f>
        <v>0.66719663826121522</v>
      </c>
      <c r="C123" t="s">
        <v>342</v>
      </c>
    </row>
    <row r="124" spans="1:3" x14ac:dyDescent="0.2">
      <c r="A124" t="s">
        <v>133</v>
      </c>
      <c r="B124" s="4">
        <f>reference!Q129</f>
        <v>0.46207649997302819</v>
      </c>
      <c r="C124" t="s">
        <v>342</v>
      </c>
    </row>
    <row r="125" spans="1:3" x14ac:dyDescent="0.2">
      <c r="A125" t="s">
        <v>134</v>
      </c>
      <c r="B125" s="4">
        <f>reference!Q130</f>
        <v>2.7155595760904228</v>
      </c>
      <c r="C125" t="s">
        <v>342</v>
      </c>
    </row>
    <row r="126" spans="1:3" x14ac:dyDescent="0.2">
      <c r="A126" t="s">
        <v>135</v>
      </c>
      <c r="B126" s="4">
        <f>reference!Q131</f>
        <v>0.57716585602535109</v>
      </c>
      <c r="C126" t="s">
        <v>342</v>
      </c>
    </row>
    <row r="127" spans="1:3" x14ac:dyDescent="0.2">
      <c r="A127" t="s">
        <v>136</v>
      </c>
      <c r="B127" s="4">
        <f>reference!Q132</f>
        <v>1.4042097515895617</v>
      </c>
      <c r="C127" t="s">
        <v>342</v>
      </c>
    </row>
    <row r="128" spans="1:3" x14ac:dyDescent="0.2">
      <c r="A128" t="s">
        <v>137</v>
      </c>
      <c r="B128" s="4">
        <f>reference!Q133</f>
        <v>0.11450924122875629</v>
      </c>
      <c r="C128" t="s">
        <v>342</v>
      </c>
    </row>
    <row r="129" spans="1:3" x14ac:dyDescent="0.2">
      <c r="A129" t="s">
        <v>138</v>
      </c>
      <c r="B129" s="4">
        <f>reference!Q134</f>
        <v>0.55711111782611455</v>
      </c>
      <c r="C129" t="s">
        <v>342</v>
      </c>
    </row>
    <row r="130" spans="1:3" x14ac:dyDescent="0.2">
      <c r="A130" t="s">
        <v>139</v>
      </c>
      <c r="B130" s="4">
        <f>reference!Q135</f>
        <v>1.033141027641568</v>
      </c>
      <c r="C130" t="s">
        <v>342</v>
      </c>
    </row>
    <row r="131" spans="1:3" x14ac:dyDescent="0.2">
      <c r="A131" t="s">
        <v>140</v>
      </c>
      <c r="B131" s="4">
        <f>reference!Q136</f>
        <v>0.63164597654502386</v>
      </c>
      <c r="C131" t="s">
        <v>342</v>
      </c>
    </row>
    <row r="132" spans="1:3" x14ac:dyDescent="0.2">
      <c r="A132" t="s">
        <v>141</v>
      </c>
      <c r="B132" s="4">
        <f>reference!Q137</f>
        <v>0.45415118964678014</v>
      </c>
      <c r="C132" t="s">
        <v>342</v>
      </c>
    </row>
    <row r="133" spans="1:3" x14ac:dyDescent="0.2">
      <c r="A133" t="s">
        <v>142</v>
      </c>
      <c r="B133" s="4">
        <f>reference!Q138</f>
        <v>0.34026600346111185</v>
      </c>
      <c r="C133" t="s">
        <v>342</v>
      </c>
    </row>
    <row r="134" spans="1:3" x14ac:dyDescent="0.2">
      <c r="A134" t="s">
        <v>143</v>
      </c>
      <c r="B134" s="4">
        <f>reference!Q139</f>
        <v>1.5892970375389399</v>
      </c>
      <c r="C134" t="s">
        <v>342</v>
      </c>
    </row>
    <row r="135" spans="1:3" x14ac:dyDescent="0.2">
      <c r="A135" t="s">
        <v>144</v>
      </c>
      <c r="B135" s="4">
        <f>reference!Q140</f>
        <v>1.4744476344407675</v>
      </c>
      <c r="C135" t="s">
        <v>342</v>
      </c>
    </row>
    <row r="136" spans="1:3" x14ac:dyDescent="0.2">
      <c r="A136" t="s">
        <v>145</v>
      </c>
      <c r="B136" s="4">
        <f>reference!Q141</f>
        <v>1.2313158898003052</v>
      </c>
      <c r="C136" t="s">
        <v>342</v>
      </c>
    </row>
    <row r="137" spans="1:3" x14ac:dyDescent="0.2">
      <c r="A137" t="s">
        <v>146</v>
      </c>
      <c r="B137" s="4">
        <f>reference!Q142</f>
        <v>0.33480951803912579</v>
      </c>
      <c r="C137" t="s">
        <v>342</v>
      </c>
    </row>
    <row r="138" spans="1:3" x14ac:dyDescent="0.2">
      <c r="A138" t="s">
        <v>147</v>
      </c>
      <c r="B138" s="4">
        <f>reference!Q143</f>
        <v>0.71644101005692062</v>
      </c>
      <c r="C138" t="s">
        <v>342</v>
      </c>
    </row>
    <row r="139" spans="1:3" x14ac:dyDescent="0.2">
      <c r="A139" t="s">
        <v>148</v>
      </c>
      <c r="B139" s="4">
        <f>reference!Q144</f>
        <v>0.52215236212960825</v>
      </c>
      <c r="C139" t="s">
        <v>342</v>
      </c>
    </row>
    <row r="140" spans="1:3" x14ac:dyDescent="0.2">
      <c r="A140" t="s">
        <v>149</v>
      </c>
      <c r="B140" s="4">
        <f>reference!Q145</f>
        <v>0.60269179543055729</v>
      </c>
      <c r="C140" t="s">
        <v>342</v>
      </c>
    </row>
    <row r="141" spans="1:3" x14ac:dyDescent="0.2">
      <c r="A141" t="s">
        <v>150</v>
      </c>
      <c r="B141" s="4">
        <f>reference!Q146</f>
        <v>19.295357055340229</v>
      </c>
      <c r="C141" t="s">
        <v>342</v>
      </c>
    </row>
    <row r="142" spans="1:3" x14ac:dyDescent="0.2">
      <c r="A142" t="s">
        <v>151</v>
      </c>
      <c r="B142" s="4">
        <f>reference!Q147</f>
        <v>1.0288555412120093</v>
      </c>
      <c r="C142" t="s">
        <v>342</v>
      </c>
    </row>
    <row r="143" spans="1:3" x14ac:dyDescent="0.2">
      <c r="A143" t="s">
        <v>152</v>
      </c>
      <c r="B143" s="4">
        <f>reference!Q148</f>
        <v>1.7435136762249248</v>
      </c>
      <c r="C143" t="s">
        <v>342</v>
      </c>
    </row>
    <row r="144" spans="1:3" x14ac:dyDescent="0.2">
      <c r="A144" t="s">
        <v>153</v>
      </c>
      <c r="B144" s="4">
        <f>reference!Q149</f>
        <v>2.9909580330172507</v>
      </c>
      <c r="C144" t="s">
        <v>342</v>
      </c>
    </row>
    <row r="145" spans="1:3" x14ac:dyDescent="0.2">
      <c r="A145" t="s">
        <v>154</v>
      </c>
      <c r="B145" s="4">
        <f>reference!Q150</f>
        <v>1.1023599669502078</v>
      </c>
      <c r="C145" t="s">
        <v>342</v>
      </c>
    </row>
    <row r="146" spans="1:3" x14ac:dyDescent="0.2">
      <c r="A146" t="s">
        <v>156</v>
      </c>
      <c r="B146" s="4">
        <f>reference!Q152</f>
        <v>1.1510590032482495</v>
      </c>
      <c r="C146" t="s">
        <v>343</v>
      </c>
    </row>
    <row r="147" spans="1:3" x14ac:dyDescent="0.2">
      <c r="A147" t="s">
        <v>157</v>
      </c>
      <c r="B147" s="4">
        <f>reference!Q153</f>
        <v>3.0213268729025575</v>
      </c>
      <c r="C147" t="s">
        <v>343</v>
      </c>
    </row>
    <row r="148" spans="1:3" x14ac:dyDescent="0.2">
      <c r="A148" t="s">
        <v>158</v>
      </c>
      <c r="B148" s="4">
        <f>reference!Q154</f>
        <v>1.0501206924860174</v>
      </c>
      <c r="C148" t="s">
        <v>343</v>
      </c>
    </row>
    <row r="149" spans="1:3" x14ac:dyDescent="0.2">
      <c r="A149" t="s">
        <v>159</v>
      </c>
      <c r="B149" s="4">
        <f>reference!Q155</f>
        <v>1.3504427914769352</v>
      </c>
      <c r="C149" t="s">
        <v>343</v>
      </c>
    </row>
    <row r="150" spans="1:3" x14ac:dyDescent="0.2">
      <c r="A150" t="s">
        <v>161</v>
      </c>
      <c r="B150" s="4">
        <f>reference!Q157</f>
        <v>1.1356212561727854</v>
      </c>
      <c r="C150" t="s">
        <v>160</v>
      </c>
    </row>
    <row r="151" spans="1:3" x14ac:dyDescent="0.2">
      <c r="A151" t="s">
        <v>162</v>
      </c>
      <c r="B151" s="4">
        <f>reference!Q158</f>
        <v>5.4758614677160837</v>
      </c>
      <c r="C151" t="s">
        <v>160</v>
      </c>
    </row>
    <row r="152" spans="1:3" x14ac:dyDescent="0.2">
      <c r="A152" t="s">
        <v>163</v>
      </c>
      <c r="B152" s="4">
        <f>reference!Q159</f>
        <v>7.6755894066018913</v>
      </c>
      <c r="C152" t="s">
        <v>160</v>
      </c>
    </row>
    <row r="153" spans="1:3" x14ac:dyDescent="0.2">
      <c r="A153" t="s">
        <v>164</v>
      </c>
      <c r="B153" s="4">
        <f>reference!Q160</f>
        <v>2.6915729028220872</v>
      </c>
      <c r="C153" t="s">
        <v>160</v>
      </c>
    </row>
    <row r="154" spans="1:3" x14ac:dyDescent="0.2">
      <c r="A154" t="s">
        <v>165</v>
      </c>
      <c r="B154" s="4">
        <f>reference!Q161</f>
        <v>0.55574657020731322</v>
      </c>
      <c r="C154" t="s">
        <v>160</v>
      </c>
    </row>
    <row r="155" spans="1:3" x14ac:dyDescent="0.2">
      <c r="A155" t="s">
        <v>166</v>
      </c>
      <c r="B155" s="4">
        <f>reference!Q162</f>
        <v>0.55179577493020304</v>
      </c>
      <c r="C155" t="s">
        <v>160</v>
      </c>
    </row>
    <row r="156" spans="1:3" x14ac:dyDescent="0.2">
      <c r="A156" t="s">
        <v>167</v>
      </c>
      <c r="B156" s="4">
        <f>reference!Q163</f>
        <v>1.074118296429432</v>
      </c>
      <c r="C156" t="s">
        <v>160</v>
      </c>
    </row>
    <row r="157" spans="1:3" x14ac:dyDescent="0.2">
      <c r="A157" t="s">
        <v>168</v>
      </c>
      <c r="B157" s="4">
        <f>reference!Q164</f>
        <v>0.37735016211750461</v>
      </c>
      <c r="C157" t="s">
        <v>160</v>
      </c>
    </row>
    <row r="158" spans="1:3" x14ac:dyDescent="0.2">
      <c r="A158" t="s">
        <v>170</v>
      </c>
      <c r="B158" s="4">
        <f>reference!Q166</f>
        <v>0.51216928247031057</v>
      </c>
      <c r="C158" t="s">
        <v>344</v>
      </c>
    </row>
    <row r="159" spans="1:3" x14ac:dyDescent="0.2">
      <c r="A159" t="s">
        <v>171</v>
      </c>
      <c r="B159" s="4">
        <f>reference!Q167</f>
        <v>0.2721486415865782</v>
      </c>
      <c r="C159" t="s">
        <v>344</v>
      </c>
    </row>
    <row r="160" spans="1:3" x14ac:dyDescent="0.2">
      <c r="A160" t="s">
        <v>172</v>
      </c>
      <c r="B160" s="4">
        <f>reference!Q168</f>
        <v>0.86556691317444201</v>
      </c>
      <c r="C160" t="s">
        <v>344</v>
      </c>
    </row>
    <row r="161" spans="1:3" x14ac:dyDescent="0.2">
      <c r="A161" t="s">
        <v>173</v>
      </c>
      <c r="B161" s="4">
        <f>reference!Q169</f>
        <v>0.70947983983443275</v>
      </c>
      <c r="C161" t="s">
        <v>344</v>
      </c>
    </row>
    <row r="162" spans="1:3" x14ac:dyDescent="0.2">
      <c r="A162" t="s">
        <v>174</v>
      </c>
      <c r="B162" s="4">
        <f>reference!Q170</f>
        <v>0.85628416834020438</v>
      </c>
      <c r="C162" t="s">
        <v>344</v>
      </c>
    </row>
    <row r="163" spans="1:3" x14ac:dyDescent="0.2">
      <c r="A163" t="s">
        <v>175</v>
      </c>
      <c r="B163" s="4">
        <f>reference!Q171</f>
        <v>0.95965281938379787</v>
      </c>
      <c r="C163" t="s">
        <v>344</v>
      </c>
    </row>
    <row r="164" spans="1:3" x14ac:dyDescent="0.2">
      <c r="A164" t="s">
        <v>176</v>
      </c>
      <c r="B164" s="4">
        <f>reference!Q172</f>
        <v>0.43554285518262437</v>
      </c>
      <c r="C164" t="s">
        <v>344</v>
      </c>
    </row>
    <row r="165" spans="1:3" x14ac:dyDescent="0.2">
      <c r="A165" t="s">
        <v>177</v>
      </c>
      <c r="B165" s="4">
        <f>reference!Q173</f>
        <v>1.1062614861597784</v>
      </c>
      <c r="C165" t="s">
        <v>344</v>
      </c>
    </row>
    <row r="166" spans="1:3" x14ac:dyDescent="0.2">
      <c r="A166" t="s">
        <v>179</v>
      </c>
      <c r="B166" s="4">
        <f>reference!Q175</f>
        <v>0.24478189107104506</v>
      </c>
      <c r="C166" t="s">
        <v>345</v>
      </c>
    </row>
    <row r="167" spans="1:3" x14ac:dyDescent="0.2">
      <c r="A167" t="s">
        <v>180</v>
      </c>
      <c r="B167" s="4">
        <f>reference!Q176</f>
        <v>1.1145479924476938E-2</v>
      </c>
      <c r="C167" t="s">
        <v>345</v>
      </c>
    </row>
    <row r="168" spans="1:3" x14ac:dyDescent="0.2">
      <c r="A168" t="s">
        <v>181</v>
      </c>
      <c r="B168" s="4">
        <f>reference!Q177</f>
        <v>1.0473736570616479E-2</v>
      </c>
      <c r="C168" t="s">
        <v>345</v>
      </c>
    </row>
    <row r="169" spans="1:3" x14ac:dyDescent="0.2">
      <c r="A169" t="s">
        <v>182</v>
      </c>
      <c r="B169" s="4">
        <f>reference!Q178</f>
        <v>0.73721193009476615</v>
      </c>
      <c r="C169" t="s">
        <v>345</v>
      </c>
    </row>
    <row r="170" spans="1:3" x14ac:dyDescent="0.2">
      <c r="A170" t="s">
        <v>183</v>
      </c>
      <c r="B170" s="4">
        <f>reference!Q179</f>
        <v>0.46476172208063943</v>
      </c>
      <c r="C170" t="s">
        <v>345</v>
      </c>
    </row>
    <row r="171" spans="1:3" x14ac:dyDescent="0.2">
      <c r="A171" t="s">
        <v>184</v>
      </c>
      <c r="B171" s="4">
        <f>reference!Q180</f>
        <v>0.50889122265549258</v>
      </c>
      <c r="C171" t="s">
        <v>345</v>
      </c>
    </row>
    <row r="172" spans="1:3" x14ac:dyDescent="0.2">
      <c r="A172" t="s">
        <v>185</v>
      </c>
      <c r="B172" s="4">
        <f>reference!Q181</f>
        <v>0.12313940356408148</v>
      </c>
      <c r="C172" t="s">
        <v>345</v>
      </c>
    </row>
    <row r="173" spans="1:3" x14ac:dyDescent="0.2">
      <c r="A173" t="s">
        <v>186</v>
      </c>
      <c r="B173" s="4">
        <f>reference!Q182</f>
        <v>0.13794556207633049</v>
      </c>
      <c r="C173" t="s">
        <v>345</v>
      </c>
    </row>
    <row r="174" spans="1:3" x14ac:dyDescent="0.2">
      <c r="A174" t="s">
        <v>187</v>
      </c>
      <c r="B174" s="4">
        <f>reference!Q183</f>
        <v>0.69245738815659641</v>
      </c>
      <c r="C174" t="s">
        <v>345</v>
      </c>
    </row>
    <row r="175" spans="1:3" x14ac:dyDescent="0.2">
      <c r="A175" t="s">
        <v>188</v>
      </c>
      <c r="B175" s="4">
        <f>reference!Q184</f>
        <v>0.15678221065898199</v>
      </c>
      <c r="C175" t="s">
        <v>345</v>
      </c>
    </row>
    <row r="176" spans="1:3" x14ac:dyDescent="0.2">
      <c r="A176" t="s">
        <v>189</v>
      </c>
      <c r="B176" s="4">
        <f>reference!Q185</f>
        <v>1.2320603019232481</v>
      </c>
      <c r="C176" t="s">
        <v>345</v>
      </c>
    </row>
    <row r="177" spans="1:3" x14ac:dyDescent="0.2">
      <c r="A177" t="s">
        <v>190</v>
      </c>
      <c r="B177" s="4">
        <f>reference!Q186</f>
        <v>0.28279157318031273</v>
      </c>
      <c r="C177" t="s">
        <v>345</v>
      </c>
    </row>
    <row r="178" spans="1:3" x14ac:dyDescent="0.2">
      <c r="A178" t="s">
        <v>191</v>
      </c>
      <c r="B178" s="4">
        <f>reference!Q187</f>
        <v>0.22923597354774802</v>
      </c>
      <c r="C178" t="s">
        <v>345</v>
      </c>
    </row>
    <row r="179" spans="1:3" x14ac:dyDescent="0.2">
      <c r="A179" t="s">
        <v>192</v>
      </c>
      <c r="B179" s="4">
        <f>reference!Q188</f>
        <v>0</v>
      </c>
      <c r="C179" t="s">
        <v>345</v>
      </c>
    </row>
    <row r="180" spans="1:3" x14ac:dyDescent="0.2">
      <c r="A180" t="s">
        <v>193</v>
      </c>
      <c r="B180" s="4">
        <f>reference!Q189</f>
        <v>0.63403985467219548</v>
      </c>
      <c r="C180" t="s">
        <v>345</v>
      </c>
    </row>
    <row r="181" spans="1:3" x14ac:dyDescent="0.2">
      <c r="A181" t="s">
        <v>194</v>
      </c>
      <c r="B181" s="4">
        <f>reference!Q190</f>
        <v>5.8977201384188528E-2</v>
      </c>
      <c r="C181" t="s">
        <v>345</v>
      </c>
    </row>
    <row r="182" spans="1:3" x14ac:dyDescent="0.2">
      <c r="A182" t="s">
        <v>195</v>
      </c>
      <c r="B182" s="4">
        <f>reference!Q191</f>
        <v>0.19804311167878569</v>
      </c>
      <c r="C182" t="s">
        <v>345</v>
      </c>
    </row>
    <row r="183" spans="1:3" x14ac:dyDescent="0.2">
      <c r="A183" t="s">
        <v>196</v>
      </c>
      <c r="B183" s="4">
        <f>reference!Q192</f>
        <v>0.14239980280839432</v>
      </c>
      <c r="C183" t="s">
        <v>345</v>
      </c>
    </row>
    <row r="184" spans="1:3" x14ac:dyDescent="0.2">
      <c r="A184" t="s">
        <v>197</v>
      </c>
      <c r="B184" s="4">
        <f>reference!Q193</f>
        <v>0.46691029061528266</v>
      </c>
      <c r="C184" t="s">
        <v>345</v>
      </c>
    </row>
    <row r="185" spans="1:3" x14ac:dyDescent="0.2">
      <c r="A185" t="s">
        <v>198</v>
      </c>
      <c r="B185" s="4">
        <f>reference!Q194</f>
        <v>0.40464229368056465</v>
      </c>
      <c r="C185" t="s">
        <v>345</v>
      </c>
    </row>
    <row r="186" spans="1:3" x14ac:dyDescent="0.2">
      <c r="A186" t="s">
        <v>199</v>
      </c>
      <c r="B186" s="4">
        <f>reference!Q195</f>
        <v>0.42371790578385576</v>
      </c>
      <c r="C186" t="s">
        <v>345</v>
      </c>
    </row>
    <row r="187" spans="1:3" x14ac:dyDescent="0.2">
      <c r="A187" t="s">
        <v>200</v>
      </c>
      <c r="B187" s="4">
        <f>reference!Q196</f>
        <v>0</v>
      </c>
      <c r="C187" t="s">
        <v>345</v>
      </c>
    </row>
    <row r="188" spans="1:3" x14ac:dyDescent="0.2">
      <c r="A188" t="s">
        <v>201</v>
      </c>
      <c r="B188" s="4">
        <f>reference!Q197</f>
        <v>0</v>
      </c>
      <c r="C188" t="s">
        <v>345</v>
      </c>
    </row>
    <row r="189" spans="1:3" x14ac:dyDescent="0.2">
      <c r="A189" t="s">
        <v>202</v>
      </c>
      <c r="B189" s="4">
        <f>reference!Q198</f>
        <v>0.66000433646485557</v>
      </c>
      <c r="C189" t="s">
        <v>345</v>
      </c>
    </row>
    <row r="190" spans="1:3" x14ac:dyDescent="0.2">
      <c r="A190" t="s">
        <v>203</v>
      </c>
      <c r="B190" s="4">
        <f>reference!Q199</f>
        <v>0.30434296283258144</v>
      </c>
      <c r="C190" t="s">
        <v>345</v>
      </c>
    </row>
    <row r="191" spans="1:3" x14ac:dyDescent="0.2">
      <c r="A191" t="s">
        <v>204</v>
      </c>
      <c r="B191" s="4">
        <f>reference!Q200</f>
        <v>0.34483130374107418</v>
      </c>
      <c r="C191" t="s">
        <v>345</v>
      </c>
    </row>
    <row r="192" spans="1:3" x14ac:dyDescent="0.2">
      <c r="A192" t="s">
        <v>205</v>
      </c>
      <c r="B192" s="4">
        <f>reference!Q201</f>
        <v>2.3114386490426339E-2</v>
      </c>
      <c r="C192" t="s">
        <v>345</v>
      </c>
    </row>
    <row r="193" spans="1:3" x14ac:dyDescent="0.2">
      <c r="A193" t="s">
        <v>206</v>
      </c>
      <c r="B193" s="4">
        <f>reference!Q202</f>
        <v>2.3788515172214142</v>
      </c>
      <c r="C193" t="s">
        <v>345</v>
      </c>
    </row>
    <row r="194" spans="1:3" x14ac:dyDescent="0.2">
      <c r="A194" t="s">
        <v>207</v>
      </c>
      <c r="B194" s="4">
        <f>reference!Q203</f>
        <v>9.4175831223027598E-2</v>
      </c>
      <c r="C194" t="s">
        <v>345</v>
      </c>
    </row>
    <row r="195" spans="1:3" x14ac:dyDescent="0.2">
      <c r="A195" t="s">
        <v>208</v>
      </c>
      <c r="B195" s="4">
        <f>reference!Q204</f>
        <v>0.20195470482182246</v>
      </c>
      <c r="C195" t="s">
        <v>345</v>
      </c>
    </row>
    <row r="196" spans="1:3" x14ac:dyDescent="0.2">
      <c r="A196" t="s">
        <v>209</v>
      </c>
      <c r="B196" s="4">
        <f>reference!Q205</f>
        <v>0</v>
      </c>
      <c r="C196" t="s">
        <v>345</v>
      </c>
    </row>
    <row r="197" spans="1:3" x14ac:dyDescent="0.2">
      <c r="A197" t="s">
        <v>210</v>
      </c>
      <c r="B197" s="4">
        <f>reference!Q206</f>
        <v>0.22745782765403291</v>
      </c>
      <c r="C197" t="s">
        <v>345</v>
      </c>
    </row>
    <row r="198" spans="1:3" x14ac:dyDescent="0.2">
      <c r="A198" t="s">
        <v>211</v>
      </c>
      <c r="B198" s="4">
        <f>reference!Q207</f>
        <v>0</v>
      </c>
      <c r="C198" t="s">
        <v>345</v>
      </c>
    </row>
    <row r="199" spans="1:3" x14ac:dyDescent="0.2">
      <c r="A199" t="s">
        <v>212</v>
      </c>
      <c r="B199" s="4">
        <f>reference!Q208</f>
        <v>0.20761891110466277</v>
      </c>
      <c r="C199" t="s">
        <v>345</v>
      </c>
    </row>
    <row r="200" spans="1:3" x14ac:dyDescent="0.2">
      <c r="A200" t="s">
        <v>213</v>
      </c>
      <c r="B200" s="4">
        <f>reference!Q209</f>
        <v>0</v>
      </c>
      <c r="C200" t="s">
        <v>345</v>
      </c>
    </row>
    <row r="201" spans="1:3" x14ac:dyDescent="0.2">
      <c r="A201" t="s">
        <v>214</v>
      </c>
      <c r="B201" s="4">
        <f>reference!Q210</f>
        <v>1.6336275383504611E-2</v>
      </c>
      <c r="C201" t="s">
        <v>345</v>
      </c>
    </row>
    <row r="202" spans="1:3" x14ac:dyDescent="0.2">
      <c r="A202" t="s">
        <v>215</v>
      </c>
      <c r="B202" s="4">
        <f>reference!Q211</f>
        <v>2.336876907146522E-2</v>
      </c>
      <c r="C202" t="s">
        <v>345</v>
      </c>
    </row>
    <row r="203" spans="1:3" x14ac:dyDescent="0.2">
      <c r="A203" t="s">
        <v>216</v>
      </c>
      <c r="B203" s="4">
        <f>reference!Q212</f>
        <v>5.8223669979950272E-2</v>
      </c>
      <c r="C203" t="s">
        <v>345</v>
      </c>
    </row>
    <row r="204" spans="1:3" x14ac:dyDescent="0.2">
      <c r="A204" t="s">
        <v>217</v>
      </c>
      <c r="B204" s="4">
        <f>reference!Q213</f>
        <v>0.30092657546950041</v>
      </c>
      <c r="C204" t="s">
        <v>345</v>
      </c>
    </row>
    <row r="205" spans="1:3" x14ac:dyDescent="0.2">
      <c r="A205" t="s">
        <v>218</v>
      </c>
      <c r="B205" s="4">
        <f>reference!Q214</f>
        <v>0.63262738626019899</v>
      </c>
      <c r="C205" t="s">
        <v>345</v>
      </c>
    </row>
    <row r="206" spans="1:3" x14ac:dyDescent="0.2">
      <c r="A206" t="s">
        <v>219</v>
      </c>
      <c r="B206" s="4">
        <f>reference!Q215</f>
        <v>0.94652539375701572</v>
      </c>
      <c r="C206" t="s">
        <v>345</v>
      </c>
    </row>
    <row r="207" spans="1:3" x14ac:dyDescent="0.2">
      <c r="A207" t="s">
        <v>220</v>
      </c>
      <c r="B207" s="4">
        <f>reference!Q216</f>
        <v>0.45111014521163378</v>
      </c>
      <c r="C207" t="s">
        <v>345</v>
      </c>
    </row>
    <row r="208" spans="1:3" x14ac:dyDescent="0.2">
      <c r="A208" t="s">
        <v>221</v>
      </c>
      <c r="B208" s="4">
        <f>reference!Q217</f>
        <v>1.4754113039538145E-2</v>
      </c>
      <c r="C208" t="s">
        <v>345</v>
      </c>
    </row>
    <row r="209" spans="1:3" x14ac:dyDescent="0.2">
      <c r="A209" t="s">
        <v>223</v>
      </c>
      <c r="B209" s="4">
        <f>reference!Q219</f>
        <v>0.14896364754896219</v>
      </c>
      <c r="C209" t="s">
        <v>346</v>
      </c>
    </row>
    <row r="210" spans="1:3" x14ac:dyDescent="0.2">
      <c r="A210" t="s">
        <v>224</v>
      </c>
      <c r="B210" s="4">
        <f>reference!Q220</f>
        <v>0.22528144547835618</v>
      </c>
      <c r="C210" t="s">
        <v>346</v>
      </c>
    </row>
    <row r="211" spans="1:3" x14ac:dyDescent="0.2">
      <c r="A211" t="s">
        <v>225</v>
      </c>
      <c r="B211" s="4">
        <f>reference!Q221</f>
        <v>0.45324299367013976</v>
      </c>
      <c r="C211" t="s">
        <v>346</v>
      </c>
    </row>
    <row r="212" spans="1:3" x14ac:dyDescent="0.2">
      <c r="A212" t="s">
        <v>226</v>
      </c>
      <c r="B212" s="4">
        <f>reference!Q222</f>
        <v>2.0819370903392906</v>
      </c>
      <c r="C212" t="s">
        <v>346</v>
      </c>
    </row>
    <row r="213" spans="1:3" x14ac:dyDescent="0.2">
      <c r="A213" t="s">
        <v>227</v>
      </c>
      <c r="B213" s="4">
        <f>reference!Q223</f>
        <v>0.28440175838614168</v>
      </c>
      <c r="C213" t="s">
        <v>346</v>
      </c>
    </row>
    <row r="214" spans="1:3" x14ac:dyDescent="0.2">
      <c r="A214" t="s">
        <v>228</v>
      </c>
      <c r="B214" s="4">
        <f>reference!Q224</f>
        <v>9.391318855995914E-3</v>
      </c>
      <c r="C214" t="s">
        <v>346</v>
      </c>
    </row>
    <row r="215" spans="1:3" x14ac:dyDescent="0.2">
      <c r="A215" t="s">
        <v>229</v>
      </c>
      <c r="B215" s="4">
        <f>reference!Q225</f>
        <v>3.7557575904030887</v>
      </c>
      <c r="C215" t="s">
        <v>346</v>
      </c>
    </row>
    <row r="216" spans="1:3" x14ac:dyDescent="0.2">
      <c r="A216" t="s">
        <v>230</v>
      </c>
      <c r="B216" s="4">
        <f>reference!Q226</f>
        <v>4.1221421405651775</v>
      </c>
      <c r="C216" t="s">
        <v>346</v>
      </c>
    </row>
    <row r="217" spans="1:3" x14ac:dyDescent="0.2">
      <c r="A217" t="s">
        <v>231</v>
      </c>
      <c r="B217" s="4">
        <f>reference!Q227</f>
        <v>3.5170015714141027</v>
      </c>
      <c r="C217" t="s">
        <v>346</v>
      </c>
    </row>
    <row r="218" spans="1:3" x14ac:dyDescent="0.2">
      <c r="A218" t="s">
        <v>232</v>
      </c>
      <c r="B218" s="4">
        <f>reference!Q228</f>
        <v>0.25714669157184517</v>
      </c>
      <c r="C218" t="s">
        <v>346</v>
      </c>
    </row>
    <row r="219" spans="1:3" x14ac:dyDescent="0.2">
      <c r="A219" t="s">
        <v>233</v>
      </c>
      <c r="B219" s="4">
        <f>reference!Q229</f>
        <v>3.4488209103473464</v>
      </c>
      <c r="C219" t="s">
        <v>346</v>
      </c>
    </row>
    <row r="220" spans="1:3" x14ac:dyDescent="0.2">
      <c r="A220" t="s">
        <v>234</v>
      </c>
      <c r="B220" s="4">
        <f>reference!Q230</f>
        <v>0.2322245411488697</v>
      </c>
      <c r="C220" t="s">
        <v>346</v>
      </c>
    </row>
    <row r="221" spans="1:3" x14ac:dyDescent="0.2">
      <c r="A221" t="s">
        <v>235</v>
      </c>
      <c r="B221" s="4">
        <f>reference!Q231</f>
        <v>88.653289984567579</v>
      </c>
      <c r="C221" t="s">
        <v>346</v>
      </c>
    </row>
    <row r="222" spans="1:3" x14ac:dyDescent="0.2">
      <c r="A222" t="s">
        <v>236</v>
      </c>
      <c r="B222" s="4">
        <f>reference!Q232</f>
        <v>3.0440758026861268</v>
      </c>
      <c r="C222" t="s">
        <v>346</v>
      </c>
    </row>
    <row r="223" spans="1:3" x14ac:dyDescent="0.2">
      <c r="A223" t="s">
        <v>237</v>
      </c>
      <c r="B223" s="4">
        <f>reference!Q233</f>
        <v>0.21050691047088538</v>
      </c>
      <c r="C223" t="s">
        <v>346</v>
      </c>
    </row>
    <row r="224" spans="1:3" x14ac:dyDescent="0.2">
      <c r="A224" t="s">
        <v>238</v>
      </c>
      <c r="B224" s="4">
        <f>reference!Q234</f>
        <v>4.2640998847103209</v>
      </c>
      <c r="C224" t="s">
        <v>346</v>
      </c>
    </row>
    <row r="225" spans="1:3" x14ac:dyDescent="0.2">
      <c r="A225" t="s">
        <v>239</v>
      </c>
      <c r="B225" s="4">
        <f>reference!Q235</f>
        <v>7.6269386244444268</v>
      </c>
      <c r="C225" t="s">
        <v>346</v>
      </c>
    </row>
    <row r="226" spans="1:3" x14ac:dyDescent="0.2">
      <c r="A226" t="s">
        <v>240</v>
      </c>
      <c r="B226" s="4">
        <f>reference!Q236</f>
        <v>0.48186299104075631</v>
      </c>
      <c r="C226" t="s">
        <v>346</v>
      </c>
    </row>
    <row r="227" spans="1:3" x14ac:dyDescent="0.2">
      <c r="A227" t="s">
        <v>241</v>
      </c>
      <c r="B227" s="4">
        <f>reference!Q237</f>
        <v>0</v>
      </c>
      <c r="C227" t="s">
        <v>346</v>
      </c>
    </row>
    <row r="228" spans="1:3" x14ac:dyDescent="0.2">
      <c r="A228" t="s">
        <v>242</v>
      </c>
      <c r="B228" s="4">
        <f>reference!Q238</f>
        <v>1.5541954302613452</v>
      </c>
      <c r="C228" t="s">
        <v>346</v>
      </c>
    </row>
    <row r="229" spans="1:3" x14ac:dyDescent="0.2">
      <c r="A229" t="s">
        <v>243</v>
      </c>
      <c r="B229" s="4">
        <f>reference!Q239</f>
        <v>5.3522208029153457</v>
      </c>
      <c r="C229" t="s">
        <v>346</v>
      </c>
    </row>
    <row r="230" spans="1:3" x14ac:dyDescent="0.2">
      <c r="A230" t="s">
        <v>244</v>
      </c>
      <c r="B230" s="4">
        <f>reference!Q240</f>
        <v>0</v>
      </c>
      <c r="C230" t="s">
        <v>346</v>
      </c>
    </row>
    <row r="231" spans="1:3" x14ac:dyDescent="0.2">
      <c r="A231" t="s">
        <v>245</v>
      </c>
      <c r="B231" s="4">
        <f>reference!Q241</f>
        <v>3.4320480050222795</v>
      </c>
      <c r="C231" t="s">
        <v>346</v>
      </c>
    </row>
    <row r="232" spans="1:3" x14ac:dyDescent="0.2">
      <c r="A232" t="s">
        <v>246</v>
      </c>
      <c r="B232" s="4">
        <f>reference!Q242</f>
        <v>0.7674735642707764</v>
      </c>
      <c r="C232" t="s">
        <v>346</v>
      </c>
    </row>
    <row r="233" spans="1:3" x14ac:dyDescent="0.2">
      <c r="A233" t="s">
        <v>247</v>
      </c>
      <c r="B233" s="4">
        <f>reference!Q243</f>
        <v>2.2148685903848269</v>
      </c>
      <c r="C233" t="s">
        <v>346</v>
      </c>
    </row>
    <row r="234" spans="1:3" x14ac:dyDescent="0.2">
      <c r="A234" t="s">
        <v>248</v>
      </c>
      <c r="B234" s="4">
        <f>reference!Q244</f>
        <v>1.8845949286226056</v>
      </c>
      <c r="C234" t="s">
        <v>346</v>
      </c>
    </row>
    <row r="235" spans="1:3" x14ac:dyDescent="0.2">
      <c r="A235" t="s">
        <v>249</v>
      </c>
      <c r="B235" s="4">
        <f>reference!Q245</f>
        <v>2.5207365643442854</v>
      </c>
      <c r="C235" t="s">
        <v>346</v>
      </c>
    </row>
    <row r="236" spans="1:3" x14ac:dyDescent="0.2">
      <c r="A236" t="s">
        <v>250</v>
      </c>
      <c r="B236" s="4">
        <f>reference!Q246</f>
        <v>6.0257298166870736</v>
      </c>
      <c r="C236" t="s">
        <v>346</v>
      </c>
    </row>
    <row r="237" spans="1:3" x14ac:dyDescent="0.2">
      <c r="A237" t="s">
        <v>251</v>
      </c>
      <c r="B237" s="4">
        <f>reference!Q247</f>
        <v>3.3454065805473459</v>
      </c>
      <c r="C237" t="s">
        <v>346</v>
      </c>
    </row>
    <row r="238" spans="1:3" x14ac:dyDescent="0.2">
      <c r="A238" t="s">
        <v>252</v>
      </c>
      <c r="B238" s="4">
        <f>reference!Q248</f>
        <v>6.4821379805918662</v>
      </c>
      <c r="C238" t="s">
        <v>346</v>
      </c>
    </row>
    <row r="239" spans="1:3" x14ac:dyDescent="0.2">
      <c r="A239" t="s">
        <v>253</v>
      </c>
      <c r="B239" s="4">
        <f>reference!Q249</f>
        <v>2.9115917520999886</v>
      </c>
      <c r="C239" t="s">
        <v>346</v>
      </c>
    </row>
    <row r="240" spans="1:3" x14ac:dyDescent="0.2">
      <c r="A240" t="s">
        <v>254</v>
      </c>
      <c r="B240" s="4">
        <f>reference!Q250</f>
        <v>1.6469761012601085</v>
      </c>
      <c r="C240" t="s">
        <v>346</v>
      </c>
    </row>
    <row r="241" spans="1:3" x14ac:dyDescent="0.2">
      <c r="A241" t="s">
        <v>255</v>
      </c>
      <c r="B241" s="4">
        <f>reference!Q251</f>
        <v>0.17729814536559801</v>
      </c>
      <c r="C241" t="s">
        <v>346</v>
      </c>
    </row>
    <row r="242" spans="1:3" x14ac:dyDescent="0.2">
      <c r="A242" t="s">
        <v>256</v>
      </c>
      <c r="B242" s="4">
        <f>reference!Q252</f>
        <v>3.3185127738165701</v>
      </c>
      <c r="C242" t="s">
        <v>346</v>
      </c>
    </row>
    <row r="243" spans="1:3" x14ac:dyDescent="0.2">
      <c r="A243" t="s">
        <v>257</v>
      </c>
      <c r="B243" s="4">
        <f>reference!Q253</f>
        <v>1.2200538077269556</v>
      </c>
      <c r="C243" t="s">
        <v>346</v>
      </c>
    </row>
    <row r="244" spans="1:3" x14ac:dyDescent="0.2">
      <c r="A244" t="s">
        <v>258</v>
      </c>
      <c r="B244" s="4">
        <f>reference!Q254</f>
        <v>1.2574643485930321</v>
      </c>
      <c r="C244" t="s">
        <v>346</v>
      </c>
    </row>
    <row r="245" spans="1:3" x14ac:dyDescent="0.2">
      <c r="A245" t="s">
        <v>259</v>
      </c>
      <c r="B245" s="4">
        <f>reference!Q255</f>
        <v>1.7692007755834949</v>
      </c>
      <c r="C245" t="s">
        <v>346</v>
      </c>
    </row>
    <row r="246" spans="1:3" x14ac:dyDescent="0.2">
      <c r="A246" t="s">
        <v>260</v>
      </c>
      <c r="B246" s="4">
        <f>reference!Q256</f>
        <v>1.4822039214580907</v>
      </c>
      <c r="C246" t="s">
        <v>346</v>
      </c>
    </row>
    <row r="247" spans="1:3" x14ac:dyDescent="0.2">
      <c r="A247" t="s">
        <v>261</v>
      </c>
      <c r="B247" s="4">
        <f>reference!Q257</f>
        <v>10.171794117132841</v>
      </c>
      <c r="C247" t="s">
        <v>346</v>
      </c>
    </row>
    <row r="248" spans="1:3" x14ac:dyDescent="0.2">
      <c r="A248" t="s">
        <v>262</v>
      </c>
      <c r="B248" s="4">
        <f>reference!Q258</f>
        <v>8.5737545329549363</v>
      </c>
      <c r="C248" t="s">
        <v>346</v>
      </c>
    </row>
    <row r="249" spans="1:3" x14ac:dyDescent="0.2">
      <c r="A249" t="s">
        <v>263</v>
      </c>
      <c r="B249" s="4">
        <f>reference!Q259</f>
        <v>6.3641013133291118</v>
      </c>
      <c r="C249" t="s">
        <v>346</v>
      </c>
    </row>
    <row r="250" spans="1:3" x14ac:dyDescent="0.2">
      <c r="A250" t="s">
        <v>264</v>
      </c>
      <c r="B250" s="4">
        <f>reference!Q260</f>
        <v>2.1671722153174851</v>
      </c>
      <c r="C250" t="s">
        <v>346</v>
      </c>
    </row>
    <row r="251" spans="1:3" x14ac:dyDescent="0.2">
      <c r="A251" t="s">
        <v>265</v>
      </c>
      <c r="B251" s="4">
        <f>reference!Q261</f>
        <v>4.3621966119910267</v>
      </c>
      <c r="C251" t="s">
        <v>346</v>
      </c>
    </row>
    <row r="252" spans="1:3" x14ac:dyDescent="0.2">
      <c r="A252" t="s">
        <v>266</v>
      </c>
      <c r="B252" s="4">
        <f>reference!Q262</f>
        <v>2.4436267987296905</v>
      </c>
      <c r="C252" t="s">
        <v>346</v>
      </c>
    </row>
    <row r="253" spans="1:3" x14ac:dyDescent="0.2">
      <c r="A253" t="s">
        <v>267</v>
      </c>
      <c r="B253" s="4">
        <f>reference!Q263</f>
        <v>3.834140528954741</v>
      </c>
      <c r="C253" t="s">
        <v>346</v>
      </c>
    </row>
    <row r="254" spans="1:3" x14ac:dyDescent="0.2">
      <c r="A254" t="s">
        <v>268</v>
      </c>
      <c r="B254" s="4">
        <f>reference!Q264</f>
        <v>3.8096722341124338</v>
      </c>
      <c r="C254" t="s">
        <v>346</v>
      </c>
    </row>
    <row r="255" spans="1:3" x14ac:dyDescent="0.2">
      <c r="A255" t="s">
        <v>269</v>
      </c>
      <c r="B255" s="4">
        <f>reference!Q265</f>
        <v>30.959211487885593</v>
      </c>
      <c r="C255" t="s">
        <v>346</v>
      </c>
    </row>
    <row r="256" spans="1:3" x14ac:dyDescent="0.2">
      <c r="A256" t="s">
        <v>270</v>
      </c>
      <c r="B256" s="4">
        <f>reference!Q266</f>
        <v>10.970925060044605</v>
      </c>
      <c r="C256" t="s">
        <v>346</v>
      </c>
    </row>
    <row r="257" spans="1:3" x14ac:dyDescent="0.2">
      <c r="A257" t="s">
        <v>271</v>
      </c>
      <c r="B257" s="4">
        <f>reference!Q267</f>
        <v>11.827412339419489</v>
      </c>
      <c r="C257" t="s">
        <v>346</v>
      </c>
    </row>
    <row r="258" spans="1:3" x14ac:dyDescent="0.2">
      <c r="A258" t="s">
        <v>272</v>
      </c>
      <c r="B258" s="4">
        <f>reference!Q268</f>
        <v>1.1053015055185513</v>
      </c>
      <c r="C258" t="s">
        <v>346</v>
      </c>
    </row>
    <row r="259" spans="1:3" x14ac:dyDescent="0.2">
      <c r="A259" t="s">
        <v>273</v>
      </c>
      <c r="B259" s="4">
        <f>reference!Q269</f>
        <v>18.735763447206143</v>
      </c>
      <c r="C259" t="s">
        <v>346</v>
      </c>
    </row>
    <row r="260" spans="1:3" x14ac:dyDescent="0.2">
      <c r="A260" t="s">
        <v>274</v>
      </c>
      <c r="B260" s="4">
        <f>reference!Q270</f>
        <v>0.25078088978527985</v>
      </c>
      <c r="C260" t="s">
        <v>346</v>
      </c>
    </row>
    <row r="261" spans="1:3" x14ac:dyDescent="0.2">
      <c r="A261" t="s">
        <v>275</v>
      </c>
      <c r="B261" s="4">
        <f>reference!Q271</f>
        <v>0.97476863646639911</v>
      </c>
      <c r="C261" t="s">
        <v>346</v>
      </c>
    </row>
    <row r="262" spans="1:3" x14ac:dyDescent="0.2">
      <c r="A262" t="s">
        <v>276</v>
      </c>
      <c r="B262" s="4">
        <f>reference!Q272</f>
        <v>1.4265027270629855</v>
      </c>
      <c r="C262" t="s">
        <v>346</v>
      </c>
    </row>
    <row r="263" spans="1:3" x14ac:dyDescent="0.2">
      <c r="A263" t="s">
        <v>278</v>
      </c>
      <c r="B263" s="4">
        <f>reference!Q274</f>
        <v>2.5208393465378676E-2</v>
      </c>
      <c r="C263" t="s">
        <v>347</v>
      </c>
    </row>
    <row r="264" spans="1:3" x14ac:dyDescent="0.2">
      <c r="A264" t="s">
        <v>279</v>
      </c>
      <c r="B264" s="4">
        <f>reference!Q275</f>
        <v>2.4735059756294873</v>
      </c>
      <c r="C264" t="s">
        <v>347</v>
      </c>
    </row>
    <row r="265" spans="1:3" x14ac:dyDescent="0.2">
      <c r="A265" t="s">
        <v>280</v>
      </c>
      <c r="B265" s="4">
        <f>reference!Q276</f>
        <v>0.22677370667639149</v>
      </c>
      <c r="C265" t="s">
        <v>347</v>
      </c>
    </row>
    <row r="266" spans="1:3" x14ac:dyDescent="0.2">
      <c r="A266" t="s">
        <v>281</v>
      </c>
      <c r="B266" s="4">
        <f>reference!Q277</f>
        <v>0.20489408611352633</v>
      </c>
      <c r="C266" t="s">
        <v>347</v>
      </c>
    </row>
    <row r="267" spans="1:3" x14ac:dyDescent="0.2">
      <c r="A267" t="s">
        <v>282</v>
      </c>
      <c r="B267" s="4">
        <f>reference!Q278</f>
        <v>6.6647434068233826</v>
      </c>
      <c r="C267" t="s">
        <v>347</v>
      </c>
    </row>
    <row r="268" spans="1:3" x14ac:dyDescent="0.2">
      <c r="A268" t="s">
        <v>283</v>
      </c>
      <c r="B268" s="4">
        <f>reference!Q279</f>
        <v>0.44061743801725622</v>
      </c>
      <c r="C268" t="s">
        <v>347</v>
      </c>
    </row>
    <row r="269" spans="1:3" x14ac:dyDescent="0.2">
      <c r="A269" t="s">
        <v>284</v>
      </c>
      <c r="B269" s="4">
        <f>reference!Q280</f>
        <v>0.25713195030209085</v>
      </c>
      <c r="C269" t="s">
        <v>347</v>
      </c>
    </row>
    <row r="270" spans="1:3" x14ac:dyDescent="0.2">
      <c r="A270" t="s">
        <v>285</v>
      </c>
      <c r="B270" s="4">
        <f>reference!Q281</f>
        <v>0.30434648463690267</v>
      </c>
      <c r="C270" t="s">
        <v>347</v>
      </c>
    </row>
    <row r="271" spans="1:3" x14ac:dyDescent="0.2">
      <c r="A271" t="s">
        <v>286</v>
      </c>
      <c r="B271" s="4">
        <f>reference!Q282</f>
        <v>0.63275882587530774</v>
      </c>
      <c r="C271" t="s">
        <v>347</v>
      </c>
    </row>
    <row r="272" spans="1:3" x14ac:dyDescent="0.2">
      <c r="A272" t="s">
        <v>287</v>
      </c>
      <c r="B272" s="4">
        <f>reference!Q283</f>
        <v>0</v>
      </c>
      <c r="C272" t="s">
        <v>347</v>
      </c>
    </row>
    <row r="273" spans="1:3" x14ac:dyDescent="0.2">
      <c r="A273" t="s">
        <v>288</v>
      </c>
      <c r="B273" s="4">
        <f>reference!Q284</f>
        <v>8.3167311132635025</v>
      </c>
      <c r="C273" t="s">
        <v>347</v>
      </c>
    </row>
    <row r="274" spans="1:3" x14ac:dyDescent="0.2">
      <c r="A274" t="s">
        <v>289</v>
      </c>
      <c r="B274" s="4">
        <f>reference!Q285</f>
        <v>4.4579733197941751E-3</v>
      </c>
      <c r="C274" t="s">
        <v>347</v>
      </c>
    </row>
    <row r="275" spans="1:3" x14ac:dyDescent="0.2">
      <c r="A275" t="s">
        <v>290</v>
      </c>
      <c r="B275" s="4">
        <f>reference!Q286</f>
        <v>0.71923546022018336</v>
      </c>
      <c r="C275" t="s">
        <v>347</v>
      </c>
    </row>
    <row r="276" spans="1:3" x14ac:dyDescent="0.2">
      <c r="A276" t="s">
        <v>291</v>
      </c>
      <c r="B276" s="4">
        <f>reference!Q287</f>
        <v>1.1750907467399183</v>
      </c>
      <c r="C276" t="s">
        <v>347</v>
      </c>
    </row>
    <row r="277" spans="1:3" x14ac:dyDescent="0.2">
      <c r="A277" t="s">
        <v>292</v>
      </c>
      <c r="B277" s="4">
        <f>reference!Q288</f>
        <v>7.5467352097860827</v>
      </c>
      <c r="C277" t="s">
        <v>347</v>
      </c>
    </row>
    <row r="278" spans="1:3" x14ac:dyDescent="0.2">
      <c r="A278" t="s">
        <v>293</v>
      </c>
      <c r="B278" s="4">
        <f>reference!Q289</f>
        <v>0.21858061153386379</v>
      </c>
      <c r="C278" t="s">
        <v>347</v>
      </c>
    </row>
    <row r="279" spans="1:3" x14ac:dyDescent="0.2">
      <c r="A279" t="s">
        <v>294</v>
      </c>
      <c r="B279" s="4">
        <f>reference!Q290</f>
        <v>0.30635679628365581</v>
      </c>
      <c r="C279" t="s">
        <v>347</v>
      </c>
    </row>
    <row r="280" spans="1:3" x14ac:dyDescent="0.2">
      <c r="A280" t="s">
        <v>295</v>
      </c>
      <c r="B280" s="4">
        <f>reference!Q291</f>
        <v>9.4027702932547391E-2</v>
      </c>
      <c r="C280" t="s">
        <v>347</v>
      </c>
    </row>
    <row r="281" spans="1:3" x14ac:dyDescent="0.2">
      <c r="A281" t="s">
        <v>296</v>
      </c>
      <c r="B281" s="4">
        <f>reference!Q292</f>
        <v>0.11753512595964252</v>
      </c>
      <c r="C281" t="s">
        <v>347</v>
      </c>
    </row>
    <row r="282" spans="1:3" x14ac:dyDescent="0.2">
      <c r="A282" t="s">
        <v>297</v>
      </c>
      <c r="B282" s="4">
        <f>reference!Q293</f>
        <v>0.31463555775996099</v>
      </c>
      <c r="C282" t="s">
        <v>347</v>
      </c>
    </row>
    <row r="283" spans="1:3" x14ac:dyDescent="0.2">
      <c r="A283" t="s">
        <v>298</v>
      </c>
      <c r="B283" s="4">
        <f>reference!Q294</f>
        <v>0</v>
      </c>
      <c r="C283" t="s">
        <v>347</v>
      </c>
    </row>
    <row r="284" spans="1:3" x14ac:dyDescent="0.2">
      <c r="A284" t="s">
        <v>299</v>
      </c>
      <c r="B284" s="4">
        <f>reference!Q295</f>
        <v>0.50821393846068852</v>
      </c>
      <c r="C284" t="s">
        <v>347</v>
      </c>
    </row>
    <row r="285" spans="1:3" x14ac:dyDescent="0.2">
      <c r="A285" t="s">
        <v>300</v>
      </c>
      <c r="B285" s="4">
        <f>reference!Q296</f>
        <v>1.694920986494824</v>
      </c>
      <c r="C285" t="s">
        <v>347</v>
      </c>
    </row>
    <row r="286" spans="1:3" x14ac:dyDescent="0.2">
      <c r="A286" t="s">
        <v>301</v>
      </c>
      <c r="B286" s="4">
        <f>reference!Q297</f>
        <v>1.3266139092023588</v>
      </c>
      <c r="C286" t="s">
        <v>347</v>
      </c>
    </row>
    <row r="287" spans="1:3" x14ac:dyDescent="0.2">
      <c r="A287" t="s">
        <v>302</v>
      </c>
      <c r="B287" s="4">
        <f>reference!Q298</f>
        <v>0.49263860763750222</v>
      </c>
      <c r="C287" t="s">
        <v>347</v>
      </c>
    </row>
    <row r="288" spans="1:3" x14ac:dyDescent="0.2">
      <c r="A288" t="s">
        <v>303</v>
      </c>
      <c r="B288" s="4">
        <f>reference!Q299</f>
        <v>1.5893970957439696</v>
      </c>
      <c r="C288" t="s">
        <v>347</v>
      </c>
    </row>
    <row r="289" spans="1:3" x14ac:dyDescent="0.2">
      <c r="A289" t="s">
        <v>304</v>
      </c>
      <c r="B289" s="4">
        <f>reference!Q300</f>
        <v>1.7200244377551064</v>
      </c>
      <c r="C289" t="s">
        <v>347</v>
      </c>
    </row>
    <row r="290" spans="1:3" x14ac:dyDescent="0.2">
      <c r="A290" t="s">
        <v>305</v>
      </c>
      <c r="B290" s="4">
        <f>reference!Q301</f>
        <v>1.3156304234473706</v>
      </c>
      <c r="C290" t="s">
        <v>347</v>
      </c>
    </row>
    <row r="291" spans="1:3" x14ac:dyDescent="0.2">
      <c r="A291" t="s">
        <v>306</v>
      </c>
      <c r="B291" s="4">
        <f>reference!Q302</f>
        <v>1.2307072255482727</v>
      </c>
      <c r="C291" t="s">
        <v>347</v>
      </c>
    </row>
    <row r="292" spans="1:3" x14ac:dyDescent="0.2">
      <c r="A292" t="s">
        <v>307</v>
      </c>
      <c r="B292" s="4">
        <f>reference!Q303</f>
        <v>1.1716281019435428</v>
      </c>
      <c r="C292" t="s">
        <v>347</v>
      </c>
    </row>
    <row r="293" spans="1:3" x14ac:dyDescent="0.2">
      <c r="A293" t="s">
        <v>308</v>
      </c>
      <c r="B293" s="4">
        <f>reference!Q304</f>
        <v>2.8532204573198943</v>
      </c>
      <c r="C293" t="s">
        <v>347</v>
      </c>
    </row>
    <row r="294" spans="1:3" x14ac:dyDescent="0.2">
      <c r="A294" t="s">
        <v>309</v>
      </c>
      <c r="B294" s="4">
        <f>reference!Q305</f>
        <v>3.1206895844931117</v>
      </c>
      <c r="C294" t="s">
        <v>347</v>
      </c>
    </row>
    <row r="295" spans="1:3" x14ac:dyDescent="0.2">
      <c r="A295" t="s">
        <v>311</v>
      </c>
      <c r="B295" s="4">
        <f>reference!Q307</f>
        <v>0.51038437666216407</v>
      </c>
      <c r="C295" t="s">
        <v>348</v>
      </c>
    </row>
    <row r="296" spans="1:3" x14ac:dyDescent="0.2">
      <c r="A296" t="s">
        <v>312</v>
      </c>
      <c r="B296" s="4">
        <f>reference!Q308</f>
        <v>1.5268638416849289</v>
      </c>
      <c r="C296" t="s">
        <v>348</v>
      </c>
    </row>
    <row r="297" spans="1:3" x14ac:dyDescent="0.2">
      <c r="A297" t="s">
        <v>313</v>
      </c>
      <c r="B297" s="4">
        <f>reference!Q309</f>
        <v>1.8521327361236051</v>
      </c>
      <c r="C297" t="s">
        <v>348</v>
      </c>
    </row>
    <row r="298" spans="1:3" x14ac:dyDescent="0.2">
      <c r="A298" t="s">
        <v>314</v>
      </c>
      <c r="B298" s="4">
        <f>reference!Q310</f>
        <v>1.3991268169727036</v>
      </c>
      <c r="C298" t="s">
        <v>348</v>
      </c>
    </row>
    <row r="299" spans="1:3" x14ac:dyDescent="0.2">
      <c r="A299" t="s">
        <v>315</v>
      </c>
      <c r="B299" s="4">
        <f>reference!Q311</f>
        <v>0.68403288070832879</v>
      </c>
      <c r="C299" t="s">
        <v>348</v>
      </c>
    </row>
    <row r="300" spans="1:3" x14ac:dyDescent="0.2">
      <c r="A300" t="s">
        <v>316</v>
      </c>
      <c r="B300" s="4">
        <f>reference!Q312</f>
        <v>1.7674131170896721</v>
      </c>
      <c r="C300" t="s">
        <v>348</v>
      </c>
    </row>
    <row r="301" spans="1:3" x14ac:dyDescent="0.2">
      <c r="A301" t="s">
        <v>317</v>
      </c>
      <c r="B301" s="4">
        <f>reference!Q313</f>
        <v>1.9712714310224941</v>
      </c>
      <c r="C301" t="s">
        <v>348</v>
      </c>
    </row>
    <row r="302" spans="1:3" x14ac:dyDescent="0.2">
      <c r="A302" t="s">
        <v>318</v>
      </c>
      <c r="B302" s="4">
        <f>reference!Q314</f>
        <v>14.478804589560463</v>
      </c>
      <c r="C302" t="s">
        <v>348</v>
      </c>
    </row>
    <row r="303" spans="1:3" x14ac:dyDescent="0.2">
      <c r="A303" t="s">
        <v>319</v>
      </c>
      <c r="B303" s="4">
        <f>reference!Q315</f>
        <v>1.2628765106815036</v>
      </c>
      <c r="C303" t="s">
        <v>348</v>
      </c>
    </row>
    <row r="304" spans="1:3" x14ac:dyDescent="0.2">
      <c r="A304" t="s">
        <v>320</v>
      </c>
      <c r="B304" s="4">
        <f>reference!Q316</f>
        <v>3.9471848921269238E-2</v>
      </c>
      <c r="C304" t="s">
        <v>348</v>
      </c>
    </row>
    <row r="305" spans="1:3" x14ac:dyDescent="0.2">
      <c r="A305" t="s">
        <v>321</v>
      </c>
      <c r="B305" s="4">
        <f>reference!Q317</f>
        <v>1.2797859376892922</v>
      </c>
      <c r="C305" t="s">
        <v>348</v>
      </c>
    </row>
    <row r="306" spans="1:3" x14ac:dyDescent="0.2">
      <c r="A306" t="s">
        <v>322</v>
      </c>
      <c r="B306" s="4">
        <f>reference!Q318</f>
        <v>1.7008601969661044</v>
      </c>
      <c r="C306" t="s">
        <v>348</v>
      </c>
    </row>
    <row r="307" spans="1:3" x14ac:dyDescent="0.2">
      <c r="A307" t="s">
        <v>323</v>
      </c>
      <c r="B307" s="4">
        <f>reference!Q319</f>
        <v>0</v>
      </c>
      <c r="C307" t="s">
        <v>348</v>
      </c>
    </row>
    <row r="308" spans="1:3" x14ac:dyDescent="0.2">
      <c r="A308" t="s">
        <v>324</v>
      </c>
      <c r="B308" s="4">
        <f>reference!Q320</f>
        <v>1.515163402134311</v>
      </c>
      <c r="C308" t="s">
        <v>348</v>
      </c>
    </row>
    <row r="309" spans="1:3" x14ac:dyDescent="0.2">
      <c r="A309" t="s">
        <v>325</v>
      </c>
      <c r="B309" s="4">
        <f>reference!Q321</f>
        <v>1.6648224684415223</v>
      </c>
      <c r="C309" t="s">
        <v>348</v>
      </c>
    </row>
    <row r="310" spans="1:3" x14ac:dyDescent="0.2">
      <c r="A310" t="s">
        <v>326</v>
      </c>
      <c r="B310" s="4">
        <f>reference!Q322</f>
        <v>8.184540869933782</v>
      </c>
      <c r="C310" t="s">
        <v>348</v>
      </c>
    </row>
    <row r="311" spans="1:3" x14ac:dyDescent="0.2">
      <c r="A311" t="s">
        <v>327</v>
      </c>
      <c r="B311" s="4">
        <f>reference!Q323</f>
        <v>0.42063110362466272</v>
      </c>
      <c r="C311" t="s">
        <v>348</v>
      </c>
    </row>
    <row r="312" spans="1:3" x14ac:dyDescent="0.2">
      <c r="A312" t="s">
        <v>328</v>
      </c>
      <c r="B312" s="4">
        <f>reference!Q324</f>
        <v>2.8121883792440507</v>
      </c>
      <c r="C312" t="s">
        <v>348</v>
      </c>
    </row>
    <row r="313" spans="1:3" x14ac:dyDescent="0.2">
      <c r="A313" t="s">
        <v>329</v>
      </c>
      <c r="B313" s="4">
        <f>reference!Q325</f>
        <v>1.7066615398062615</v>
      </c>
      <c r="C313" t="s">
        <v>348</v>
      </c>
    </row>
    <row r="314" spans="1:3" x14ac:dyDescent="0.2">
      <c r="A314" t="s">
        <v>330</v>
      </c>
      <c r="B314" s="4">
        <f>reference!Q326</f>
        <v>0.4205854133365346</v>
      </c>
      <c r="C314" t="s">
        <v>348</v>
      </c>
    </row>
    <row r="315" spans="1:3" x14ac:dyDescent="0.2">
      <c r="A315" t="s">
        <v>331</v>
      </c>
      <c r="B315" s="4">
        <f>reference!Q327</f>
        <v>0.91255384347377089</v>
      </c>
      <c r="C315" t="s">
        <v>348</v>
      </c>
    </row>
    <row r="316" spans="1:3" x14ac:dyDescent="0.2">
      <c r="A316" t="s">
        <v>332</v>
      </c>
      <c r="B316" s="4">
        <f>reference!Q328</f>
        <v>0.18005613267783388</v>
      </c>
      <c r="C316" t="s">
        <v>348</v>
      </c>
    </row>
    <row r="317" spans="1:3" x14ac:dyDescent="0.2">
      <c r="A317" t="s">
        <v>333</v>
      </c>
      <c r="B317" s="4">
        <f>reference!Q329</f>
        <v>1.3417065319235129</v>
      </c>
      <c r="C317" t="s">
        <v>348</v>
      </c>
    </row>
    <row r="318" spans="1:3" x14ac:dyDescent="0.2">
      <c r="A318" t="s">
        <v>334</v>
      </c>
      <c r="B318" s="4">
        <f>reference!Q330</f>
        <v>3.6494997476917757</v>
      </c>
      <c r="C318" t="s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8754-69DD-2D4F-8E67-8D9F86FB6554}">
  <dimension ref="A1:J289"/>
  <sheetViews>
    <sheetView workbookViewId="0">
      <selection activeCell="G11" sqref="G11"/>
    </sheetView>
  </sheetViews>
  <sheetFormatPr baseColWidth="10" defaultRowHeight="15" x14ac:dyDescent="0.2"/>
  <cols>
    <col min="1" max="1" width="33.83203125" bestFit="1" customWidth="1"/>
    <col min="2" max="2" width="8" customWidth="1"/>
    <col min="4" max="4" width="12.1640625" bestFit="1" customWidth="1"/>
    <col min="7" max="7" width="13.83203125" bestFit="1" customWidth="1"/>
    <col min="9" max="9" width="13.1640625" bestFit="1" customWidth="1"/>
  </cols>
  <sheetData>
    <row r="1" spans="1:10" x14ac:dyDescent="0.2">
      <c r="A1" s="1" t="s">
        <v>0</v>
      </c>
      <c r="B1" t="s">
        <v>337</v>
      </c>
      <c r="C1" t="s">
        <v>339</v>
      </c>
      <c r="D1" t="s">
        <v>351</v>
      </c>
      <c r="E1" t="s">
        <v>350</v>
      </c>
    </row>
    <row r="2" spans="1:10" x14ac:dyDescent="0.2">
      <c r="A2" t="s">
        <v>23</v>
      </c>
      <c r="B2" s="4">
        <f>reference!Q19</f>
        <v>1.8437752063629798</v>
      </c>
      <c r="C2" t="s">
        <v>338</v>
      </c>
    </row>
    <row r="3" spans="1:10" x14ac:dyDescent="0.2">
      <c r="A3" t="s">
        <v>12</v>
      </c>
      <c r="B3" s="4">
        <f>reference!Q8</f>
        <v>0.35454764980281062</v>
      </c>
      <c r="C3" t="s">
        <v>338</v>
      </c>
    </row>
    <row r="4" spans="1:10" x14ac:dyDescent="0.2">
      <c r="A4" t="s">
        <v>17</v>
      </c>
      <c r="B4" s="4">
        <f>reference!Q13</f>
        <v>0.2599649450917394</v>
      </c>
      <c r="C4" t="s">
        <v>338</v>
      </c>
    </row>
    <row r="5" spans="1:10" x14ac:dyDescent="0.2">
      <c r="A5" t="s">
        <v>25</v>
      </c>
      <c r="B5" s="4">
        <f>reference!Q21</f>
        <v>0.21555492240955237</v>
      </c>
      <c r="C5" t="s">
        <v>338</v>
      </c>
    </row>
    <row r="6" spans="1:10" x14ac:dyDescent="0.2">
      <c r="A6" t="s">
        <v>28</v>
      </c>
      <c r="B6" s="4">
        <f>reference!Q24</f>
        <v>0.22396163112945808</v>
      </c>
      <c r="C6" t="s">
        <v>338</v>
      </c>
      <c r="G6" t="s">
        <v>379</v>
      </c>
      <c r="I6" t="s">
        <v>380</v>
      </c>
      <c r="J6" t="s">
        <v>381</v>
      </c>
    </row>
    <row r="7" spans="1:10" x14ac:dyDescent="0.2">
      <c r="A7" t="s">
        <v>16</v>
      </c>
      <c r="B7" s="4">
        <f>reference!Q12</f>
        <v>2.0645960165870059E-2</v>
      </c>
      <c r="C7" t="s">
        <v>338</v>
      </c>
      <c r="G7" t="s">
        <v>352</v>
      </c>
      <c r="I7" t="s">
        <v>370</v>
      </c>
      <c r="J7" t="s">
        <v>371</v>
      </c>
    </row>
    <row r="8" spans="1:10" x14ac:dyDescent="0.2">
      <c r="A8" t="s">
        <v>22</v>
      </c>
      <c r="B8" s="4">
        <f>reference!Q18</f>
        <v>1.4917073600627782</v>
      </c>
      <c r="C8" t="s">
        <v>338</v>
      </c>
    </row>
    <row r="9" spans="1:10" x14ac:dyDescent="0.2">
      <c r="A9" t="s">
        <v>24</v>
      </c>
      <c r="B9" s="4">
        <f>reference!Q20</f>
        <v>0.40464129722183645</v>
      </c>
      <c r="C9" t="s">
        <v>338</v>
      </c>
    </row>
    <row r="10" spans="1:10" x14ac:dyDescent="0.2">
      <c r="A10" t="s">
        <v>29</v>
      </c>
      <c r="B10" s="4">
        <f>reference!Q25</f>
        <v>0.15520016965314898</v>
      </c>
      <c r="C10" t="s">
        <v>338</v>
      </c>
    </row>
    <row r="11" spans="1:10" x14ac:dyDescent="0.2">
      <c r="A11" t="s">
        <v>27</v>
      </c>
      <c r="B11" s="4">
        <f>reference!Q23</f>
        <v>4.429477995947996E-2</v>
      </c>
      <c r="C11" t="s">
        <v>338</v>
      </c>
    </row>
    <row r="12" spans="1:10" x14ac:dyDescent="0.2">
      <c r="A12" t="s">
        <v>11</v>
      </c>
      <c r="B12" s="4">
        <f>reference!Q7</f>
        <v>0.13970524469455467</v>
      </c>
      <c r="C12" t="s">
        <v>338</v>
      </c>
    </row>
    <row r="13" spans="1:10" x14ac:dyDescent="0.2">
      <c r="A13" t="s">
        <v>20</v>
      </c>
      <c r="B13" s="4">
        <f>reference!Q16</f>
        <v>1.5143767864186976E-2</v>
      </c>
      <c r="C13" t="s">
        <v>338</v>
      </c>
    </row>
    <row r="14" spans="1:10" x14ac:dyDescent="0.2">
      <c r="A14" t="s">
        <v>21</v>
      </c>
      <c r="B14" s="4">
        <f>reference!Q17</f>
        <v>0.46942292767941396</v>
      </c>
      <c r="C14" t="s">
        <v>338</v>
      </c>
    </row>
    <row r="15" spans="1:10" x14ac:dyDescent="0.2">
      <c r="A15" t="s">
        <v>19</v>
      </c>
      <c r="B15" s="4">
        <f>reference!Q15</f>
        <v>0.70223677484248959</v>
      </c>
      <c r="C15" t="s">
        <v>338</v>
      </c>
    </row>
    <row r="16" spans="1:10" x14ac:dyDescent="0.2">
      <c r="A16" t="s">
        <v>15</v>
      </c>
      <c r="B16" s="4">
        <f>reference!Q11</f>
        <v>3.4034855765858171E-2</v>
      </c>
      <c r="C16" t="s">
        <v>338</v>
      </c>
    </row>
    <row r="17" spans="1:3" x14ac:dyDescent="0.2">
      <c r="A17" t="s">
        <v>13</v>
      </c>
      <c r="B17" s="4">
        <f>reference!Q9</f>
        <v>0</v>
      </c>
      <c r="C17" t="s">
        <v>338</v>
      </c>
    </row>
    <row r="18" spans="1:3" x14ac:dyDescent="0.2">
      <c r="A18" t="s">
        <v>14</v>
      </c>
      <c r="B18" s="4">
        <f>reference!Q10</f>
        <v>0</v>
      </c>
      <c r="C18" t="s">
        <v>338</v>
      </c>
    </row>
    <row r="19" spans="1:3" x14ac:dyDescent="0.2">
      <c r="A19" t="s">
        <v>18</v>
      </c>
      <c r="B19" s="4">
        <f>reference!Q14</f>
        <v>0</v>
      </c>
      <c r="C19" t="s">
        <v>338</v>
      </c>
    </row>
    <row r="20" spans="1:3" x14ac:dyDescent="0.2">
      <c r="A20" t="s">
        <v>26</v>
      </c>
      <c r="B20" s="4">
        <f>reference!Q22</f>
        <v>0</v>
      </c>
      <c r="C20" t="s">
        <v>338</v>
      </c>
    </row>
    <row r="21" spans="1:3" x14ac:dyDescent="0.2">
      <c r="A21" t="s">
        <v>204</v>
      </c>
      <c r="B21" s="4">
        <f>reference!Q200</f>
        <v>0.34483130374107418</v>
      </c>
      <c r="C21" t="s">
        <v>345</v>
      </c>
    </row>
    <row r="22" spans="1:3" x14ac:dyDescent="0.2">
      <c r="A22" t="s">
        <v>182</v>
      </c>
      <c r="B22" s="4">
        <f>reference!Q178</f>
        <v>0.73721193009476615</v>
      </c>
      <c r="C22" t="s">
        <v>345</v>
      </c>
    </row>
    <row r="23" spans="1:3" x14ac:dyDescent="0.2">
      <c r="A23" t="s">
        <v>199</v>
      </c>
      <c r="B23" s="4">
        <f>reference!Q195</f>
        <v>0.42371790578385576</v>
      </c>
      <c r="C23" t="s">
        <v>345</v>
      </c>
    </row>
    <row r="24" spans="1:3" x14ac:dyDescent="0.2">
      <c r="A24" t="s">
        <v>197</v>
      </c>
      <c r="B24" s="4">
        <f>reference!Q193</f>
        <v>0.46691029061528266</v>
      </c>
      <c r="C24" t="s">
        <v>345</v>
      </c>
    </row>
    <row r="25" spans="1:3" x14ac:dyDescent="0.2">
      <c r="A25" t="s">
        <v>189</v>
      </c>
      <c r="B25" s="4">
        <f>reference!Q185</f>
        <v>1.2320603019232481</v>
      </c>
      <c r="C25" t="s">
        <v>345</v>
      </c>
    </row>
    <row r="26" spans="1:3" x14ac:dyDescent="0.2">
      <c r="A26" t="s">
        <v>191</v>
      </c>
      <c r="B26" s="4">
        <f>reference!Q187</f>
        <v>0.22923597354774802</v>
      </c>
      <c r="C26" t="s">
        <v>345</v>
      </c>
    </row>
    <row r="27" spans="1:3" x14ac:dyDescent="0.2">
      <c r="A27" t="s">
        <v>217</v>
      </c>
      <c r="B27" s="4">
        <f>reference!Q213</f>
        <v>0.30092657546950041</v>
      </c>
      <c r="C27" t="s">
        <v>345</v>
      </c>
    </row>
    <row r="28" spans="1:3" x14ac:dyDescent="0.2">
      <c r="A28" t="s">
        <v>198</v>
      </c>
      <c r="B28" s="4">
        <f>reference!Q194</f>
        <v>0.40464229368056465</v>
      </c>
      <c r="C28" t="s">
        <v>345</v>
      </c>
    </row>
    <row r="29" spans="1:3" x14ac:dyDescent="0.2">
      <c r="A29" t="s">
        <v>207</v>
      </c>
      <c r="B29" s="4">
        <f>reference!Q203</f>
        <v>9.4175831223027598E-2</v>
      </c>
      <c r="C29" t="s">
        <v>345</v>
      </c>
    </row>
    <row r="30" spans="1:3" x14ac:dyDescent="0.2">
      <c r="A30" t="s">
        <v>194</v>
      </c>
      <c r="B30" s="4">
        <f>reference!Q190</f>
        <v>5.8977201384188528E-2</v>
      </c>
      <c r="C30" t="s">
        <v>345</v>
      </c>
    </row>
    <row r="31" spans="1:3" x14ac:dyDescent="0.2">
      <c r="A31" t="s">
        <v>218</v>
      </c>
      <c r="B31" s="4">
        <f>reference!Q214</f>
        <v>0.63262738626019899</v>
      </c>
      <c r="C31" t="s">
        <v>345</v>
      </c>
    </row>
    <row r="32" spans="1:3" x14ac:dyDescent="0.2">
      <c r="A32" t="s">
        <v>196</v>
      </c>
      <c r="B32" s="4">
        <f>reference!Q192</f>
        <v>0.14239980280839432</v>
      </c>
      <c r="C32" t="s">
        <v>345</v>
      </c>
    </row>
    <row r="33" spans="1:3" x14ac:dyDescent="0.2">
      <c r="A33" t="s">
        <v>193</v>
      </c>
      <c r="B33" s="4">
        <f>reference!Q189</f>
        <v>0.63403985467219548</v>
      </c>
      <c r="C33" t="s">
        <v>345</v>
      </c>
    </row>
    <row r="34" spans="1:3" x14ac:dyDescent="0.2">
      <c r="A34" t="s">
        <v>195</v>
      </c>
      <c r="B34" s="4">
        <f>reference!Q191</f>
        <v>0.19804311167878569</v>
      </c>
      <c r="C34" t="s">
        <v>345</v>
      </c>
    </row>
    <row r="35" spans="1:3" x14ac:dyDescent="0.2">
      <c r="A35" t="s">
        <v>202</v>
      </c>
      <c r="B35" s="4">
        <f>reference!Q198</f>
        <v>0.66000433646485557</v>
      </c>
      <c r="C35" t="s">
        <v>345</v>
      </c>
    </row>
    <row r="36" spans="1:3" x14ac:dyDescent="0.2">
      <c r="A36" t="s">
        <v>179</v>
      </c>
      <c r="B36" s="4">
        <f>reference!Q175</f>
        <v>0.24478189107104506</v>
      </c>
      <c r="C36" t="s">
        <v>345</v>
      </c>
    </row>
    <row r="37" spans="1:3" x14ac:dyDescent="0.2">
      <c r="A37" t="s">
        <v>183</v>
      </c>
      <c r="B37" s="4">
        <f>reference!Q179</f>
        <v>0.46476172208063943</v>
      </c>
      <c r="C37" t="s">
        <v>345</v>
      </c>
    </row>
    <row r="38" spans="1:3" x14ac:dyDescent="0.2">
      <c r="A38" t="s">
        <v>186</v>
      </c>
      <c r="B38" s="4">
        <f>reference!Q182</f>
        <v>0.13794556207633049</v>
      </c>
      <c r="C38" t="s">
        <v>345</v>
      </c>
    </row>
    <row r="39" spans="1:3" x14ac:dyDescent="0.2">
      <c r="A39" t="s">
        <v>216</v>
      </c>
      <c r="B39" s="4">
        <f>reference!Q212</f>
        <v>5.8223669979950272E-2</v>
      </c>
      <c r="C39" t="s">
        <v>345</v>
      </c>
    </row>
    <row r="40" spans="1:3" x14ac:dyDescent="0.2">
      <c r="A40" t="s">
        <v>210</v>
      </c>
      <c r="B40" s="4">
        <f>reference!Q206</f>
        <v>0.22745782765403291</v>
      </c>
      <c r="C40" t="s">
        <v>345</v>
      </c>
    </row>
    <row r="41" spans="1:3" x14ac:dyDescent="0.2">
      <c r="A41" t="s">
        <v>219</v>
      </c>
      <c r="B41" s="4">
        <f>reference!Q215</f>
        <v>0.94652539375701572</v>
      </c>
      <c r="C41" t="s">
        <v>345</v>
      </c>
    </row>
    <row r="42" spans="1:3" x14ac:dyDescent="0.2">
      <c r="A42" t="s">
        <v>188</v>
      </c>
      <c r="B42" s="4">
        <f>reference!Q184</f>
        <v>0.15678221065898199</v>
      </c>
      <c r="C42" t="s">
        <v>345</v>
      </c>
    </row>
    <row r="43" spans="1:3" x14ac:dyDescent="0.2">
      <c r="A43" t="s">
        <v>206</v>
      </c>
      <c r="B43" s="4">
        <f>reference!Q202</f>
        <v>2.3788515172214142</v>
      </c>
      <c r="C43" t="s">
        <v>345</v>
      </c>
    </row>
    <row r="44" spans="1:3" x14ac:dyDescent="0.2">
      <c r="A44" t="s">
        <v>187</v>
      </c>
      <c r="B44" s="4">
        <f>reference!Q183</f>
        <v>0.69245738815659641</v>
      </c>
      <c r="C44" t="s">
        <v>345</v>
      </c>
    </row>
    <row r="45" spans="1:3" x14ac:dyDescent="0.2">
      <c r="A45" t="s">
        <v>212</v>
      </c>
      <c r="B45" s="4">
        <f>reference!Q208</f>
        <v>0.20761891110466277</v>
      </c>
      <c r="C45" t="s">
        <v>345</v>
      </c>
    </row>
    <row r="46" spans="1:3" x14ac:dyDescent="0.2">
      <c r="A46" t="s">
        <v>208</v>
      </c>
      <c r="B46" s="4">
        <f>reference!Q204</f>
        <v>0.20195470482182246</v>
      </c>
      <c r="C46" t="s">
        <v>345</v>
      </c>
    </row>
    <row r="47" spans="1:3" x14ac:dyDescent="0.2">
      <c r="A47" t="s">
        <v>190</v>
      </c>
      <c r="B47" s="4">
        <f>reference!Q186</f>
        <v>0.28279157318031273</v>
      </c>
      <c r="C47" t="s">
        <v>345</v>
      </c>
    </row>
    <row r="48" spans="1:3" x14ac:dyDescent="0.2">
      <c r="A48" t="s">
        <v>203</v>
      </c>
      <c r="B48" s="4">
        <f>reference!Q199</f>
        <v>0.30434296283258144</v>
      </c>
      <c r="C48" t="s">
        <v>345</v>
      </c>
    </row>
    <row r="49" spans="1:3" x14ac:dyDescent="0.2">
      <c r="A49" t="s">
        <v>181</v>
      </c>
      <c r="B49" s="4">
        <f>reference!Q177</f>
        <v>1.0473736570616479E-2</v>
      </c>
      <c r="C49" t="s">
        <v>345</v>
      </c>
    </row>
    <row r="50" spans="1:3" x14ac:dyDescent="0.2">
      <c r="A50" t="s">
        <v>205</v>
      </c>
      <c r="B50" s="4">
        <f>reference!Q201</f>
        <v>2.3114386490426339E-2</v>
      </c>
      <c r="C50" t="s">
        <v>345</v>
      </c>
    </row>
    <row r="51" spans="1:3" x14ac:dyDescent="0.2">
      <c r="A51" t="s">
        <v>184</v>
      </c>
      <c r="B51" s="4">
        <f>reference!Q180</f>
        <v>0.50889122265549258</v>
      </c>
      <c r="C51" t="s">
        <v>345</v>
      </c>
    </row>
    <row r="52" spans="1:3" x14ac:dyDescent="0.2">
      <c r="A52" t="s">
        <v>221</v>
      </c>
      <c r="B52" s="4">
        <f>reference!Q217</f>
        <v>1.4754113039538145E-2</v>
      </c>
      <c r="C52" t="s">
        <v>345</v>
      </c>
    </row>
    <row r="53" spans="1:3" x14ac:dyDescent="0.2">
      <c r="A53" t="s">
        <v>220</v>
      </c>
      <c r="B53" s="4">
        <f>reference!Q216</f>
        <v>0.45111014521163378</v>
      </c>
      <c r="C53" t="s">
        <v>345</v>
      </c>
    </row>
    <row r="54" spans="1:3" x14ac:dyDescent="0.2">
      <c r="A54" t="s">
        <v>185</v>
      </c>
      <c r="B54" s="4">
        <f>reference!Q181</f>
        <v>0.12313940356408148</v>
      </c>
      <c r="C54" t="s">
        <v>345</v>
      </c>
    </row>
    <row r="55" spans="1:3" x14ac:dyDescent="0.2">
      <c r="A55" t="s">
        <v>215</v>
      </c>
      <c r="B55" s="4">
        <f>reference!Q211</f>
        <v>2.336876907146522E-2</v>
      </c>
      <c r="C55" t="s">
        <v>345</v>
      </c>
    </row>
    <row r="56" spans="1:3" x14ac:dyDescent="0.2">
      <c r="A56" t="s">
        <v>214</v>
      </c>
      <c r="B56" s="4">
        <f>reference!Q210</f>
        <v>1.6336275383504611E-2</v>
      </c>
      <c r="C56" t="s">
        <v>345</v>
      </c>
    </row>
    <row r="57" spans="1:3" x14ac:dyDescent="0.2">
      <c r="A57" t="s">
        <v>180</v>
      </c>
      <c r="B57" s="4">
        <f>reference!Q176</f>
        <v>1.1145479924476938E-2</v>
      </c>
      <c r="C57" t="s">
        <v>345</v>
      </c>
    </row>
    <row r="58" spans="1:3" x14ac:dyDescent="0.2">
      <c r="A58" t="s">
        <v>192</v>
      </c>
      <c r="B58" s="4">
        <f>reference!Q188</f>
        <v>0</v>
      </c>
      <c r="C58" t="s">
        <v>345</v>
      </c>
    </row>
    <row r="59" spans="1:3" x14ac:dyDescent="0.2">
      <c r="A59" t="s">
        <v>200</v>
      </c>
      <c r="B59" s="4">
        <f>reference!Q196</f>
        <v>0</v>
      </c>
      <c r="C59" t="s">
        <v>345</v>
      </c>
    </row>
    <row r="60" spans="1:3" x14ac:dyDescent="0.2">
      <c r="A60" t="s">
        <v>201</v>
      </c>
      <c r="B60" s="4">
        <f>reference!Q197</f>
        <v>0</v>
      </c>
      <c r="C60" t="s">
        <v>345</v>
      </c>
    </row>
    <row r="61" spans="1:3" x14ac:dyDescent="0.2">
      <c r="A61" t="s">
        <v>209</v>
      </c>
      <c r="B61" s="4">
        <f>reference!Q205</f>
        <v>0</v>
      </c>
      <c r="C61" t="s">
        <v>345</v>
      </c>
    </row>
    <row r="62" spans="1:3" x14ac:dyDescent="0.2">
      <c r="A62" t="s">
        <v>211</v>
      </c>
      <c r="B62" s="4">
        <f>reference!Q207</f>
        <v>0</v>
      </c>
      <c r="C62" t="s">
        <v>345</v>
      </c>
    </row>
    <row r="63" spans="1:3" x14ac:dyDescent="0.2">
      <c r="A63" t="s">
        <v>213</v>
      </c>
      <c r="B63" s="4">
        <f>reference!Q209</f>
        <v>0</v>
      </c>
      <c r="C63" t="s">
        <v>345</v>
      </c>
    </row>
    <row r="64" spans="1:3" x14ac:dyDescent="0.2">
      <c r="A64" t="s">
        <v>45</v>
      </c>
      <c r="B64" s="4">
        <f>reference!Q41</f>
        <v>1.2841423237594944</v>
      </c>
      <c r="C64" t="s">
        <v>341</v>
      </c>
    </row>
    <row r="65" spans="1:3" x14ac:dyDescent="0.2">
      <c r="A65" t="s">
        <v>73</v>
      </c>
      <c r="B65" s="4">
        <f>reference!Q69</f>
        <v>5.1007689117262229</v>
      </c>
      <c r="C65" t="s">
        <v>341</v>
      </c>
    </row>
    <row r="66" spans="1:3" x14ac:dyDescent="0.2">
      <c r="A66" t="s">
        <v>75</v>
      </c>
      <c r="B66" s="4">
        <f>reference!Q71</f>
        <v>1.4330958700153882</v>
      </c>
      <c r="C66" t="s">
        <v>341</v>
      </c>
    </row>
    <row r="67" spans="1:3" x14ac:dyDescent="0.2">
      <c r="A67" t="s">
        <v>85</v>
      </c>
      <c r="B67" s="4">
        <f>reference!Q81</f>
        <v>2.0922328744699539</v>
      </c>
      <c r="C67" t="s">
        <v>341</v>
      </c>
    </row>
    <row r="68" spans="1:3" x14ac:dyDescent="0.2">
      <c r="A68" t="s">
        <v>50</v>
      </c>
      <c r="B68" s="4">
        <f>reference!Q46</f>
        <v>1.0970613931329947</v>
      </c>
      <c r="C68" t="s">
        <v>341</v>
      </c>
    </row>
    <row r="69" spans="1:3" x14ac:dyDescent="0.2">
      <c r="A69" t="s">
        <v>82</v>
      </c>
      <c r="B69" s="4">
        <f>reference!Q78</f>
        <v>2.6387811552113765</v>
      </c>
      <c r="C69" t="s">
        <v>341</v>
      </c>
    </row>
    <row r="70" spans="1:3" x14ac:dyDescent="0.2">
      <c r="A70" t="s">
        <v>67</v>
      </c>
      <c r="B70" s="4">
        <f>reference!Q63</f>
        <v>6.2217363120120668</v>
      </c>
      <c r="C70" t="s">
        <v>341</v>
      </c>
    </row>
    <row r="71" spans="1:3" x14ac:dyDescent="0.2">
      <c r="A71" t="s">
        <v>87</v>
      </c>
      <c r="B71" s="4">
        <f>reference!Q83</f>
        <v>1.3236876681510636</v>
      </c>
      <c r="C71" t="s">
        <v>341</v>
      </c>
    </row>
    <row r="72" spans="1:3" x14ac:dyDescent="0.2">
      <c r="A72" t="s">
        <v>90</v>
      </c>
      <c r="B72" s="4">
        <f>reference!Q86</f>
        <v>0.6204171543631114</v>
      </c>
      <c r="C72" t="s">
        <v>341</v>
      </c>
    </row>
    <row r="73" spans="1:3" x14ac:dyDescent="0.2">
      <c r="A73" t="s">
        <v>77</v>
      </c>
      <c r="B73" s="4">
        <f>reference!Q73</f>
        <v>2.4955963648521413</v>
      </c>
      <c r="C73" t="s">
        <v>341</v>
      </c>
    </row>
    <row r="74" spans="1:3" x14ac:dyDescent="0.2">
      <c r="A74" t="s">
        <v>86</v>
      </c>
      <c r="B74" s="4">
        <f>reference!Q82</f>
        <v>1.5303289444484098</v>
      </c>
      <c r="C74" t="s">
        <v>341</v>
      </c>
    </row>
    <row r="75" spans="1:3" x14ac:dyDescent="0.2">
      <c r="A75" t="s">
        <v>91</v>
      </c>
      <c r="B75" s="4">
        <f>reference!Q87</f>
        <v>1.0489282608983705</v>
      </c>
      <c r="C75" t="s">
        <v>341</v>
      </c>
    </row>
    <row r="76" spans="1:3" x14ac:dyDescent="0.2">
      <c r="A76" t="s">
        <v>84</v>
      </c>
      <c r="B76" s="4">
        <f>reference!Q80</f>
        <v>1.7347846212761844</v>
      </c>
      <c r="C76" t="s">
        <v>341</v>
      </c>
    </row>
    <row r="77" spans="1:3" x14ac:dyDescent="0.2">
      <c r="A77" t="s">
        <v>69</v>
      </c>
      <c r="B77" s="4">
        <f>reference!Q65</f>
        <v>1.9001580700005365</v>
      </c>
      <c r="C77" t="s">
        <v>341</v>
      </c>
    </row>
    <row r="78" spans="1:3" x14ac:dyDescent="0.2">
      <c r="A78" t="s">
        <v>94</v>
      </c>
      <c r="B78" s="4">
        <f>reference!Q90</f>
        <v>1.6097451453923044</v>
      </c>
      <c r="C78" t="s">
        <v>341</v>
      </c>
    </row>
    <row r="79" spans="1:3" x14ac:dyDescent="0.2">
      <c r="A79" t="s">
        <v>58</v>
      </c>
      <c r="B79" s="4">
        <f>reference!Q54</f>
        <v>0.56401826571167957</v>
      </c>
      <c r="C79" t="s">
        <v>341</v>
      </c>
    </row>
    <row r="80" spans="1:3" x14ac:dyDescent="0.2">
      <c r="A80" t="s">
        <v>44</v>
      </c>
      <c r="B80" s="4">
        <f>reference!Q40</f>
        <v>0.60310380524181384</v>
      </c>
      <c r="C80" t="s">
        <v>341</v>
      </c>
    </row>
    <row r="81" spans="1:3" x14ac:dyDescent="0.2">
      <c r="A81" t="s">
        <v>40</v>
      </c>
      <c r="B81" s="4">
        <f>reference!Q36</f>
        <v>0.491782204273634</v>
      </c>
      <c r="C81" t="s">
        <v>341</v>
      </c>
    </row>
    <row r="82" spans="1:3" x14ac:dyDescent="0.2">
      <c r="A82" t="s">
        <v>56</v>
      </c>
      <c r="B82" s="4">
        <f>reference!Q52</f>
        <v>2.6548938458236782</v>
      </c>
      <c r="C82" t="s">
        <v>341</v>
      </c>
    </row>
    <row r="83" spans="1:3" x14ac:dyDescent="0.2">
      <c r="A83" t="s">
        <v>76</v>
      </c>
      <c r="B83" s="4">
        <f>reference!Q72</f>
        <v>1.3277234555978554</v>
      </c>
      <c r="C83" t="s">
        <v>341</v>
      </c>
    </row>
    <row r="84" spans="1:3" x14ac:dyDescent="0.2">
      <c r="A84" t="s">
        <v>41</v>
      </c>
      <c r="B84" s="4">
        <f>reference!Q37</f>
        <v>2.6625109665438385</v>
      </c>
      <c r="C84" t="s">
        <v>341</v>
      </c>
    </row>
    <row r="85" spans="1:3" x14ac:dyDescent="0.2">
      <c r="A85" t="s">
        <v>52</v>
      </c>
      <c r="B85" s="4">
        <f>reference!Q48</f>
        <v>0.45145251174328649</v>
      </c>
      <c r="C85" t="s">
        <v>341</v>
      </c>
    </row>
    <row r="86" spans="1:3" x14ac:dyDescent="0.2">
      <c r="A86" t="s">
        <v>57</v>
      </c>
      <c r="B86" s="4">
        <f>reference!Q53</f>
        <v>2.3021931038077015</v>
      </c>
      <c r="C86" t="s">
        <v>341</v>
      </c>
    </row>
    <row r="87" spans="1:3" x14ac:dyDescent="0.2">
      <c r="A87" t="s">
        <v>61</v>
      </c>
      <c r="B87" s="4">
        <f>reference!Q57</f>
        <v>1.0818674865222906</v>
      </c>
      <c r="C87" t="s">
        <v>341</v>
      </c>
    </row>
    <row r="88" spans="1:3" x14ac:dyDescent="0.2">
      <c r="A88" t="s">
        <v>81</v>
      </c>
      <c r="B88" s="4">
        <f>reference!Q77</f>
        <v>0.11264999041108398</v>
      </c>
      <c r="C88" t="s">
        <v>341</v>
      </c>
    </row>
    <row r="89" spans="1:3" x14ac:dyDescent="0.2">
      <c r="A89" t="s">
        <v>55</v>
      </c>
      <c r="B89" s="4">
        <f>reference!Q51</f>
        <v>2.5326394080599122</v>
      </c>
      <c r="C89" t="s">
        <v>341</v>
      </c>
    </row>
    <row r="90" spans="1:3" x14ac:dyDescent="0.2">
      <c r="A90" t="s">
        <v>43</v>
      </c>
      <c r="B90" s="4">
        <f>reference!Q39</f>
        <v>0.43949845051659575</v>
      </c>
      <c r="C90" t="s">
        <v>341</v>
      </c>
    </row>
    <row r="91" spans="1:3" x14ac:dyDescent="0.2">
      <c r="A91" t="s">
        <v>71</v>
      </c>
      <c r="B91" s="4">
        <f>reference!Q67</f>
        <v>2.5867714294656876</v>
      </c>
      <c r="C91" t="s">
        <v>341</v>
      </c>
    </row>
    <row r="92" spans="1:3" x14ac:dyDescent="0.2">
      <c r="A92" t="s">
        <v>39</v>
      </c>
      <c r="B92" s="4">
        <f>reference!Q35</f>
        <v>0.74072899362192668</v>
      </c>
      <c r="C92" t="s">
        <v>341</v>
      </c>
    </row>
    <row r="93" spans="1:3" x14ac:dyDescent="0.2">
      <c r="A93" t="s">
        <v>78</v>
      </c>
      <c r="B93" s="4">
        <f>reference!Q74</f>
        <v>1.2874964106082765</v>
      </c>
      <c r="C93" t="s">
        <v>341</v>
      </c>
    </row>
    <row r="94" spans="1:3" x14ac:dyDescent="0.2">
      <c r="A94" t="s">
        <v>47</v>
      </c>
      <c r="B94" s="4">
        <f>reference!Q43</f>
        <v>0.86516072182861581</v>
      </c>
      <c r="C94" t="s">
        <v>341</v>
      </c>
    </row>
    <row r="95" spans="1:3" x14ac:dyDescent="0.2">
      <c r="A95" t="s">
        <v>79</v>
      </c>
      <c r="B95" s="4">
        <f>reference!Q75</f>
        <v>0.575783607370563</v>
      </c>
      <c r="C95" t="s">
        <v>341</v>
      </c>
    </row>
    <row r="96" spans="1:3" x14ac:dyDescent="0.2">
      <c r="A96" t="s">
        <v>74</v>
      </c>
      <c r="B96" s="4">
        <f>reference!Q70</f>
        <v>7.1741652367869611</v>
      </c>
      <c r="C96" t="s">
        <v>341</v>
      </c>
    </row>
    <row r="97" spans="1:3" x14ac:dyDescent="0.2">
      <c r="A97" t="s">
        <v>66</v>
      </c>
      <c r="B97" s="4">
        <f>reference!Q62</f>
        <v>1.5487009902888957</v>
      </c>
      <c r="C97" t="s">
        <v>341</v>
      </c>
    </row>
    <row r="98" spans="1:3" x14ac:dyDescent="0.2">
      <c r="A98" t="s">
        <v>60</v>
      </c>
      <c r="B98" s="4">
        <f>reference!Q56</f>
        <v>0.56543286589687869</v>
      </c>
      <c r="C98" t="s">
        <v>341</v>
      </c>
    </row>
    <row r="99" spans="1:3" x14ac:dyDescent="0.2">
      <c r="A99" t="s">
        <v>65</v>
      </c>
      <c r="B99" s="4">
        <f>reference!Q61</f>
        <v>0.43329089352698319</v>
      </c>
      <c r="C99" t="s">
        <v>341</v>
      </c>
    </row>
    <row r="100" spans="1:3" x14ac:dyDescent="0.2">
      <c r="A100" t="s">
        <v>53</v>
      </c>
      <c r="B100" s="4">
        <f>reference!Q49</f>
        <v>0.53329440710272136</v>
      </c>
      <c r="C100" t="s">
        <v>341</v>
      </c>
    </row>
    <row r="101" spans="1:3" x14ac:dyDescent="0.2">
      <c r="A101" t="s">
        <v>88</v>
      </c>
      <c r="B101" s="4">
        <f>reference!Q84</f>
        <v>0.3314922277800072</v>
      </c>
      <c r="C101" t="s">
        <v>341</v>
      </c>
    </row>
    <row r="102" spans="1:3" x14ac:dyDescent="0.2">
      <c r="A102" t="s">
        <v>59</v>
      </c>
      <c r="B102" s="4">
        <f>reference!Q55</f>
        <v>0.75797397047494375</v>
      </c>
      <c r="C102" t="s">
        <v>341</v>
      </c>
    </row>
    <row r="103" spans="1:3" x14ac:dyDescent="0.2">
      <c r="A103" t="s">
        <v>70</v>
      </c>
      <c r="B103" s="4">
        <f>reference!Q66</f>
        <v>0.60848372950862717</v>
      </c>
      <c r="C103" t="s">
        <v>341</v>
      </c>
    </row>
    <row r="104" spans="1:3" x14ac:dyDescent="0.2">
      <c r="A104" t="s">
        <v>92</v>
      </c>
      <c r="B104" s="4">
        <f>reference!Q88</f>
        <v>0.98198950400410856</v>
      </c>
      <c r="C104" t="s">
        <v>341</v>
      </c>
    </row>
    <row r="105" spans="1:3" x14ac:dyDescent="0.2">
      <c r="A105" t="s">
        <v>51</v>
      </c>
      <c r="B105" s="4">
        <f>reference!Q47</f>
        <v>1.1771896005443885</v>
      </c>
      <c r="C105" t="s">
        <v>341</v>
      </c>
    </row>
    <row r="106" spans="1:3" x14ac:dyDescent="0.2">
      <c r="A106" t="s">
        <v>46</v>
      </c>
      <c r="B106" s="4">
        <f>reference!Q42</f>
        <v>1.4340912662508603</v>
      </c>
      <c r="C106" t="s">
        <v>341</v>
      </c>
    </row>
    <row r="107" spans="1:3" x14ac:dyDescent="0.2">
      <c r="A107" t="s">
        <v>38</v>
      </c>
      <c r="B107" s="4">
        <f>reference!Q34</f>
        <v>0.33386400151854534</v>
      </c>
      <c r="C107" t="s">
        <v>341</v>
      </c>
    </row>
    <row r="108" spans="1:3" x14ac:dyDescent="0.2">
      <c r="A108" t="s">
        <v>72</v>
      </c>
      <c r="B108" s="4">
        <f>reference!Q68</f>
        <v>0.82195355489790822</v>
      </c>
      <c r="C108" t="s">
        <v>341</v>
      </c>
    </row>
    <row r="109" spans="1:3" x14ac:dyDescent="0.2">
      <c r="A109" t="s">
        <v>62</v>
      </c>
      <c r="B109" s="4">
        <f>reference!Q58</f>
        <v>3.5466156391517116</v>
      </c>
      <c r="C109" t="s">
        <v>341</v>
      </c>
    </row>
    <row r="110" spans="1:3" x14ac:dyDescent="0.2">
      <c r="A110" t="s">
        <v>89</v>
      </c>
      <c r="B110" s="4">
        <f>reference!Q85</f>
        <v>0.39784421049538793</v>
      </c>
      <c r="C110" t="s">
        <v>341</v>
      </c>
    </row>
    <row r="111" spans="1:3" x14ac:dyDescent="0.2">
      <c r="A111" t="s">
        <v>63</v>
      </c>
      <c r="B111" s="4">
        <f>reference!Q59</f>
        <v>0.36087077634597192</v>
      </c>
      <c r="C111" t="s">
        <v>341</v>
      </c>
    </row>
    <row r="112" spans="1:3" x14ac:dyDescent="0.2">
      <c r="A112" t="s">
        <v>42</v>
      </c>
      <c r="B112" s="4">
        <f>reference!Q38</f>
        <v>0</v>
      </c>
      <c r="C112" t="s">
        <v>341</v>
      </c>
    </row>
    <row r="113" spans="1:3" x14ac:dyDescent="0.2">
      <c r="A113" t="s">
        <v>48</v>
      </c>
      <c r="B113" s="4">
        <f>reference!Q44</f>
        <v>0</v>
      </c>
      <c r="C113" t="s">
        <v>341</v>
      </c>
    </row>
    <row r="114" spans="1:3" x14ac:dyDescent="0.2">
      <c r="A114" t="s">
        <v>49</v>
      </c>
      <c r="B114" s="4">
        <f>reference!Q45</f>
        <v>0</v>
      </c>
      <c r="C114" t="s">
        <v>341</v>
      </c>
    </row>
    <row r="115" spans="1:3" x14ac:dyDescent="0.2">
      <c r="A115" t="s">
        <v>54</v>
      </c>
      <c r="B115" s="4">
        <f>reference!Q50</f>
        <v>0</v>
      </c>
      <c r="C115" t="s">
        <v>341</v>
      </c>
    </row>
    <row r="116" spans="1:3" x14ac:dyDescent="0.2">
      <c r="A116" t="s">
        <v>64</v>
      </c>
      <c r="B116" s="4">
        <f>reference!Q60</f>
        <v>0</v>
      </c>
      <c r="C116" t="s">
        <v>341</v>
      </c>
    </row>
    <row r="117" spans="1:3" x14ac:dyDescent="0.2">
      <c r="A117" t="s">
        <v>68</v>
      </c>
      <c r="B117" s="4">
        <f>reference!Q64</f>
        <v>0</v>
      </c>
      <c r="C117" t="s">
        <v>341</v>
      </c>
    </row>
    <row r="118" spans="1:3" x14ac:dyDescent="0.2">
      <c r="A118" t="s">
        <v>80</v>
      </c>
      <c r="B118" s="4">
        <f>reference!Q76</f>
        <v>0</v>
      </c>
      <c r="C118" t="s">
        <v>341</v>
      </c>
    </row>
    <row r="119" spans="1:3" x14ac:dyDescent="0.2">
      <c r="A119" t="s">
        <v>83</v>
      </c>
      <c r="B119" s="4">
        <f>reference!Q79</f>
        <v>0</v>
      </c>
      <c r="C119" t="s">
        <v>341</v>
      </c>
    </row>
    <row r="120" spans="1:3" x14ac:dyDescent="0.2">
      <c r="A120" t="s">
        <v>93</v>
      </c>
      <c r="B120" s="4">
        <f>reference!Q89</f>
        <v>0</v>
      </c>
      <c r="C120" t="s">
        <v>341</v>
      </c>
    </row>
    <row r="121" spans="1:3" x14ac:dyDescent="0.2">
      <c r="A121" t="s">
        <v>326</v>
      </c>
      <c r="B121" s="4">
        <f>reference!Q322</f>
        <v>8.184540869933782</v>
      </c>
      <c r="C121" t="s">
        <v>348</v>
      </c>
    </row>
    <row r="122" spans="1:3" x14ac:dyDescent="0.2">
      <c r="A122" t="s">
        <v>318</v>
      </c>
      <c r="B122" s="4">
        <f>reference!Q314</f>
        <v>14.478804589560463</v>
      </c>
      <c r="C122" t="s">
        <v>348</v>
      </c>
    </row>
    <row r="123" spans="1:3" x14ac:dyDescent="0.2">
      <c r="A123" t="s">
        <v>328</v>
      </c>
      <c r="B123" s="4">
        <f>reference!Q324</f>
        <v>2.8121883792440507</v>
      </c>
      <c r="C123" t="s">
        <v>348</v>
      </c>
    </row>
    <row r="124" spans="1:3" x14ac:dyDescent="0.2">
      <c r="A124" t="s">
        <v>317</v>
      </c>
      <c r="B124" s="4">
        <f>reference!Q313</f>
        <v>1.9712714310224941</v>
      </c>
      <c r="C124" t="s">
        <v>348</v>
      </c>
    </row>
    <row r="125" spans="1:3" x14ac:dyDescent="0.2">
      <c r="A125" t="s">
        <v>329</v>
      </c>
      <c r="B125" s="4">
        <f>reference!Q325</f>
        <v>1.7066615398062615</v>
      </c>
      <c r="C125" t="s">
        <v>348</v>
      </c>
    </row>
    <row r="126" spans="1:3" x14ac:dyDescent="0.2">
      <c r="A126" t="s">
        <v>324</v>
      </c>
      <c r="B126" s="4">
        <f>reference!Q320</f>
        <v>1.515163402134311</v>
      </c>
      <c r="C126" t="s">
        <v>348</v>
      </c>
    </row>
    <row r="127" spans="1:3" x14ac:dyDescent="0.2">
      <c r="A127" t="s">
        <v>333</v>
      </c>
      <c r="B127" s="4">
        <f>reference!Q329</f>
        <v>1.3417065319235129</v>
      </c>
      <c r="C127" t="s">
        <v>348</v>
      </c>
    </row>
    <row r="128" spans="1:3" x14ac:dyDescent="0.2">
      <c r="A128" t="s">
        <v>314</v>
      </c>
      <c r="B128" s="4">
        <f>reference!Q310</f>
        <v>1.3991268169727036</v>
      </c>
      <c r="C128" t="s">
        <v>348</v>
      </c>
    </row>
    <row r="129" spans="1:3" x14ac:dyDescent="0.2">
      <c r="A129" t="s">
        <v>316</v>
      </c>
      <c r="B129" s="4">
        <f>reference!Q312</f>
        <v>1.7674131170896721</v>
      </c>
      <c r="C129" t="s">
        <v>348</v>
      </c>
    </row>
    <row r="130" spans="1:3" x14ac:dyDescent="0.2">
      <c r="A130" t="s">
        <v>315</v>
      </c>
      <c r="B130" s="4">
        <f>reference!Q311</f>
        <v>0.68403288070832879</v>
      </c>
      <c r="C130" t="s">
        <v>348</v>
      </c>
    </row>
    <row r="131" spans="1:3" x14ac:dyDescent="0.2">
      <c r="A131" t="s">
        <v>322</v>
      </c>
      <c r="B131" s="4">
        <f>reference!Q318</f>
        <v>1.7008601969661044</v>
      </c>
      <c r="C131" t="s">
        <v>348</v>
      </c>
    </row>
    <row r="132" spans="1:3" x14ac:dyDescent="0.2">
      <c r="A132" t="s">
        <v>327</v>
      </c>
      <c r="B132" s="4">
        <f>reference!Q323</f>
        <v>0.42063110362466272</v>
      </c>
      <c r="C132" t="s">
        <v>348</v>
      </c>
    </row>
    <row r="133" spans="1:3" x14ac:dyDescent="0.2">
      <c r="A133" t="s">
        <v>325</v>
      </c>
      <c r="B133" s="4">
        <f>reference!Q321</f>
        <v>1.6648224684415223</v>
      </c>
      <c r="C133" t="s">
        <v>348</v>
      </c>
    </row>
    <row r="134" spans="1:3" x14ac:dyDescent="0.2">
      <c r="A134" t="s">
        <v>313</v>
      </c>
      <c r="B134" s="4">
        <f>reference!Q309</f>
        <v>1.8521327361236051</v>
      </c>
      <c r="C134" t="s">
        <v>348</v>
      </c>
    </row>
    <row r="135" spans="1:3" x14ac:dyDescent="0.2">
      <c r="A135" t="s">
        <v>312</v>
      </c>
      <c r="B135" s="4">
        <f>reference!Q308</f>
        <v>1.5268638416849289</v>
      </c>
      <c r="C135" t="s">
        <v>348</v>
      </c>
    </row>
    <row r="136" spans="1:3" x14ac:dyDescent="0.2">
      <c r="A136" t="s">
        <v>321</v>
      </c>
      <c r="B136" s="4">
        <f>reference!Q317</f>
        <v>1.2797859376892922</v>
      </c>
      <c r="C136" t="s">
        <v>348</v>
      </c>
    </row>
    <row r="137" spans="1:3" x14ac:dyDescent="0.2">
      <c r="A137" t="s">
        <v>332</v>
      </c>
      <c r="B137" s="4">
        <f>reference!Q328</f>
        <v>0.18005613267783388</v>
      </c>
      <c r="C137" t="s">
        <v>348</v>
      </c>
    </row>
    <row r="138" spans="1:3" x14ac:dyDescent="0.2">
      <c r="A138" t="s">
        <v>311</v>
      </c>
      <c r="B138" s="4">
        <f>reference!Q307</f>
        <v>0.51038437666216407</v>
      </c>
      <c r="C138" t="s">
        <v>348</v>
      </c>
    </row>
    <row r="139" spans="1:3" x14ac:dyDescent="0.2">
      <c r="A139" t="s">
        <v>319</v>
      </c>
      <c r="B139" s="4">
        <f>reference!Q315</f>
        <v>1.2628765106815036</v>
      </c>
      <c r="C139" t="s">
        <v>348</v>
      </c>
    </row>
    <row r="140" spans="1:3" x14ac:dyDescent="0.2">
      <c r="A140" t="s">
        <v>330</v>
      </c>
      <c r="B140" s="4">
        <f>reference!Q326</f>
        <v>0.4205854133365346</v>
      </c>
      <c r="C140" t="s">
        <v>348</v>
      </c>
    </row>
    <row r="141" spans="1:3" x14ac:dyDescent="0.2">
      <c r="A141" t="s">
        <v>331</v>
      </c>
      <c r="B141" s="4">
        <f>reference!Q327</f>
        <v>0.91255384347377089</v>
      </c>
      <c r="C141" t="s">
        <v>348</v>
      </c>
    </row>
    <row r="142" spans="1:3" x14ac:dyDescent="0.2">
      <c r="A142" t="s">
        <v>334</v>
      </c>
      <c r="B142" s="4">
        <f>reference!Q330</f>
        <v>3.6494997476917757</v>
      </c>
      <c r="C142" t="s">
        <v>348</v>
      </c>
    </row>
    <row r="143" spans="1:3" x14ac:dyDescent="0.2">
      <c r="A143" t="s">
        <v>320</v>
      </c>
      <c r="B143" s="4">
        <f>reference!Q316</f>
        <v>3.9471848921269238E-2</v>
      </c>
      <c r="C143" t="s">
        <v>348</v>
      </c>
    </row>
    <row r="144" spans="1:3" x14ac:dyDescent="0.2">
      <c r="A144" t="s">
        <v>323</v>
      </c>
      <c r="B144" s="4">
        <f>reference!Q319</f>
        <v>0</v>
      </c>
      <c r="C144" t="s">
        <v>348</v>
      </c>
    </row>
    <row r="145" spans="1:3" x14ac:dyDescent="0.2">
      <c r="A145" t="s">
        <v>150</v>
      </c>
      <c r="B145" s="4">
        <f>reference!Q146</f>
        <v>19.295357055340229</v>
      </c>
      <c r="C145" t="s">
        <v>342</v>
      </c>
    </row>
    <row r="146" spans="1:3" x14ac:dyDescent="0.2">
      <c r="A146" t="s">
        <v>100</v>
      </c>
      <c r="B146" s="4">
        <f>reference!Q96</f>
        <v>5.9853149305345639</v>
      </c>
      <c r="C146" t="s">
        <v>342</v>
      </c>
    </row>
    <row r="147" spans="1:3" x14ac:dyDescent="0.2">
      <c r="A147" t="s">
        <v>152</v>
      </c>
      <c r="B147" s="4">
        <f>reference!Q148</f>
        <v>1.7435136762249248</v>
      </c>
      <c r="C147" t="s">
        <v>342</v>
      </c>
    </row>
    <row r="148" spans="1:3" x14ac:dyDescent="0.2">
      <c r="A148" t="s">
        <v>121</v>
      </c>
      <c r="B148" s="4">
        <f>reference!Q117</f>
        <v>2.9324846352108054</v>
      </c>
      <c r="C148" t="s">
        <v>342</v>
      </c>
    </row>
    <row r="149" spans="1:3" x14ac:dyDescent="0.2">
      <c r="A149" t="s">
        <v>144</v>
      </c>
      <c r="B149" s="4">
        <f>reference!Q140</f>
        <v>1.4744476344407675</v>
      </c>
      <c r="C149" t="s">
        <v>342</v>
      </c>
    </row>
    <row r="150" spans="1:3" x14ac:dyDescent="0.2">
      <c r="A150" t="s">
        <v>127</v>
      </c>
      <c r="B150" s="4">
        <f>reference!Q123</f>
        <v>6.6750003962308844</v>
      </c>
      <c r="C150" t="s">
        <v>342</v>
      </c>
    </row>
    <row r="151" spans="1:3" x14ac:dyDescent="0.2">
      <c r="A151" t="s">
        <v>134</v>
      </c>
      <c r="B151" s="4">
        <f>reference!Q130</f>
        <v>2.7155595760904228</v>
      </c>
      <c r="C151" t="s">
        <v>342</v>
      </c>
    </row>
    <row r="152" spans="1:3" x14ac:dyDescent="0.2">
      <c r="A152" t="s">
        <v>145</v>
      </c>
      <c r="B152" s="4">
        <f>reference!Q141</f>
        <v>1.2313158898003052</v>
      </c>
      <c r="C152" t="s">
        <v>342</v>
      </c>
    </row>
    <row r="153" spans="1:3" x14ac:dyDescent="0.2">
      <c r="A153" t="s">
        <v>143</v>
      </c>
      <c r="B153" s="4">
        <f>reference!Q139</f>
        <v>1.5892970375389399</v>
      </c>
      <c r="C153" t="s">
        <v>342</v>
      </c>
    </row>
    <row r="154" spans="1:3" x14ac:dyDescent="0.2">
      <c r="A154" t="s">
        <v>151</v>
      </c>
      <c r="B154" s="4">
        <f>reference!Q147</f>
        <v>1.0288555412120093</v>
      </c>
      <c r="C154" t="s">
        <v>342</v>
      </c>
    </row>
    <row r="155" spans="1:3" x14ac:dyDescent="0.2">
      <c r="A155" t="s">
        <v>154</v>
      </c>
      <c r="B155" s="4">
        <f>reference!Q150</f>
        <v>1.1023599669502078</v>
      </c>
      <c r="C155" t="s">
        <v>342</v>
      </c>
    </row>
    <row r="156" spans="1:3" x14ac:dyDescent="0.2">
      <c r="A156" t="s">
        <v>101</v>
      </c>
      <c r="B156" s="4">
        <f>reference!Q97</f>
        <v>4.8150496220682575</v>
      </c>
      <c r="C156" t="s">
        <v>342</v>
      </c>
    </row>
    <row r="157" spans="1:3" x14ac:dyDescent="0.2">
      <c r="A157" t="s">
        <v>141</v>
      </c>
      <c r="B157" s="4">
        <f>reference!Q137</f>
        <v>0.45415118964678014</v>
      </c>
      <c r="C157" t="s">
        <v>342</v>
      </c>
    </row>
    <row r="158" spans="1:3" x14ac:dyDescent="0.2">
      <c r="A158" t="s">
        <v>146</v>
      </c>
      <c r="B158" s="4">
        <f>reference!Q142</f>
        <v>0.33480951803912579</v>
      </c>
      <c r="C158" t="s">
        <v>342</v>
      </c>
    </row>
    <row r="159" spans="1:3" x14ac:dyDescent="0.2">
      <c r="A159" t="s">
        <v>136</v>
      </c>
      <c r="B159" s="4">
        <f>reference!Q132</f>
        <v>1.4042097515895617</v>
      </c>
      <c r="C159" t="s">
        <v>342</v>
      </c>
    </row>
    <row r="160" spans="1:3" x14ac:dyDescent="0.2">
      <c r="A160" t="s">
        <v>138</v>
      </c>
      <c r="B160" s="4">
        <f>reference!Q134</f>
        <v>0.55711111782611455</v>
      </c>
      <c r="C160" t="s">
        <v>342</v>
      </c>
    </row>
    <row r="161" spans="1:3" x14ac:dyDescent="0.2">
      <c r="A161" t="s">
        <v>124</v>
      </c>
      <c r="B161" s="4">
        <f>reference!Q120</f>
        <v>0.62719341527029671</v>
      </c>
      <c r="C161" t="s">
        <v>342</v>
      </c>
    </row>
    <row r="162" spans="1:3" x14ac:dyDescent="0.2">
      <c r="A162" t="s">
        <v>135</v>
      </c>
      <c r="B162" s="4">
        <f>reference!Q131</f>
        <v>0.57716585602535109</v>
      </c>
      <c r="C162" t="s">
        <v>342</v>
      </c>
    </row>
    <row r="163" spans="1:3" x14ac:dyDescent="0.2">
      <c r="A163" t="s">
        <v>119</v>
      </c>
      <c r="B163" s="4">
        <f>reference!Q115</f>
        <v>1.1165578123521607</v>
      </c>
      <c r="C163" t="s">
        <v>342</v>
      </c>
    </row>
    <row r="164" spans="1:3" x14ac:dyDescent="0.2">
      <c r="A164" t="s">
        <v>133</v>
      </c>
      <c r="B164" s="4">
        <f>reference!Q129</f>
        <v>0.46207649997302819</v>
      </c>
      <c r="C164" t="s">
        <v>342</v>
      </c>
    </row>
    <row r="165" spans="1:3" x14ac:dyDescent="0.2">
      <c r="A165" t="s">
        <v>120</v>
      </c>
      <c r="B165" s="4">
        <f>reference!Q116</f>
        <v>4.1242216688870901</v>
      </c>
      <c r="C165" t="s">
        <v>342</v>
      </c>
    </row>
    <row r="166" spans="1:3" x14ac:dyDescent="0.2">
      <c r="A166" t="s">
        <v>131</v>
      </c>
      <c r="B166" s="4">
        <f>reference!Q127</f>
        <v>4.12684714444873</v>
      </c>
      <c r="C166" t="s">
        <v>342</v>
      </c>
    </row>
    <row r="167" spans="1:3" x14ac:dyDescent="0.2">
      <c r="A167" t="s">
        <v>122</v>
      </c>
      <c r="B167" s="4">
        <f>reference!Q118</f>
        <v>0.9137373816279919</v>
      </c>
      <c r="C167" t="s">
        <v>342</v>
      </c>
    </row>
    <row r="168" spans="1:3" x14ac:dyDescent="0.2">
      <c r="A168" t="s">
        <v>102</v>
      </c>
      <c r="B168" s="4">
        <f>reference!Q98</f>
        <v>1.1670585569180947</v>
      </c>
      <c r="C168" t="s">
        <v>342</v>
      </c>
    </row>
    <row r="169" spans="1:3" x14ac:dyDescent="0.2">
      <c r="A169" t="s">
        <v>117</v>
      </c>
      <c r="B169" s="4">
        <f>reference!Q113</f>
        <v>0.86618239362518756</v>
      </c>
      <c r="C169" t="s">
        <v>342</v>
      </c>
    </row>
    <row r="170" spans="1:3" x14ac:dyDescent="0.2">
      <c r="A170" t="s">
        <v>147</v>
      </c>
      <c r="B170" s="4">
        <f>reference!Q143</f>
        <v>0.71644101005692062</v>
      </c>
      <c r="C170" t="s">
        <v>342</v>
      </c>
    </row>
    <row r="171" spans="1:3" x14ac:dyDescent="0.2">
      <c r="A171" t="s">
        <v>113</v>
      </c>
      <c r="B171" s="4">
        <f>reference!Q109</f>
        <v>0.98113713048829121</v>
      </c>
      <c r="C171" t="s">
        <v>342</v>
      </c>
    </row>
    <row r="172" spans="1:3" x14ac:dyDescent="0.2">
      <c r="A172" t="s">
        <v>118</v>
      </c>
      <c r="B172" s="4">
        <f>reference!Q114</f>
        <v>0.30196667529099824</v>
      </c>
      <c r="C172" t="s">
        <v>342</v>
      </c>
    </row>
    <row r="173" spans="1:3" x14ac:dyDescent="0.2">
      <c r="A173" t="s">
        <v>107</v>
      </c>
      <c r="B173" s="4">
        <f>reference!Q103</f>
        <v>0.35244269370426701</v>
      </c>
      <c r="C173" t="s">
        <v>342</v>
      </c>
    </row>
    <row r="174" spans="1:3" x14ac:dyDescent="0.2">
      <c r="A174" t="s">
        <v>123</v>
      </c>
      <c r="B174" s="4">
        <f>reference!Q119</f>
        <v>1.0654930158483049</v>
      </c>
      <c r="C174" t="s">
        <v>342</v>
      </c>
    </row>
    <row r="175" spans="1:3" x14ac:dyDescent="0.2">
      <c r="A175" t="s">
        <v>149</v>
      </c>
      <c r="B175" s="4">
        <f>reference!Q145</f>
        <v>0.60269179543055729</v>
      </c>
      <c r="C175" t="s">
        <v>342</v>
      </c>
    </row>
    <row r="176" spans="1:3" x14ac:dyDescent="0.2">
      <c r="A176" t="s">
        <v>125</v>
      </c>
      <c r="B176" s="4">
        <f>reference!Q121</f>
        <v>0.35608447703690216</v>
      </c>
      <c r="C176" t="s">
        <v>342</v>
      </c>
    </row>
    <row r="177" spans="1:3" x14ac:dyDescent="0.2">
      <c r="A177" t="s">
        <v>148</v>
      </c>
      <c r="B177" s="4">
        <f>reference!Q144</f>
        <v>0.52215236212960825</v>
      </c>
      <c r="C177" t="s">
        <v>342</v>
      </c>
    </row>
    <row r="178" spans="1:3" x14ac:dyDescent="0.2">
      <c r="A178" t="s">
        <v>116</v>
      </c>
      <c r="B178" s="4">
        <f>reference!Q112</f>
        <v>0.96934409127143861</v>
      </c>
      <c r="C178" t="s">
        <v>342</v>
      </c>
    </row>
    <row r="179" spans="1:3" x14ac:dyDescent="0.2">
      <c r="A179" t="s">
        <v>130</v>
      </c>
      <c r="B179" s="4">
        <f>reference!Q126</f>
        <v>4.2601825826104349</v>
      </c>
      <c r="C179" t="s">
        <v>342</v>
      </c>
    </row>
    <row r="180" spans="1:3" x14ac:dyDescent="0.2">
      <c r="A180" t="s">
        <v>99</v>
      </c>
      <c r="B180" s="4">
        <f>reference!Q95</f>
        <v>1.2332078114815084</v>
      </c>
      <c r="C180" t="s">
        <v>342</v>
      </c>
    </row>
    <row r="181" spans="1:3" x14ac:dyDescent="0.2">
      <c r="A181" t="s">
        <v>112</v>
      </c>
      <c r="B181" s="4">
        <f>reference!Q108</f>
        <v>0.28639734963041297</v>
      </c>
      <c r="C181" t="s">
        <v>342</v>
      </c>
    </row>
    <row r="182" spans="1:3" x14ac:dyDescent="0.2">
      <c r="A182" t="s">
        <v>115</v>
      </c>
      <c r="B182" s="4">
        <f>reference!Q111</f>
        <v>0.28730228337104952</v>
      </c>
      <c r="C182" t="s">
        <v>342</v>
      </c>
    </row>
    <row r="183" spans="1:3" x14ac:dyDescent="0.2">
      <c r="A183" t="s">
        <v>139</v>
      </c>
      <c r="B183" s="4">
        <f>reference!Q135</f>
        <v>1.033141027641568</v>
      </c>
      <c r="C183" t="s">
        <v>342</v>
      </c>
    </row>
    <row r="184" spans="1:3" x14ac:dyDescent="0.2">
      <c r="A184" t="s">
        <v>114</v>
      </c>
      <c r="B184" s="4">
        <f>reference!Q110</f>
        <v>0.12604270028558603</v>
      </c>
      <c r="C184" t="s">
        <v>342</v>
      </c>
    </row>
    <row r="185" spans="1:3" x14ac:dyDescent="0.2">
      <c r="A185" t="s">
        <v>103</v>
      </c>
      <c r="B185" s="4">
        <f>reference!Q99</f>
        <v>1.1859672115099886</v>
      </c>
      <c r="C185" t="s">
        <v>342</v>
      </c>
    </row>
    <row r="186" spans="1:3" x14ac:dyDescent="0.2">
      <c r="A186" t="s">
        <v>129</v>
      </c>
      <c r="B186" s="4">
        <f>reference!Q125</f>
        <v>0.57841995026273174</v>
      </c>
      <c r="C186" t="s">
        <v>342</v>
      </c>
    </row>
    <row r="187" spans="1:3" x14ac:dyDescent="0.2">
      <c r="A187" t="s">
        <v>128</v>
      </c>
      <c r="B187" s="4">
        <f>reference!Q124</f>
        <v>3.1644522549747784</v>
      </c>
      <c r="C187" t="s">
        <v>342</v>
      </c>
    </row>
    <row r="188" spans="1:3" x14ac:dyDescent="0.2">
      <c r="A188" t="s">
        <v>98</v>
      </c>
      <c r="B188" s="4">
        <f>reference!Q94</f>
        <v>0.14134759240228742</v>
      </c>
      <c r="C188" t="s">
        <v>342</v>
      </c>
    </row>
    <row r="189" spans="1:3" x14ac:dyDescent="0.2">
      <c r="A189" t="s">
        <v>140</v>
      </c>
      <c r="B189" s="4">
        <f>reference!Q136</f>
        <v>0.63164597654502386</v>
      </c>
      <c r="C189" t="s">
        <v>342</v>
      </c>
    </row>
    <row r="190" spans="1:3" x14ac:dyDescent="0.2">
      <c r="A190" t="s">
        <v>142</v>
      </c>
      <c r="B190" s="4">
        <f>reference!Q138</f>
        <v>0.34026600346111185</v>
      </c>
      <c r="C190" t="s">
        <v>342</v>
      </c>
    </row>
    <row r="191" spans="1:3" x14ac:dyDescent="0.2">
      <c r="A191" t="s">
        <v>132</v>
      </c>
      <c r="B191" s="4">
        <f>reference!Q128</f>
        <v>0.66719663826121522</v>
      </c>
      <c r="C191" t="s">
        <v>342</v>
      </c>
    </row>
    <row r="192" spans="1:3" x14ac:dyDescent="0.2">
      <c r="A192" t="s">
        <v>108</v>
      </c>
      <c r="B192" s="4">
        <f>reference!Q104</f>
        <v>6.6614325785804368E-2</v>
      </c>
      <c r="C192" t="s">
        <v>342</v>
      </c>
    </row>
    <row r="193" spans="1:3" x14ac:dyDescent="0.2">
      <c r="A193" t="s">
        <v>126</v>
      </c>
      <c r="B193" s="4">
        <f>reference!Q122</f>
        <v>0.16586704168054131</v>
      </c>
      <c r="C193" t="s">
        <v>342</v>
      </c>
    </row>
    <row r="194" spans="1:3" x14ac:dyDescent="0.2">
      <c r="A194" t="s">
        <v>105</v>
      </c>
      <c r="B194" s="4">
        <f>reference!Q101</f>
        <v>3.4069628982559233E-2</v>
      </c>
      <c r="C194" t="s">
        <v>342</v>
      </c>
    </row>
    <row r="195" spans="1:3" x14ac:dyDescent="0.2">
      <c r="A195" t="s">
        <v>106</v>
      </c>
      <c r="B195" s="4">
        <f>reference!Q102</f>
        <v>0.2729143182671277</v>
      </c>
      <c r="C195" t="s">
        <v>342</v>
      </c>
    </row>
    <row r="196" spans="1:3" x14ac:dyDescent="0.2">
      <c r="A196" t="s">
        <v>104</v>
      </c>
      <c r="B196" s="4">
        <f>reference!Q100</f>
        <v>0.51990574707622961</v>
      </c>
      <c r="C196" t="s">
        <v>342</v>
      </c>
    </row>
    <row r="197" spans="1:3" x14ac:dyDescent="0.2">
      <c r="A197" t="s">
        <v>153</v>
      </c>
      <c r="B197" s="4">
        <f>reference!Q149</f>
        <v>2.9909580330172507</v>
      </c>
      <c r="C197" t="s">
        <v>342</v>
      </c>
    </row>
    <row r="198" spans="1:3" x14ac:dyDescent="0.2">
      <c r="A198" t="s">
        <v>110</v>
      </c>
      <c r="B198" s="4">
        <f>reference!Q106</f>
        <v>3.7001843398024946E-2</v>
      </c>
      <c r="C198" t="s">
        <v>342</v>
      </c>
    </row>
    <row r="199" spans="1:3" x14ac:dyDescent="0.2">
      <c r="A199" t="s">
        <v>96</v>
      </c>
      <c r="B199" s="4">
        <f>reference!Q92</f>
        <v>0.11632958679328462</v>
      </c>
      <c r="C199" t="s">
        <v>342</v>
      </c>
    </row>
    <row r="200" spans="1:3" x14ac:dyDescent="0.2">
      <c r="A200" t="s">
        <v>109</v>
      </c>
      <c r="B200" s="4">
        <f>reference!Q105</f>
        <v>0.41950538884096383</v>
      </c>
      <c r="C200" t="s">
        <v>342</v>
      </c>
    </row>
    <row r="201" spans="1:3" x14ac:dyDescent="0.2">
      <c r="A201" t="s">
        <v>137</v>
      </c>
      <c r="B201" s="4">
        <f>reference!Q133</f>
        <v>0.11450924122875629</v>
      </c>
      <c r="C201" t="s">
        <v>342</v>
      </c>
    </row>
    <row r="202" spans="1:3" x14ac:dyDescent="0.2">
      <c r="A202" t="s">
        <v>97</v>
      </c>
      <c r="B202" s="4">
        <f>reference!Q93</f>
        <v>0</v>
      </c>
      <c r="C202" t="s">
        <v>342</v>
      </c>
    </row>
    <row r="203" spans="1:3" x14ac:dyDescent="0.2">
      <c r="A203" t="s">
        <v>111</v>
      </c>
      <c r="B203" s="4">
        <f>reference!Q107</f>
        <v>0</v>
      </c>
      <c r="C203" t="s">
        <v>342</v>
      </c>
    </row>
    <row r="204" spans="1:3" x14ac:dyDescent="0.2">
      <c r="A204" t="s">
        <v>273</v>
      </c>
      <c r="B204" s="4">
        <f>reference!Q269</f>
        <v>18.735763447206143</v>
      </c>
      <c r="C204" t="s">
        <v>346</v>
      </c>
    </row>
    <row r="205" spans="1:3" x14ac:dyDescent="0.2">
      <c r="A205" t="s">
        <v>270</v>
      </c>
      <c r="B205" s="4">
        <f>reference!Q266</f>
        <v>10.970925060044605</v>
      </c>
      <c r="C205" t="s">
        <v>346</v>
      </c>
    </row>
    <row r="206" spans="1:3" x14ac:dyDescent="0.2">
      <c r="A206" t="s">
        <v>268</v>
      </c>
      <c r="B206" s="4">
        <f>reference!Q264</f>
        <v>3.8096722341124338</v>
      </c>
      <c r="C206" t="s">
        <v>346</v>
      </c>
    </row>
    <row r="207" spans="1:3" x14ac:dyDescent="0.2">
      <c r="A207" t="s">
        <v>239</v>
      </c>
      <c r="B207" s="4">
        <f>reference!Q235</f>
        <v>7.6269386244444268</v>
      </c>
      <c r="C207" t="s">
        <v>346</v>
      </c>
    </row>
    <row r="208" spans="1:3" x14ac:dyDescent="0.2">
      <c r="A208" t="s">
        <v>250</v>
      </c>
      <c r="B208" s="4">
        <f>reference!Q246</f>
        <v>6.0257298166870736</v>
      </c>
      <c r="C208" t="s">
        <v>346</v>
      </c>
    </row>
    <row r="209" spans="1:3" x14ac:dyDescent="0.2">
      <c r="A209" t="s">
        <v>229</v>
      </c>
      <c r="B209" s="4">
        <f>reference!Q225</f>
        <v>3.7557575904030887</v>
      </c>
      <c r="C209" t="s">
        <v>346</v>
      </c>
    </row>
    <row r="210" spans="1:3" x14ac:dyDescent="0.2">
      <c r="A210" t="s">
        <v>256</v>
      </c>
      <c r="B210" s="4">
        <f>reference!Q252</f>
        <v>3.3185127738165701</v>
      </c>
      <c r="C210" t="s">
        <v>346</v>
      </c>
    </row>
    <row r="211" spans="1:3" x14ac:dyDescent="0.2">
      <c r="A211" t="s">
        <v>271</v>
      </c>
      <c r="B211" s="4">
        <f>reference!Q267</f>
        <v>11.827412339419489</v>
      </c>
      <c r="C211" t="s">
        <v>346</v>
      </c>
    </row>
    <row r="212" spans="1:3" x14ac:dyDescent="0.2">
      <c r="A212" t="s">
        <v>243</v>
      </c>
      <c r="B212" s="4">
        <f>reference!Q239</f>
        <v>5.3522208029153457</v>
      </c>
      <c r="C212" t="s">
        <v>346</v>
      </c>
    </row>
    <row r="213" spans="1:3" x14ac:dyDescent="0.2">
      <c r="A213" t="s">
        <v>252</v>
      </c>
      <c r="B213" s="4">
        <f>reference!Q248</f>
        <v>6.4821379805918662</v>
      </c>
      <c r="C213" t="s">
        <v>346</v>
      </c>
    </row>
    <row r="214" spans="1:3" x14ac:dyDescent="0.2">
      <c r="A214" t="s">
        <v>254</v>
      </c>
      <c r="B214" s="4">
        <f>reference!Q250</f>
        <v>1.6469761012601085</v>
      </c>
      <c r="C214" t="s">
        <v>346</v>
      </c>
    </row>
    <row r="215" spans="1:3" x14ac:dyDescent="0.2">
      <c r="A215" t="s">
        <v>267</v>
      </c>
      <c r="B215" s="4">
        <f>reference!Q263</f>
        <v>3.834140528954741</v>
      </c>
      <c r="C215" t="s">
        <v>346</v>
      </c>
    </row>
    <row r="216" spans="1:3" x14ac:dyDescent="0.2">
      <c r="A216" t="s">
        <v>253</v>
      </c>
      <c r="B216" s="4">
        <f>reference!Q249</f>
        <v>2.9115917520999886</v>
      </c>
      <c r="C216" t="s">
        <v>346</v>
      </c>
    </row>
    <row r="217" spans="1:3" x14ac:dyDescent="0.2">
      <c r="A217" t="s">
        <v>236</v>
      </c>
      <c r="B217" s="4">
        <f>reference!Q232</f>
        <v>3.0440758026861268</v>
      </c>
      <c r="C217" t="s">
        <v>346</v>
      </c>
    </row>
    <row r="218" spans="1:3" x14ac:dyDescent="0.2">
      <c r="A218" t="s">
        <v>262</v>
      </c>
      <c r="B218" s="4">
        <f>reference!Q258</f>
        <v>8.5737545329549363</v>
      </c>
      <c r="C218" t="s">
        <v>346</v>
      </c>
    </row>
    <row r="219" spans="1:3" x14ac:dyDescent="0.2">
      <c r="A219" t="s">
        <v>235</v>
      </c>
      <c r="B219" s="4">
        <f>reference!Q231</f>
        <v>88.653289984567579</v>
      </c>
      <c r="C219" t="s">
        <v>346</v>
      </c>
    </row>
    <row r="220" spans="1:3" x14ac:dyDescent="0.2">
      <c r="A220" t="s">
        <v>266</v>
      </c>
      <c r="B220" s="4">
        <f>reference!Q262</f>
        <v>2.4436267987296905</v>
      </c>
      <c r="C220" t="s">
        <v>346</v>
      </c>
    </row>
    <row r="221" spans="1:3" x14ac:dyDescent="0.2">
      <c r="A221" t="s">
        <v>249</v>
      </c>
      <c r="B221" s="4">
        <f>reference!Q245</f>
        <v>2.5207365643442854</v>
      </c>
      <c r="C221" t="s">
        <v>346</v>
      </c>
    </row>
    <row r="222" spans="1:3" x14ac:dyDescent="0.2">
      <c r="A222" t="s">
        <v>261</v>
      </c>
      <c r="B222" s="4">
        <f>reference!Q257</f>
        <v>10.171794117132841</v>
      </c>
      <c r="C222" t="s">
        <v>346</v>
      </c>
    </row>
    <row r="223" spans="1:3" x14ac:dyDescent="0.2">
      <c r="A223" t="s">
        <v>263</v>
      </c>
      <c r="B223" s="4">
        <f>reference!Q259</f>
        <v>6.3641013133291118</v>
      </c>
      <c r="C223" t="s">
        <v>346</v>
      </c>
    </row>
    <row r="224" spans="1:3" x14ac:dyDescent="0.2">
      <c r="A224" t="s">
        <v>245</v>
      </c>
      <c r="B224" s="4">
        <f>reference!Q241</f>
        <v>3.4320480050222795</v>
      </c>
      <c r="C224" t="s">
        <v>346</v>
      </c>
    </row>
    <row r="225" spans="1:3" x14ac:dyDescent="0.2">
      <c r="A225" t="s">
        <v>247</v>
      </c>
      <c r="B225" s="4">
        <f>reference!Q243</f>
        <v>2.2148685903848269</v>
      </c>
      <c r="C225" t="s">
        <v>346</v>
      </c>
    </row>
    <row r="226" spans="1:3" x14ac:dyDescent="0.2">
      <c r="A226" t="s">
        <v>265</v>
      </c>
      <c r="B226" s="4">
        <f>reference!Q261</f>
        <v>4.3621966119910267</v>
      </c>
      <c r="C226" t="s">
        <v>346</v>
      </c>
    </row>
    <row r="227" spans="1:3" x14ac:dyDescent="0.2">
      <c r="A227" t="s">
        <v>238</v>
      </c>
      <c r="B227" s="4">
        <f>reference!Q234</f>
        <v>4.2640998847103209</v>
      </c>
      <c r="C227" t="s">
        <v>346</v>
      </c>
    </row>
    <row r="228" spans="1:3" x14ac:dyDescent="0.2">
      <c r="A228" t="s">
        <v>231</v>
      </c>
      <c r="B228" s="4">
        <f>reference!Q227</f>
        <v>3.5170015714141027</v>
      </c>
      <c r="C228" t="s">
        <v>346</v>
      </c>
    </row>
    <row r="229" spans="1:3" x14ac:dyDescent="0.2">
      <c r="A229" t="s">
        <v>260</v>
      </c>
      <c r="B229" s="4">
        <f>reference!Q256</f>
        <v>1.4822039214580907</v>
      </c>
      <c r="C229" t="s">
        <v>346</v>
      </c>
    </row>
    <row r="230" spans="1:3" x14ac:dyDescent="0.2">
      <c r="A230" t="s">
        <v>248</v>
      </c>
      <c r="B230" s="4">
        <f>reference!Q244</f>
        <v>1.8845949286226056</v>
      </c>
      <c r="C230" t="s">
        <v>346</v>
      </c>
    </row>
    <row r="231" spans="1:3" x14ac:dyDescent="0.2">
      <c r="A231" t="s">
        <v>246</v>
      </c>
      <c r="B231" s="4">
        <f>reference!Q242</f>
        <v>0.7674735642707764</v>
      </c>
      <c r="C231" t="s">
        <v>346</v>
      </c>
    </row>
    <row r="232" spans="1:3" x14ac:dyDescent="0.2">
      <c r="A232" t="s">
        <v>251</v>
      </c>
      <c r="B232" s="4">
        <f>reference!Q247</f>
        <v>3.3454065805473459</v>
      </c>
      <c r="C232" t="s">
        <v>346</v>
      </c>
    </row>
    <row r="233" spans="1:3" x14ac:dyDescent="0.2">
      <c r="A233" t="s">
        <v>237</v>
      </c>
      <c r="B233" s="4">
        <f>reference!Q233</f>
        <v>0.21050691047088538</v>
      </c>
      <c r="C233" t="s">
        <v>346</v>
      </c>
    </row>
    <row r="234" spans="1:3" x14ac:dyDescent="0.2">
      <c r="A234" t="s">
        <v>272</v>
      </c>
      <c r="B234" s="4">
        <f>reference!Q268</f>
        <v>1.1053015055185513</v>
      </c>
      <c r="C234" t="s">
        <v>346</v>
      </c>
    </row>
    <row r="235" spans="1:3" x14ac:dyDescent="0.2">
      <c r="A235" t="s">
        <v>226</v>
      </c>
      <c r="B235" s="4">
        <f>reference!Q222</f>
        <v>2.0819370903392906</v>
      </c>
      <c r="C235" t="s">
        <v>346</v>
      </c>
    </row>
    <row r="236" spans="1:3" x14ac:dyDescent="0.2">
      <c r="A236" t="s">
        <v>276</v>
      </c>
      <c r="B236" s="4">
        <f>reference!Q272</f>
        <v>1.4265027270629855</v>
      </c>
      <c r="C236" t="s">
        <v>346</v>
      </c>
    </row>
    <row r="237" spans="1:3" x14ac:dyDescent="0.2">
      <c r="A237" t="s">
        <v>269</v>
      </c>
      <c r="B237" s="4">
        <f>reference!Q265</f>
        <v>30.959211487885593</v>
      </c>
      <c r="C237" t="s">
        <v>346</v>
      </c>
    </row>
    <row r="238" spans="1:3" x14ac:dyDescent="0.2">
      <c r="A238" t="s">
        <v>274</v>
      </c>
      <c r="B238" s="4">
        <f>reference!Q270</f>
        <v>0.25078088978527985</v>
      </c>
      <c r="C238" t="s">
        <v>346</v>
      </c>
    </row>
    <row r="239" spans="1:3" x14ac:dyDescent="0.2">
      <c r="A239" t="s">
        <v>258</v>
      </c>
      <c r="B239" s="4">
        <f>reference!Q254</f>
        <v>1.2574643485930321</v>
      </c>
      <c r="C239" t="s">
        <v>346</v>
      </c>
    </row>
    <row r="240" spans="1:3" x14ac:dyDescent="0.2">
      <c r="A240" t="s">
        <v>227</v>
      </c>
      <c r="B240" s="4">
        <f>reference!Q223</f>
        <v>0.28440175838614168</v>
      </c>
      <c r="C240" t="s">
        <v>346</v>
      </c>
    </row>
    <row r="241" spans="1:3" x14ac:dyDescent="0.2">
      <c r="A241" t="s">
        <v>233</v>
      </c>
      <c r="B241" s="4">
        <f>reference!Q229</f>
        <v>3.4488209103473464</v>
      </c>
      <c r="C241" t="s">
        <v>346</v>
      </c>
    </row>
    <row r="242" spans="1:3" x14ac:dyDescent="0.2">
      <c r="A242" t="s">
        <v>240</v>
      </c>
      <c r="B242" s="4">
        <f>reference!Q236</f>
        <v>0.48186299104075631</v>
      </c>
      <c r="C242" t="s">
        <v>346</v>
      </c>
    </row>
    <row r="243" spans="1:3" x14ac:dyDescent="0.2">
      <c r="A243" t="s">
        <v>264</v>
      </c>
      <c r="B243" s="4">
        <f>reference!Q260</f>
        <v>2.1671722153174851</v>
      </c>
      <c r="C243" t="s">
        <v>346</v>
      </c>
    </row>
    <row r="244" spans="1:3" x14ac:dyDescent="0.2">
      <c r="A244" t="s">
        <v>225</v>
      </c>
      <c r="B244" s="4">
        <f>reference!Q221</f>
        <v>0.45324299367013976</v>
      </c>
      <c r="C244" t="s">
        <v>346</v>
      </c>
    </row>
    <row r="245" spans="1:3" x14ac:dyDescent="0.2">
      <c r="A245" t="s">
        <v>259</v>
      </c>
      <c r="B245" s="4">
        <f>reference!Q255</f>
        <v>1.7692007755834949</v>
      </c>
      <c r="C245" t="s">
        <v>346</v>
      </c>
    </row>
    <row r="246" spans="1:3" x14ac:dyDescent="0.2">
      <c r="A246" t="s">
        <v>275</v>
      </c>
      <c r="B246" s="4">
        <f>reference!Q271</f>
        <v>0.97476863646639911</v>
      </c>
      <c r="C246" t="s">
        <v>346</v>
      </c>
    </row>
    <row r="247" spans="1:3" x14ac:dyDescent="0.2">
      <c r="A247" t="s">
        <v>230</v>
      </c>
      <c r="B247" s="4">
        <f>reference!Q226</f>
        <v>4.1221421405651775</v>
      </c>
      <c r="C247" t="s">
        <v>346</v>
      </c>
    </row>
    <row r="248" spans="1:3" x14ac:dyDescent="0.2">
      <c r="A248" t="s">
        <v>257</v>
      </c>
      <c r="B248" s="4">
        <f>reference!Q253</f>
        <v>1.2200538077269556</v>
      </c>
      <c r="C248" t="s">
        <v>346</v>
      </c>
    </row>
    <row r="249" spans="1:3" x14ac:dyDescent="0.2">
      <c r="A249" t="s">
        <v>232</v>
      </c>
      <c r="B249" s="4">
        <f>reference!Q228</f>
        <v>0.25714669157184517</v>
      </c>
      <c r="C249" t="s">
        <v>346</v>
      </c>
    </row>
    <row r="250" spans="1:3" x14ac:dyDescent="0.2">
      <c r="A250" t="s">
        <v>224</v>
      </c>
      <c r="B250" s="4">
        <f>reference!Q220</f>
        <v>0.22528144547835618</v>
      </c>
      <c r="C250" t="s">
        <v>346</v>
      </c>
    </row>
    <row r="251" spans="1:3" x14ac:dyDescent="0.2">
      <c r="A251" t="s">
        <v>223</v>
      </c>
      <c r="B251" s="4">
        <f>reference!Q219</f>
        <v>0.14896364754896219</v>
      </c>
      <c r="C251" t="s">
        <v>346</v>
      </c>
    </row>
    <row r="252" spans="1:3" x14ac:dyDescent="0.2">
      <c r="A252" t="s">
        <v>255</v>
      </c>
      <c r="B252" s="4">
        <f>reference!Q251</f>
        <v>0.17729814536559801</v>
      </c>
      <c r="C252" t="s">
        <v>346</v>
      </c>
    </row>
    <row r="253" spans="1:3" x14ac:dyDescent="0.2">
      <c r="A253" t="s">
        <v>242</v>
      </c>
      <c r="B253" s="4">
        <f>reference!Q238</f>
        <v>1.5541954302613452</v>
      </c>
      <c r="C253" t="s">
        <v>346</v>
      </c>
    </row>
    <row r="254" spans="1:3" x14ac:dyDescent="0.2">
      <c r="A254" t="s">
        <v>234</v>
      </c>
      <c r="B254" s="4">
        <f>reference!Q230</f>
        <v>0.2322245411488697</v>
      </c>
      <c r="C254" t="s">
        <v>346</v>
      </c>
    </row>
    <row r="255" spans="1:3" x14ac:dyDescent="0.2">
      <c r="A255" t="s">
        <v>228</v>
      </c>
      <c r="B255" s="4">
        <f>reference!Q224</f>
        <v>9.391318855995914E-3</v>
      </c>
      <c r="C255" t="s">
        <v>346</v>
      </c>
    </row>
    <row r="256" spans="1:3" x14ac:dyDescent="0.2">
      <c r="A256" t="s">
        <v>241</v>
      </c>
      <c r="B256" s="4">
        <f>reference!Q237</f>
        <v>0</v>
      </c>
      <c r="C256" t="s">
        <v>346</v>
      </c>
    </row>
    <row r="257" spans="1:3" x14ac:dyDescent="0.2">
      <c r="A257" t="s">
        <v>244</v>
      </c>
      <c r="B257" s="4">
        <f>reference!Q240</f>
        <v>0</v>
      </c>
      <c r="C257" t="s">
        <v>346</v>
      </c>
    </row>
    <row r="258" spans="1:3" x14ac:dyDescent="0.2">
      <c r="A258" t="s">
        <v>292</v>
      </c>
      <c r="B258" s="4">
        <f>reference!Q288</f>
        <v>7.5467352097860827</v>
      </c>
      <c r="C258" t="s">
        <v>347</v>
      </c>
    </row>
    <row r="259" spans="1:3" x14ac:dyDescent="0.2">
      <c r="A259" t="s">
        <v>308</v>
      </c>
      <c r="B259" s="4">
        <f>reference!Q304</f>
        <v>2.8532204573198943</v>
      </c>
      <c r="C259" t="s">
        <v>347</v>
      </c>
    </row>
    <row r="260" spans="1:3" x14ac:dyDescent="0.2">
      <c r="A260" t="s">
        <v>282</v>
      </c>
      <c r="B260" s="4">
        <f>reference!Q278</f>
        <v>6.6647434068233826</v>
      </c>
      <c r="C260" t="s">
        <v>347</v>
      </c>
    </row>
    <row r="261" spans="1:3" x14ac:dyDescent="0.2">
      <c r="A261" t="s">
        <v>301</v>
      </c>
      <c r="B261" s="4">
        <f>reference!Q297</f>
        <v>1.3266139092023588</v>
      </c>
      <c r="C261" t="s">
        <v>347</v>
      </c>
    </row>
    <row r="262" spans="1:3" x14ac:dyDescent="0.2">
      <c r="A262" t="s">
        <v>288</v>
      </c>
      <c r="B262" s="4">
        <f>reference!Q284</f>
        <v>8.3167311132635025</v>
      </c>
      <c r="C262" t="s">
        <v>347</v>
      </c>
    </row>
    <row r="263" spans="1:3" x14ac:dyDescent="0.2">
      <c r="A263" t="s">
        <v>304</v>
      </c>
      <c r="B263" s="4">
        <f>reference!Q300</f>
        <v>1.7200244377551064</v>
      </c>
      <c r="C263" t="s">
        <v>347</v>
      </c>
    </row>
    <row r="264" spans="1:3" x14ac:dyDescent="0.2">
      <c r="A264" t="s">
        <v>306</v>
      </c>
      <c r="B264" s="4">
        <f>reference!Q302</f>
        <v>1.2307072255482727</v>
      </c>
      <c r="C264" t="s">
        <v>347</v>
      </c>
    </row>
    <row r="265" spans="1:3" x14ac:dyDescent="0.2">
      <c r="A265" t="s">
        <v>305</v>
      </c>
      <c r="B265" s="4">
        <f>reference!Q301</f>
        <v>1.3156304234473706</v>
      </c>
      <c r="C265" t="s">
        <v>347</v>
      </c>
    </row>
    <row r="266" spans="1:3" x14ac:dyDescent="0.2">
      <c r="A266" t="s">
        <v>303</v>
      </c>
      <c r="B266" s="4">
        <f>reference!Q299</f>
        <v>1.5893970957439696</v>
      </c>
      <c r="C266" t="s">
        <v>347</v>
      </c>
    </row>
    <row r="267" spans="1:3" x14ac:dyDescent="0.2">
      <c r="A267" t="s">
        <v>279</v>
      </c>
      <c r="B267" s="4">
        <f>reference!Q275</f>
        <v>2.4735059756294873</v>
      </c>
      <c r="C267" t="s">
        <v>347</v>
      </c>
    </row>
    <row r="268" spans="1:3" x14ac:dyDescent="0.2">
      <c r="A268" t="s">
        <v>300</v>
      </c>
      <c r="B268" s="4">
        <f>reference!Q296</f>
        <v>1.694920986494824</v>
      </c>
      <c r="C268" t="s">
        <v>347</v>
      </c>
    </row>
    <row r="269" spans="1:3" x14ac:dyDescent="0.2">
      <c r="A269" t="s">
        <v>286</v>
      </c>
      <c r="B269" s="4">
        <f>reference!Q282</f>
        <v>0.63275882587530774</v>
      </c>
      <c r="C269" t="s">
        <v>347</v>
      </c>
    </row>
    <row r="270" spans="1:3" x14ac:dyDescent="0.2">
      <c r="A270" t="s">
        <v>309</v>
      </c>
      <c r="B270" s="4">
        <f>reference!Q305</f>
        <v>3.1206895844931117</v>
      </c>
      <c r="C270" t="s">
        <v>347</v>
      </c>
    </row>
    <row r="271" spans="1:3" x14ac:dyDescent="0.2">
      <c r="A271" t="s">
        <v>307</v>
      </c>
      <c r="B271" s="4">
        <f>reference!Q303</f>
        <v>1.1716281019435428</v>
      </c>
      <c r="C271" t="s">
        <v>347</v>
      </c>
    </row>
    <row r="272" spans="1:3" x14ac:dyDescent="0.2">
      <c r="A272" t="s">
        <v>285</v>
      </c>
      <c r="B272" s="4">
        <f>reference!Q281</f>
        <v>0.30434648463690267</v>
      </c>
      <c r="C272" t="s">
        <v>347</v>
      </c>
    </row>
    <row r="273" spans="1:3" x14ac:dyDescent="0.2">
      <c r="A273" t="s">
        <v>297</v>
      </c>
      <c r="B273" s="4">
        <f>reference!Q293</f>
        <v>0.31463555775996099</v>
      </c>
      <c r="C273" t="s">
        <v>347</v>
      </c>
    </row>
    <row r="274" spans="1:3" x14ac:dyDescent="0.2">
      <c r="A274" t="s">
        <v>302</v>
      </c>
      <c r="B274" s="4">
        <f>reference!Q298</f>
        <v>0.49263860763750222</v>
      </c>
      <c r="C274" t="s">
        <v>347</v>
      </c>
    </row>
    <row r="275" spans="1:3" x14ac:dyDescent="0.2">
      <c r="A275" t="s">
        <v>291</v>
      </c>
      <c r="B275" s="4">
        <f>reference!Q287</f>
        <v>1.1750907467399183</v>
      </c>
      <c r="C275" t="s">
        <v>347</v>
      </c>
    </row>
    <row r="276" spans="1:3" x14ac:dyDescent="0.2">
      <c r="A276" t="s">
        <v>299</v>
      </c>
      <c r="B276" s="4">
        <f>reference!Q295</f>
        <v>0.50821393846068852</v>
      </c>
      <c r="C276" t="s">
        <v>347</v>
      </c>
    </row>
    <row r="277" spans="1:3" x14ac:dyDescent="0.2">
      <c r="A277" t="s">
        <v>283</v>
      </c>
      <c r="B277" s="4">
        <f>reference!Q279</f>
        <v>0.44061743801725622</v>
      </c>
      <c r="C277" t="s">
        <v>347</v>
      </c>
    </row>
    <row r="278" spans="1:3" x14ac:dyDescent="0.2">
      <c r="A278" t="s">
        <v>293</v>
      </c>
      <c r="B278" s="4">
        <f>reference!Q289</f>
        <v>0.21858061153386379</v>
      </c>
      <c r="C278" t="s">
        <v>347</v>
      </c>
    </row>
    <row r="279" spans="1:3" x14ac:dyDescent="0.2">
      <c r="A279" t="s">
        <v>290</v>
      </c>
      <c r="B279" s="4">
        <f>reference!Q286</f>
        <v>0.71923546022018336</v>
      </c>
      <c r="C279" t="s">
        <v>347</v>
      </c>
    </row>
    <row r="280" spans="1:3" x14ac:dyDescent="0.2">
      <c r="A280" t="s">
        <v>284</v>
      </c>
      <c r="B280" s="4">
        <f>reference!Q280</f>
        <v>0.25713195030209085</v>
      </c>
      <c r="C280" t="s">
        <v>347</v>
      </c>
    </row>
    <row r="281" spans="1:3" x14ac:dyDescent="0.2">
      <c r="A281" t="s">
        <v>294</v>
      </c>
      <c r="B281" s="4">
        <f>reference!Q290</f>
        <v>0.30635679628365581</v>
      </c>
      <c r="C281" t="s">
        <v>347</v>
      </c>
    </row>
    <row r="282" spans="1:3" x14ac:dyDescent="0.2">
      <c r="A282" t="s">
        <v>278</v>
      </c>
      <c r="B282" s="4">
        <f>reference!Q274</f>
        <v>2.5208393465378676E-2</v>
      </c>
      <c r="C282" t="s">
        <v>347</v>
      </c>
    </row>
    <row r="283" spans="1:3" x14ac:dyDescent="0.2">
      <c r="A283" t="s">
        <v>296</v>
      </c>
      <c r="B283" s="4">
        <f>reference!Q292</f>
        <v>0.11753512595964252</v>
      </c>
      <c r="C283" t="s">
        <v>347</v>
      </c>
    </row>
    <row r="284" spans="1:3" x14ac:dyDescent="0.2">
      <c r="A284" t="s">
        <v>281</v>
      </c>
      <c r="B284" s="4">
        <f>reference!Q277</f>
        <v>0.20489408611352633</v>
      </c>
      <c r="C284" t="s">
        <v>347</v>
      </c>
    </row>
    <row r="285" spans="1:3" x14ac:dyDescent="0.2">
      <c r="A285" t="s">
        <v>295</v>
      </c>
      <c r="B285" s="4">
        <f>reference!Q291</f>
        <v>9.4027702932547391E-2</v>
      </c>
      <c r="C285" t="s">
        <v>347</v>
      </c>
    </row>
    <row r="286" spans="1:3" x14ac:dyDescent="0.2">
      <c r="A286" t="s">
        <v>289</v>
      </c>
      <c r="B286" s="4">
        <f>reference!Q285</f>
        <v>4.4579733197941751E-3</v>
      </c>
      <c r="C286" t="s">
        <v>347</v>
      </c>
    </row>
    <row r="287" spans="1:3" x14ac:dyDescent="0.2">
      <c r="A287" t="s">
        <v>280</v>
      </c>
      <c r="B287" s="4">
        <f>reference!Q276</f>
        <v>0.22677370667639149</v>
      </c>
      <c r="C287" t="s">
        <v>347</v>
      </c>
    </row>
    <row r="288" spans="1:3" x14ac:dyDescent="0.2">
      <c r="A288" t="s">
        <v>287</v>
      </c>
      <c r="B288" s="4">
        <f>reference!Q283</f>
        <v>0</v>
      </c>
      <c r="C288" t="s">
        <v>347</v>
      </c>
    </row>
    <row r="289" spans="1:3" x14ac:dyDescent="0.2">
      <c r="A289" t="s">
        <v>298</v>
      </c>
      <c r="B289" s="4">
        <f>reference!Q294</f>
        <v>0</v>
      </c>
      <c r="C289" t="s">
        <v>347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0342-29F6-5A46-8BE4-A93636170906}">
  <dimension ref="A1:O41"/>
  <sheetViews>
    <sheetView zoomScale="80" zoomScaleNormal="80" workbookViewId="0">
      <selection activeCell="F10" sqref="F10"/>
    </sheetView>
  </sheetViews>
  <sheetFormatPr baseColWidth="10" defaultRowHeight="15" x14ac:dyDescent="0.2"/>
  <cols>
    <col min="1" max="1" width="33.83203125" bestFit="1" customWidth="1"/>
    <col min="2" max="2" width="13.83203125" bestFit="1" customWidth="1"/>
    <col min="3" max="5" width="13.83203125" customWidth="1"/>
    <col min="7" max="7" width="15.83203125" bestFit="1" customWidth="1"/>
    <col min="10" max="10" width="15.33203125" bestFit="1" customWidth="1"/>
    <col min="13" max="13" width="13.5" bestFit="1" customWidth="1"/>
  </cols>
  <sheetData>
    <row r="1" spans="1:15" x14ac:dyDescent="0.2">
      <c r="A1" s="1" t="s">
        <v>0</v>
      </c>
      <c r="B1" t="s">
        <v>385</v>
      </c>
      <c r="C1" t="s">
        <v>386</v>
      </c>
      <c r="D1" t="s">
        <v>387</v>
      </c>
      <c r="E1" t="s">
        <v>388</v>
      </c>
      <c r="F1" t="s">
        <v>339</v>
      </c>
      <c r="G1" t="s">
        <v>351</v>
      </c>
      <c r="H1" t="s">
        <v>350</v>
      </c>
      <c r="I1" t="s">
        <v>353</v>
      </c>
      <c r="J1" t="s">
        <v>372</v>
      </c>
      <c r="K1" t="s">
        <v>375</v>
      </c>
    </row>
    <row r="2" spans="1:15" x14ac:dyDescent="0.2">
      <c r="A2" t="s">
        <v>23</v>
      </c>
      <c r="B2" s="4">
        <f>reference!Q19</f>
        <v>1.8437752063629798</v>
      </c>
      <c r="C2" s="4">
        <f>reference!R2</f>
        <v>13.453230594860454</v>
      </c>
      <c r="D2" s="4">
        <f>reference!S2</f>
        <v>9.6035218356186327</v>
      </c>
      <c r="E2" s="4">
        <f>reference!T2</f>
        <v>18.593742064228241</v>
      </c>
      <c r="F2" t="s">
        <v>338</v>
      </c>
      <c r="G2">
        <v>0.53832999999999998</v>
      </c>
      <c r="H2">
        <v>30.512</v>
      </c>
      <c r="I2" t="s">
        <v>354</v>
      </c>
      <c r="J2" t="s">
        <v>373</v>
      </c>
      <c r="K2" t="s">
        <v>376</v>
      </c>
    </row>
    <row r="3" spans="1:15" x14ac:dyDescent="0.2">
      <c r="A3" t="s">
        <v>12</v>
      </c>
      <c r="B3" s="4">
        <f>reference!Q8</f>
        <v>0.35454764980281062</v>
      </c>
      <c r="C3" s="4">
        <f>reference!R3</f>
        <v>16.676887575611723</v>
      </c>
      <c r="D3" s="4">
        <f>reference!S3</f>
        <v>11.124743168383709</v>
      </c>
      <c r="E3" s="4">
        <f>reference!T3</f>
        <v>24.598408438091877</v>
      </c>
      <c r="F3" t="s">
        <v>338</v>
      </c>
      <c r="G3">
        <v>7.7566499999999996</v>
      </c>
      <c r="H3">
        <v>72.286000000000001</v>
      </c>
      <c r="I3" t="s">
        <v>355</v>
      </c>
      <c r="J3" t="s">
        <v>374</v>
      </c>
      <c r="K3" t="s">
        <v>377</v>
      </c>
    </row>
    <row r="4" spans="1:15" x14ac:dyDescent="0.2">
      <c r="A4" t="s">
        <v>17</v>
      </c>
      <c r="B4" s="4">
        <f>reference!Q13</f>
        <v>0.2599649450917394</v>
      </c>
      <c r="C4" s="4">
        <f>reference!R4</f>
        <v>13.111932504123288</v>
      </c>
      <c r="D4" s="4">
        <f>reference!S4</f>
        <v>9.4937882795564654</v>
      </c>
      <c r="E4" s="4">
        <f>reference!T4</f>
        <v>17.876594174052205</v>
      </c>
      <c r="F4" t="s">
        <v>338</v>
      </c>
      <c r="G4">
        <v>123.6</v>
      </c>
      <c r="H4">
        <v>27.36</v>
      </c>
      <c r="I4" t="s">
        <v>356</v>
      </c>
      <c r="J4" t="s">
        <v>374</v>
      </c>
      <c r="K4" t="s">
        <v>376</v>
      </c>
    </row>
    <row r="5" spans="1:15" x14ac:dyDescent="0.2">
      <c r="A5" t="s">
        <v>25</v>
      </c>
      <c r="B5" s="4">
        <f>reference!Q21</f>
        <v>0.21555492240955237</v>
      </c>
      <c r="C5" s="4">
        <f>reference!R5</f>
        <v>24.032039017394709</v>
      </c>
      <c r="D5" s="4">
        <f>reference!S5</f>
        <v>14.21855577582892</v>
      </c>
      <c r="E5" s="4">
        <f>reference!T5</f>
        <v>39.774831593358279</v>
      </c>
      <c r="F5" t="s">
        <v>338</v>
      </c>
      <c r="G5">
        <v>-9.5488700000000009</v>
      </c>
      <c r="H5">
        <v>15</v>
      </c>
      <c r="I5" t="s">
        <v>357</v>
      </c>
      <c r="J5" t="s">
        <v>374</v>
      </c>
      <c r="K5" t="s">
        <v>376</v>
      </c>
    </row>
    <row r="6" spans="1:15" x14ac:dyDescent="0.2">
      <c r="A6" t="s">
        <v>13</v>
      </c>
      <c r="B6" s="4">
        <f>reference!Q9</f>
        <v>0</v>
      </c>
      <c r="C6" s="4">
        <f>reference!R6</f>
        <v>5.4041594384984721</v>
      </c>
      <c r="D6" s="4">
        <f>reference!S6</f>
        <v>1.9848115665232977</v>
      </c>
      <c r="E6" s="4">
        <f>reference!T6</f>
        <v>14.136329842866523</v>
      </c>
      <c r="F6" t="s">
        <v>338</v>
      </c>
      <c r="G6">
        <v>47.19</v>
      </c>
      <c r="H6">
        <v>15.943</v>
      </c>
      <c r="I6" t="s">
        <v>365</v>
      </c>
      <c r="J6" t="s">
        <v>374</v>
      </c>
      <c r="K6" t="s">
        <v>376</v>
      </c>
    </row>
    <row r="7" spans="1:15" x14ac:dyDescent="0.2">
      <c r="A7" t="s">
        <v>14</v>
      </c>
      <c r="B7" s="4">
        <f>reference!Q10</f>
        <v>0</v>
      </c>
      <c r="C7" s="4">
        <f>reference!R7</f>
        <v>2.9677899113185187</v>
      </c>
      <c r="D7" s="4">
        <f>reference!S7</f>
        <v>1.056934000844671</v>
      </c>
      <c r="E7" s="4">
        <f>reference!T7</f>
        <v>7.9961885796336505</v>
      </c>
      <c r="F7" t="s">
        <v>338</v>
      </c>
      <c r="G7">
        <v>2.0099999999999998</v>
      </c>
      <c r="H7">
        <v>4.03</v>
      </c>
      <c r="I7" t="s">
        <v>356</v>
      </c>
      <c r="J7" t="s">
        <v>374</v>
      </c>
      <c r="K7" t="s">
        <v>376</v>
      </c>
    </row>
    <row r="8" spans="1:15" x14ac:dyDescent="0.2">
      <c r="A8" t="s">
        <v>18</v>
      </c>
      <c r="B8" s="4">
        <f>reference!Q14</f>
        <v>0</v>
      </c>
      <c r="C8" s="4">
        <f>reference!R8</f>
        <v>10.582658835990577</v>
      </c>
      <c r="D8" s="4">
        <f>reference!S8</f>
        <v>3.3597808423088256</v>
      </c>
      <c r="E8" s="4">
        <f>reference!T8</f>
        <v>31.838110659099108</v>
      </c>
      <c r="F8" t="s">
        <v>338</v>
      </c>
      <c r="G8">
        <v>2.2400000000000002</v>
      </c>
      <c r="H8">
        <v>14.132</v>
      </c>
      <c r="I8" t="s">
        <v>356</v>
      </c>
      <c r="J8" t="s">
        <v>374</v>
      </c>
      <c r="K8" t="s">
        <v>376</v>
      </c>
      <c r="O8" s="5"/>
    </row>
    <row r="9" spans="1:15" x14ac:dyDescent="0.2">
      <c r="A9" t="s">
        <v>26</v>
      </c>
      <c r="B9" s="4">
        <f>reference!Q22</f>
        <v>0</v>
      </c>
      <c r="C9" s="4">
        <f>reference!R9</f>
        <v>0</v>
      </c>
      <c r="D9" s="4">
        <f>reference!S9</f>
        <v>0</v>
      </c>
      <c r="E9" s="4">
        <f>reference!T9</f>
        <v>0</v>
      </c>
      <c r="F9" t="s">
        <v>338</v>
      </c>
      <c r="G9">
        <v>-13.88</v>
      </c>
      <c r="H9">
        <v>11.73</v>
      </c>
      <c r="I9" t="s">
        <v>366</v>
      </c>
      <c r="J9" t="s">
        <v>374</v>
      </c>
      <c r="K9" t="s">
        <v>377</v>
      </c>
    </row>
    <row r="10" spans="1:15" x14ac:dyDescent="0.2">
      <c r="A10" t="s">
        <v>204</v>
      </c>
      <c r="B10" s="4">
        <f>reference!Q200</f>
        <v>0.34483130374107418</v>
      </c>
      <c r="C10" s="4">
        <f>reference!R10</f>
        <v>0</v>
      </c>
      <c r="D10" s="4">
        <f>reference!S10</f>
        <v>0</v>
      </c>
      <c r="E10" s="4">
        <f>reference!T10</f>
        <v>0</v>
      </c>
      <c r="F10" t="s">
        <v>345</v>
      </c>
      <c r="G10">
        <v>4.5368700000000004</v>
      </c>
      <c r="H10">
        <v>5.66</v>
      </c>
      <c r="I10" t="s">
        <v>357</v>
      </c>
      <c r="J10" t="s">
        <v>374</v>
      </c>
      <c r="K10" t="s">
        <v>376</v>
      </c>
    </row>
    <row r="11" spans="1:15" x14ac:dyDescent="0.2">
      <c r="A11" t="s">
        <v>182</v>
      </c>
      <c r="B11" s="4">
        <f>reference!Q178</f>
        <v>0.73721193009476615</v>
      </c>
      <c r="C11" s="4">
        <f>reference!R11</f>
        <v>1.6756138088737949</v>
      </c>
      <c r="D11" s="4">
        <f>reference!S11</f>
        <v>0.44922906183816735</v>
      </c>
      <c r="E11" s="4">
        <f>reference!T11</f>
        <v>5.9294139921827149</v>
      </c>
      <c r="F11" t="s">
        <v>345</v>
      </c>
      <c r="G11">
        <v>1.673</v>
      </c>
      <c r="H11">
        <v>46.96</v>
      </c>
      <c r="I11" t="s">
        <v>355</v>
      </c>
      <c r="J11" t="s">
        <v>374</v>
      </c>
      <c r="K11" t="s">
        <v>377</v>
      </c>
    </row>
    <row r="12" spans="1:15" x14ac:dyDescent="0.2">
      <c r="A12" t="s">
        <v>199</v>
      </c>
      <c r="B12" s="4">
        <f>reference!Q195</f>
        <v>0.42371790578385576</v>
      </c>
      <c r="C12" s="4">
        <f>reference!R12</f>
        <v>7.3238240022937697</v>
      </c>
      <c r="D12" s="4">
        <f>reference!S12</f>
        <v>1.0075909215845034</v>
      </c>
      <c r="E12" s="4">
        <f>reference!T12</f>
        <v>49.173758793635884</v>
      </c>
      <c r="F12" t="s">
        <v>345</v>
      </c>
      <c r="G12">
        <v>48.024000000000001</v>
      </c>
      <c r="H12">
        <v>21.86</v>
      </c>
      <c r="I12" t="s">
        <v>358</v>
      </c>
      <c r="J12" t="s">
        <v>374</v>
      </c>
      <c r="K12" t="s">
        <v>376</v>
      </c>
    </row>
    <row r="13" spans="1:15" x14ac:dyDescent="0.2">
      <c r="A13" t="s">
        <v>197</v>
      </c>
      <c r="B13" s="4">
        <f>reference!Q193</f>
        <v>0.46691029061528266</v>
      </c>
      <c r="C13" s="4">
        <f>reference!R13</f>
        <v>10.302937098853207</v>
      </c>
      <c r="D13" s="4">
        <f>reference!S13</f>
        <v>2.9722172853587288</v>
      </c>
      <c r="E13" s="4">
        <f>reference!T13</f>
        <v>33.981795461952544</v>
      </c>
      <c r="F13" t="s">
        <v>345</v>
      </c>
      <c r="G13">
        <v>-3.65</v>
      </c>
      <c r="H13">
        <v>3.1970000000000001</v>
      </c>
      <c r="I13" t="s">
        <v>359</v>
      </c>
      <c r="J13" t="s">
        <v>374</v>
      </c>
      <c r="K13" t="s">
        <v>378</v>
      </c>
    </row>
    <row r="14" spans="1:15" x14ac:dyDescent="0.2">
      <c r="A14" t="s">
        <v>201</v>
      </c>
      <c r="B14" s="4">
        <f>reference!Q197</f>
        <v>0</v>
      </c>
      <c r="C14" s="4">
        <f>reference!R14</f>
        <v>0</v>
      </c>
      <c r="D14" s="4">
        <f>reference!S14</f>
        <v>0</v>
      </c>
      <c r="E14" s="4">
        <f>reference!T14</f>
        <v>0</v>
      </c>
      <c r="F14" t="s">
        <v>345</v>
      </c>
      <c r="G14">
        <v>-18.63</v>
      </c>
      <c r="H14">
        <v>4.28</v>
      </c>
      <c r="I14" t="s">
        <v>367</v>
      </c>
      <c r="J14" t="s">
        <v>374</v>
      </c>
      <c r="K14" t="s">
        <v>376</v>
      </c>
    </row>
    <row r="15" spans="1:15" x14ac:dyDescent="0.2">
      <c r="A15" t="s">
        <v>209</v>
      </c>
      <c r="B15" s="4">
        <f>reference!Q205</f>
        <v>0</v>
      </c>
      <c r="C15" s="4">
        <f>reference!R15</f>
        <v>1.689442347702991</v>
      </c>
      <c r="D15" s="4">
        <f>reference!S15</f>
        <v>1.2558546765499465</v>
      </c>
      <c r="E15" s="4">
        <f>reference!T15</f>
        <v>2.2459247722623568</v>
      </c>
      <c r="F15" t="s">
        <v>345</v>
      </c>
      <c r="G15">
        <v>13.77</v>
      </c>
      <c r="H15">
        <v>15.68</v>
      </c>
      <c r="I15" t="s">
        <v>362</v>
      </c>
      <c r="J15" t="s">
        <v>374</v>
      </c>
      <c r="K15" t="s">
        <v>376</v>
      </c>
    </row>
    <row r="16" spans="1:15" x14ac:dyDescent="0.2">
      <c r="A16" t="s">
        <v>192</v>
      </c>
      <c r="B16" s="4">
        <f>reference!Q207</f>
        <v>0</v>
      </c>
      <c r="C16" s="4">
        <f>reference!R16</f>
        <v>2.8577621614435373</v>
      </c>
      <c r="D16" s="4">
        <f>reference!S16</f>
        <v>0.48660591796724512</v>
      </c>
      <c r="E16" s="4">
        <f>reference!T16</f>
        <v>15.635826006070234</v>
      </c>
      <c r="F16" t="s">
        <v>345</v>
      </c>
      <c r="G16">
        <v>58.91</v>
      </c>
      <c r="H16">
        <v>40.049999999999997</v>
      </c>
      <c r="I16" t="s">
        <v>360</v>
      </c>
      <c r="J16" t="s">
        <v>374</v>
      </c>
      <c r="K16" t="s">
        <v>376</v>
      </c>
    </row>
    <row r="17" spans="1:11" x14ac:dyDescent="0.2">
      <c r="A17" t="s">
        <v>213</v>
      </c>
      <c r="B17" s="4">
        <f>reference!Q209</f>
        <v>0</v>
      </c>
      <c r="C17" s="4">
        <f>reference!R17</f>
        <v>1.7730216909887428</v>
      </c>
      <c r="D17" s="4">
        <f>reference!S17</f>
        <v>1.1316992413466243</v>
      </c>
      <c r="E17" s="4">
        <f>reference!T17</f>
        <v>2.7283353610269141</v>
      </c>
      <c r="F17" t="s">
        <v>345</v>
      </c>
      <c r="G17">
        <v>5.399</v>
      </c>
      <c r="H17">
        <v>3.5150000000000001</v>
      </c>
      <c r="I17" t="s">
        <v>360</v>
      </c>
      <c r="J17" t="s">
        <v>374</v>
      </c>
      <c r="K17" t="s">
        <v>376</v>
      </c>
    </row>
    <row r="18" spans="1:11" x14ac:dyDescent="0.2">
      <c r="A18" t="s">
        <v>45</v>
      </c>
      <c r="B18" s="4">
        <f>reference!Q41</f>
        <v>1.2841423237594944</v>
      </c>
      <c r="C18" s="4">
        <f>reference!R18</f>
        <v>7.3075607482575506</v>
      </c>
      <c r="D18" s="4">
        <f>reference!S18</f>
        <v>4.2720303128886385</v>
      </c>
      <c r="E18" s="4">
        <f>reference!T18</f>
        <v>12.234466010458879</v>
      </c>
      <c r="F18" t="s">
        <v>341</v>
      </c>
      <c r="G18">
        <v>8.609</v>
      </c>
      <c r="H18">
        <v>268.36</v>
      </c>
      <c r="I18" t="s">
        <v>359</v>
      </c>
      <c r="J18" t="s">
        <v>374</v>
      </c>
      <c r="K18" t="s">
        <v>378</v>
      </c>
    </row>
    <row r="19" spans="1:11" x14ac:dyDescent="0.2">
      <c r="A19" t="s">
        <v>73</v>
      </c>
      <c r="B19" s="4">
        <f>reference!Q69</f>
        <v>5.1007689117262229</v>
      </c>
      <c r="C19" s="4">
        <f>reference!R19</f>
        <v>14.832310527797368</v>
      </c>
      <c r="D19" s="4">
        <f>reference!S19</f>
        <v>7.33324785310029</v>
      </c>
      <c r="E19" s="4">
        <f>reference!T19</f>
        <v>29.166529569013601</v>
      </c>
      <c r="F19" t="s">
        <v>341</v>
      </c>
      <c r="G19">
        <v>29.6</v>
      </c>
      <c r="H19">
        <v>16.14</v>
      </c>
      <c r="I19" t="s">
        <v>356</v>
      </c>
      <c r="J19" t="s">
        <v>374</v>
      </c>
      <c r="K19" t="s">
        <v>376</v>
      </c>
    </row>
    <row r="20" spans="1:11" x14ac:dyDescent="0.2">
      <c r="A20" t="s">
        <v>75</v>
      </c>
      <c r="B20" s="4">
        <f>reference!Q71</f>
        <v>1.4330958700153882</v>
      </c>
      <c r="C20" s="4">
        <f>reference!R20</f>
        <v>6.6278400693095243</v>
      </c>
      <c r="D20" s="4">
        <f>reference!S20</f>
        <v>2.5771216552971672</v>
      </c>
      <c r="E20" s="4">
        <f>reference!T20</f>
        <v>16.413440921133947</v>
      </c>
      <c r="F20" t="s">
        <v>341</v>
      </c>
      <c r="G20">
        <v>-2.1070000000000002</v>
      </c>
      <c r="H20">
        <v>0.51400000000000001</v>
      </c>
      <c r="I20" t="s">
        <v>360</v>
      </c>
      <c r="J20" t="s">
        <v>374</v>
      </c>
      <c r="K20" t="s">
        <v>376</v>
      </c>
    </row>
    <row r="21" spans="1:11" x14ac:dyDescent="0.2">
      <c r="A21" t="s">
        <v>85</v>
      </c>
      <c r="B21" s="4">
        <f>reference!Q81</f>
        <v>2.0922328744699539</v>
      </c>
      <c r="C21" s="4">
        <f>reference!R21</f>
        <v>10.116900072056696</v>
      </c>
      <c r="D21" s="4">
        <f>reference!S21</f>
        <v>2.7564813374120374</v>
      </c>
      <c r="E21" s="4">
        <f>reference!T21</f>
        <v>35.249435636010965</v>
      </c>
      <c r="F21" t="s">
        <v>341</v>
      </c>
      <c r="G21">
        <v>-19.89</v>
      </c>
      <c r="H21">
        <v>1.675</v>
      </c>
      <c r="I21" t="s">
        <v>361</v>
      </c>
      <c r="J21" t="s">
        <v>373</v>
      </c>
      <c r="K21" t="s">
        <v>378</v>
      </c>
    </row>
    <row r="22" spans="1:11" x14ac:dyDescent="0.2">
      <c r="A22" t="s">
        <v>68</v>
      </c>
      <c r="B22" s="4">
        <f>reference!Q64</f>
        <v>0</v>
      </c>
      <c r="C22" s="4">
        <f>reference!R22</f>
        <v>0</v>
      </c>
      <c r="D22" s="4">
        <f>reference!S22</f>
        <v>0</v>
      </c>
      <c r="E22" s="4">
        <f>reference!T22</f>
        <v>0</v>
      </c>
      <c r="F22" t="s">
        <v>341</v>
      </c>
      <c r="G22">
        <v>-1.99</v>
      </c>
      <c r="H22">
        <v>14.61</v>
      </c>
      <c r="I22" t="s">
        <v>368</v>
      </c>
      <c r="J22" t="s">
        <v>373</v>
      </c>
      <c r="K22" t="s">
        <v>376</v>
      </c>
    </row>
    <row r="23" spans="1:11" x14ac:dyDescent="0.2">
      <c r="A23" t="s">
        <v>80</v>
      </c>
      <c r="B23" s="4">
        <f>reference!Q76</f>
        <v>0</v>
      </c>
      <c r="C23" s="4">
        <f>reference!R23</f>
        <v>4.4941096823843925</v>
      </c>
      <c r="D23" s="4">
        <f>reference!S23</f>
        <v>0.94371881529128276</v>
      </c>
      <c r="E23" s="4">
        <f>reference!T23</f>
        <v>20.106324111994489</v>
      </c>
      <c r="F23" t="s">
        <v>341</v>
      </c>
      <c r="G23">
        <v>9.51</v>
      </c>
      <c r="H23">
        <v>5.468</v>
      </c>
      <c r="I23" t="s">
        <v>369</v>
      </c>
      <c r="J23" t="s">
        <v>373</v>
      </c>
      <c r="K23" t="s">
        <v>378</v>
      </c>
    </row>
    <row r="24" spans="1:11" x14ac:dyDescent="0.2">
      <c r="A24" t="s">
        <v>83</v>
      </c>
      <c r="B24" s="4">
        <f>reference!Q79</f>
        <v>0</v>
      </c>
      <c r="C24" s="4">
        <f>reference!R24</f>
        <v>8.9797670857141956</v>
      </c>
      <c r="D24" s="4">
        <f>reference!S24</f>
        <v>2.5803589412376331</v>
      </c>
      <c r="E24" s="4">
        <f>reference!T24</f>
        <v>29.72943281421399</v>
      </c>
      <c r="F24" t="s">
        <v>341</v>
      </c>
      <c r="G24">
        <v>6.1449999999999996</v>
      </c>
      <c r="H24">
        <v>22.09</v>
      </c>
      <c r="I24" t="s">
        <v>359</v>
      </c>
      <c r="J24" t="s">
        <v>374</v>
      </c>
      <c r="K24" t="s">
        <v>378</v>
      </c>
    </row>
    <row r="25" spans="1:11" x14ac:dyDescent="0.2">
      <c r="A25" t="s">
        <v>93</v>
      </c>
      <c r="B25" s="4">
        <f>reference!Q89</f>
        <v>0</v>
      </c>
      <c r="C25" s="4">
        <f>reference!R25</f>
        <v>6.4175909153734221</v>
      </c>
      <c r="D25" s="4">
        <f>reference!S25</f>
        <v>1.8250046544695577</v>
      </c>
      <c r="E25" s="4">
        <f>reference!T25</f>
        <v>21.460298634203017</v>
      </c>
      <c r="F25" t="s">
        <v>341</v>
      </c>
      <c r="G25">
        <v>8.7799999999999994</v>
      </c>
      <c r="H25">
        <v>7.6440000000000001</v>
      </c>
      <c r="I25" t="s">
        <v>358</v>
      </c>
      <c r="J25" t="s">
        <v>374</v>
      </c>
      <c r="K25" t="s">
        <v>376</v>
      </c>
    </row>
    <row r="26" spans="1:11" x14ac:dyDescent="0.2">
      <c r="A26" t="s">
        <v>100</v>
      </c>
      <c r="B26" s="4">
        <f>reference!Q96</f>
        <v>5.9853149305345639</v>
      </c>
      <c r="C26" s="4">
        <f>reference!R26</f>
        <v>13.746515721684963</v>
      </c>
      <c r="D26" s="4">
        <f>reference!S26</f>
        <v>6.7893588376370824</v>
      </c>
      <c r="E26" s="4">
        <f>reference!T26</f>
        <v>27.058389768577317</v>
      </c>
      <c r="F26" t="s">
        <v>342</v>
      </c>
      <c r="G26">
        <v>-13.31</v>
      </c>
      <c r="H26">
        <v>16.28</v>
      </c>
      <c r="I26" t="s">
        <v>354</v>
      </c>
      <c r="J26" t="s">
        <v>373</v>
      </c>
      <c r="K26" t="s">
        <v>376</v>
      </c>
    </row>
    <row r="27" spans="1:11" x14ac:dyDescent="0.2">
      <c r="A27" t="s">
        <v>152</v>
      </c>
      <c r="B27" s="4">
        <f>reference!Q148</f>
        <v>1.7435136762249248</v>
      </c>
      <c r="C27" s="4">
        <f>reference!R27</f>
        <v>10.184965336960495</v>
      </c>
      <c r="D27" s="4">
        <f>reference!S27</f>
        <v>2.4568477707137948</v>
      </c>
      <c r="E27" s="4">
        <f>reference!T27</f>
        <v>39.887572848023076</v>
      </c>
      <c r="F27" t="s">
        <v>342</v>
      </c>
      <c r="G27">
        <v>17.350000000000001</v>
      </c>
      <c r="H27">
        <v>40.520000000000003</v>
      </c>
      <c r="I27" t="s">
        <v>359</v>
      </c>
      <c r="J27" t="s">
        <v>374</v>
      </c>
      <c r="K27" t="s">
        <v>378</v>
      </c>
    </row>
    <row r="28" spans="1:11" x14ac:dyDescent="0.2">
      <c r="A28" t="s">
        <v>121</v>
      </c>
      <c r="B28" s="4">
        <f>reference!Q117</f>
        <v>2.9324846352108054</v>
      </c>
      <c r="C28" s="4">
        <f>reference!R28</f>
        <v>10.273012324522474</v>
      </c>
      <c r="D28" s="4">
        <f>reference!S28</f>
        <v>2.8208390581346601</v>
      </c>
      <c r="E28" s="4">
        <f>reference!T28</f>
        <v>35.527490327573283</v>
      </c>
      <c r="F28" t="s">
        <v>342</v>
      </c>
      <c r="G28">
        <v>-21.2</v>
      </c>
      <c r="H28">
        <v>0.56100000000000005</v>
      </c>
      <c r="I28" t="s">
        <v>364</v>
      </c>
      <c r="J28" t="s">
        <v>374</v>
      </c>
      <c r="K28" t="s">
        <v>377</v>
      </c>
    </row>
    <row r="29" spans="1:11" x14ac:dyDescent="0.2">
      <c r="A29" t="s">
        <v>144</v>
      </c>
      <c r="B29" s="4">
        <v>17.417999999999999</v>
      </c>
      <c r="C29" s="4">
        <f>reference!R29</f>
        <v>12.134539179765001</v>
      </c>
      <c r="D29" s="4">
        <f>reference!S29</f>
        <v>4.40805627968835</v>
      </c>
      <c r="E29" s="4">
        <f>reference!T29</f>
        <v>32.078082462246492</v>
      </c>
      <c r="F29" t="s">
        <v>342</v>
      </c>
      <c r="G29">
        <v>-11.68</v>
      </c>
      <c r="H29">
        <v>8.4600000000000009</v>
      </c>
      <c r="I29" t="s">
        <v>363</v>
      </c>
      <c r="J29" t="s">
        <v>374</v>
      </c>
      <c r="K29" t="s">
        <v>377</v>
      </c>
    </row>
    <row r="30" spans="1:11" x14ac:dyDescent="0.2">
      <c r="A30" t="s">
        <v>109</v>
      </c>
      <c r="B30" s="4">
        <f>reference!Q105</f>
        <v>0.41950538884096383</v>
      </c>
      <c r="C30" s="4">
        <f>reference!R30</f>
        <v>10.184933722659229</v>
      </c>
      <c r="D30" s="4">
        <f>reference!S30</f>
        <v>6.0498162479219513</v>
      </c>
      <c r="E30" s="4">
        <f>reference!T30</f>
        <v>16.792895659536928</v>
      </c>
      <c r="F30" t="s">
        <v>342</v>
      </c>
      <c r="G30">
        <v>44.9</v>
      </c>
      <c r="H30">
        <v>4.6689999999999996</v>
      </c>
      <c r="I30" t="s">
        <v>367</v>
      </c>
      <c r="J30" t="s">
        <v>374</v>
      </c>
      <c r="K30" t="s">
        <v>376</v>
      </c>
    </row>
    <row r="31" spans="1:11" x14ac:dyDescent="0.2">
      <c r="A31" t="s">
        <v>96</v>
      </c>
      <c r="B31" s="4">
        <v>2.7109999999999999</v>
      </c>
      <c r="C31" s="4">
        <f>reference!R31</f>
        <v>4.7136003070495303</v>
      </c>
      <c r="D31" s="4">
        <f>reference!S31</f>
        <v>1.1574044594716786</v>
      </c>
      <c r="E31" s="4">
        <f>reference!T31</f>
        <v>18.147869660150743</v>
      </c>
      <c r="F31" t="s">
        <v>342</v>
      </c>
      <c r="G31">
        <v>10.794</v>
      </c>
      <c r="H31">
        <v>1.603</v>
      </c>
      <c r="I31" t="s">
        <v>367</v>
      </c>
      <c r="J31" t="s">
        <v>374</v>
      </c>
      <c r="K31" t="s">
        <v>376</v>
      </c>
    </row>
    <row r="32" spans="1:11" x14ac:dyDescent="0.2">
      <c r="A32" s="6" t="s">
        <v>153</v>
      </c>
      <c r="B32" s="4">
        <v>3.2429999999999999</v>
      </c>
      <c r="C32" s="4">
        <f>reference!R32</f>
        <v>7.27671029543193</v>
      </c>
      <c r="D32" s="4">
        <f>reference!S32</f>
        <v>2.8935002410054573</v>
      </c>
      <c r="E32" s="4">
        <f>reference!T32</f>
        <v>17.637059677787409</v>
      </c>
      <c r="F32" t="s">
        <v>342</v>
      </c>
      <c r="G32">
        <v>26.67</v>
      </c>
      <c r="H32">
        <v>16.579999999999998</v>
      </c>
      <c r="I32" t="s">
        <v>359</v>
      </c>
      <c r="J32" t="s">
        <v>374</v>
      </c>
      <c r="K32" t="s">
        <v>378</v>
      </c>
    </row>
    <row r="33" spans="1:11" x14ac:dyDescent="0.2">
      <c r="A33" t="s">
        <v>111</v>
      </c>
      <c r="B33" s="4">
        <f>reference!Q107</f>
        <v>0</v>
      </c>
      <c r="C33" s="4">
        <f>reference!R33</f>
        <v>9.1528173538373316</v>
      </c>
      <c r="D33" s="4">
        <f>reference!S33</f>
        <v>4.5763234963603239</v>
      </c>
      <c r="E33" s="4">
        <f>reference!T33</f>
        <v>17.805384318704522</v>
      </c>
      <c r="F33" t="s">
        <v>342</v>
      </c>
      <c r="G33">
        <v>38.6</v>
      </c>
      <c r="H33">
        <v>4.83</v>
      </c>
      <c r="I33" t="s">
        <v>367</v>
      </c>
      <c r="J33" t="s">
        <v>374</v>
      </c>
      <c r="K33" t="s">
        <v>376</v>
      </c>
    </row>
    <row r="34" spans="1:11" x14ac:dyDescent="0.2">
      <c r="A34" t="s">
        <v>292</v>
      </c>
      <c r="B34" s="4">
        <f>reference!Q288</f>
        <v>7.5467352097860827</v>
      </c>
      <c r="C34" s="4">
        <f>reference!R34</f>
        <v>3.8354517442830938</v>
      </c>
      <c r="D34" s="4">
        <f>reference!S34</f>
        <v>1.6812217237399116</v>
      </c>
      <c r="E34" s="4">
        <f>reference!T34</f>
        <v>8.4660414765261667</v>
      </c>
      <c r="F34" t="s">
        <v>347</v>
      </c>
      <c r="G34">
        <v>50.98</v>
      </c>
      <c r="H34">
        <v>1.7070000000000001</v>
      </c>
      <c r="I34" t="s">
        <v>362</v>
      </c>
      <c r="J34" t="s">
        <v>374</v>
      </c>
      <c r="K34" t="s">
        <v>376</v>
      </c>
    </row>
    <row r="35" spans="1:11" x14ac:dyDescent="0.2">
      <c r="A35" t="s">
        <v>308</v>
      </c>
      <c r="B35" s="4">
        <f>reference!Q304</f>
        <v>2.8532204573198943</v>
      </c>
      <c r="C35" s="4">
        <f>reference!R35</f>
        <v>8.7502914316995124</v>
      </c>
      <c r="D35" s="4">
        <f>reference!S35</f>
        <v>3.799598098879656</v>
      </c>
      <c r="E35" s="4">
        <f>reference!T35</f>
        <v>19.490185799826563</v>
      </c>
      <c r="F35" t="s">
        <v>347</v>
      </c>
      <c r="G35">
        <v>4.67</v>
      </c>
      <c r="H35">
        <v>4.1779999999999999</v>
      </c>
      <c r="I35" t="s">
        <v>359</v>
      </c>
      <c r="J35" t="s">
        <v>374</v>
      </c>
      <c r="K35" t="s">
        <v>378</v>
      </c>
    </row>
    <row r="36" spans="1:11" x14ac:dyDescent="0.2">
      <c r="A36" t="s">
        <v>282</v>
      </c>
      <c r="B36" s="4">
        <f>reference!Q278</f>
        <v>6.6647434068233826</v>
      </c>
      <c r="C36" s="4">
        <f>reference!R36</f>
        <v>10.175784052611297</v>
      </c>
      <c r="D36" s="4">
        <f>reference!S36</f>
        <v>3.6563058686635461</v>
      </c>
      <c r="E36" s="4">
        <f>reference!T36</f>
        <v>27.183929164270957</v>
      </c>
      <c r="F36" t="s">
        <v>347</v>
      </c>
      <c r="G36">
        <v>13.6</v>
      </c>
      <c r="H36">
        <v>214.11</v>
      </c>
      <c r="I36" t="s">
        <v>359</v>
      </c>
      <c r="J36" t="s">
        <v>374</v>
      </c>
      <c r="K36" t="s">
        <v>378</v>
      </c>
    </row>
    <row r="37" spans="1:11" x14ac:dyDescent="0.2">
      <c r="A37" t="s">
        <v>301</v>
      </c>
      <c r="B37" s="4">
        <f>reference!Q297</f>
        <v>1.3266139092023588</v>
      </c>
      <c r="C37" s="4">
        <f>reference!R37</f>
        <v>9.9941794236606345</v>
      </c>
      <c r="D37" s="4">
        <f>reference!S37</f>
        <v>6.3925518305485802</v>
      </c>
      <c r="E37" s="4">
        <f>reference!T37</f>
        <v>15.348188014900776</v>
      </c>
      <c r="F37" t="s">
        <v>347</v>
      </c>
      <c r="G37">
        <v>14.19</v>
      </c>
      <c r="H37">
        <v>13.41</v>
      </c>
      <c r="I37" t="s">
        <v>359</v>
      </c>
      <c r="J37" t="s">
        <v>374</v>
      </c>
      <c r="K37" t="s">
        <v>378</v>
      </c>
    </row>
    <row r="38" spans="1:11" x14ac:dyDescent="0.2">
      <c r="A38" t="s">
        <v>289</v>
      </c>
      <c r="B38" s="4">
        <f>reference!Q285</f>
        <v>4.4579733197941751E-3</v>
      </c>
      <c r="C38" s="4">
        <f>reference!R38</f>
        <v>0</v>
      </c>
      <c r="D38" s="4">
        <f>reference!S38</f>
        <v>0</v>
      </c>
      <c r="E38" s="4">
        <f>reference!T38</f>
        <v>0</v>
      </c>
      <c r="F38" t="s">
        <v>347</v>
      </c>
      <c r="G38">
        <v>15.39</v>
      </c>
      <c r="H38">
        <v>14.55</v>
      </c>
      <c r="I38" t="s">
        <v>357</v>
      </c>
      <c r="J38" t="s">
        <v>374</v>
      </c>
      <c r="K38" t="s">
        <v>376</v>
      </c>
    </row>
    <row r="39" spans="1:11" x14ac:dyDescent="0.2">
      <c r="A39" t="s">
        <v>280</v>
      </c>
      <c r="B39" s="4">
        <f>reference!Q276</f>
        <v>0.22677370667639149</v>
      </c>
      <c r="C39" s="4">
        <f>reference!R39</f>
        <v>9.0107905997003215</v>
      </c>
      <c r="D39" s="4">
        <f>reference!S39</f>
        <v>3.2477706064193761</v>
      </c>
      <c r="E39" s="4">
        <f>reference!T39</f>
        <v>24.00011626781238</v>
      </c>
      <c r="F39" t="s">
        <v>347</v>
      </c>
      <c r="G39">
        <v>29.64</v>
      </c>
      <c r="H39">
        <v>4</v>
      </c>
      <c r="I39" t="s">
        <v>362</v>
      </c>
      <c r="J39" t="s">
        <v>374</v>
      </c>
      <c r="K39" t="s">
        <v>376</v>
      </c>
    </row>
    <row r="40" spans="1:11" x14ac:dyDescent="0.2">
      <c r="A40" t="s">
        <v>287</v>
      </c>
      <c r="B40" s="4">
        <f>reference!Q283</f>
        <v>0</v>
      </c>
      <c r="C40" s="4">
        <f>reference!R40</f>
        <v>10.31632983933417</v>
      </c>
      <c r="D40" s="4">
        <f>reference!S40</f>
        <v>3.9529942428666565</v>
      </c>
      <c r="E40" s="4">
        <f>reference!T40</f>
        <v>25.909575347268181</v>
      </c>
      <c r="F40" t="s">
        <v>347</v>
      </c>
      <c r="G40">
        <v>38</v>
      </c>
      <c r="H40">
        <v>7.9</v>
      </c>
      <c r="I40" t="s">
        <v>365</v>
      </c>
      <c r="J40" t="s">
        <v>374</v>
      </c>
      <c r="K40" t="s">
        <v>376</v>
      </c>
    </row>
    <row r="41" spans="1:11" x14ac:dyDescent="0.2">
      <c r="A41" t="s">
        <v>298</v>
      </c>
      <c r="B41" s="4">
        <f>reference!Q294</f>
        <v>0</v>
      </c>
      <c r="C41" s="4">
        <f>reference!R41</f>
        <v>20.24412326604352</v>
      </c>
      <c r="D41" s="4">
        <f>reference!S41</f>
        <v>7.9739845079886127</v>
      </c>
      <c r="E41" s="4">
        <f>reference!T41</f>
        <v>49.515094828033305</v>
      </c>
      <c r="F41" t="s">
        <v>347</v>
      </c>
      <c r="G41">
        <v>27.45</v>
      </c>
      <c r="H41">
        <v>327.09899999999999</v>
      </c>
      <c r="I41" t="s">
        <v>360</v>
      </c>
      <c r="J41" t="s">
        <v>374</v>
      </c>
      <c r="K41" t="s">
        <v>376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index</vt:lpstr>
      <vt:lpstr>index (2)</vt:lpstr>
      <vt:lpstr>index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yuya ogawa</cp:lastModifiedBy>
  <dcterms:created xsi:type="dcterms:W3CDTF">2023-03-31T21:59:35Z</dcterms:created>
  <dcterms:modified xsi:type="dcterms:W3CDTF">2023-04-19T20:57:28Z</dcterms:modified>
</cp:coreProperties>
</file>