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izhang/FCR/NEU/CPS/Analytics_2018/ALY 6050_Introduction to Enterprise Analytics/Week 6/Assignment 6/"/>
    </mc:Choice>
  </mc:AlternateContent>
  <xr:revisionPtr revIDLastSave="0" documentId="13_ncr:1_{1C82BC59-7AC1-3549-96BC-661D11351256}" xr6:coauthVersionLast="45" xr6:coauthVersionMax="45" xr10:uidLastSave="{00000000-0000-0000-0000-000000000000}"/>
  <bookViews>
    <workbookView xWindow="0" yWindow="460" windowWidth="40960" windowHeight="22580" xr2:uid="{546F7673-8EA1-2443-AB64-6571DE3521DA}"/>
  </bookViews>
  <sheets>
    <sheet name="Sheet1" sheetId="1" r:id="rId1"/>
  </sheets>
  <definedNames>
    <definedName name="solver_adj" localSheetId="0" hidden="1">Sheet1!$B$13:$H$19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Sheet1!$E$20:$H$20</definedName>
    <definedName name="solver_lhs2" localSheetId="0" hidden="1">Sheet1!$I$13:$I$16</definedName>
    <definedName name="solver_lhs3" localSheetId="0" hidden="1">Sheet1!$I$17</definedName>
    <definedName name="solver_lhs4" localSheetId="0" hidden="1">Sheet1!$I$18</definedName>
    <definedName name="solver_lhs5" localSheetId="0" hidden="1">Sheet1!$I$19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Sheet1!$K$22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Sheet1!$E$22:$H$22</definedName>
    <definedName name="solver_rhs2" localSheetId="0" hidden="1">Sheet1!$K$13:$K$16</definedName>
    <definedName name="solver_rhs3" localSheetId="0" hidden="1">Sheet1!$B$20</definedName>
    <definedName name="solver_rhs4" localSheetId="0" hidden="1">Sheet1!$C$20</definedName>
    <definedName name="solver_rhs5" localSheetId="0" hidden="1">Sheet1!$D$20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K17" i="1"/>
  <c r="I22" i="1"/>
  <c r="I14" i="1"/>
  <c r="I15" i="1"/>
  <c r="I16" i="1"/>
  <c r="I17" i="1"/>
  <c r="I18" i="1"/>
  <c r="I19" i="1"/>
  <c r="I13" i="1"/>
  <c r="C20" i="1"/>
  <c r="D20" i="1"/>
  <c r="E20" i="1"/>
  <c r="F20" i="1"/>
  <c r="G20" i="1"/>
  <c r="H20" i="1"/>
  <c r="B20" i="1"/>
</calcChain>
</file>

<file path=xl/sharedStrings.xml><?xml version="1.0" encoding="utf-8"?>
<sst xmlns="http://schemas.openxmlformats.org/spreadsheetml/2006/main" count="107" uniqueCount="70">
  <si>
    <t>Model</t>
  </si>
  <si>
    <t>X</t>
  </si>
  <si>
    <t>Y</t>
  </si>
  <si>
    <t>Z</t>
  </si>
  <si>
    <t>P</t>
  </si>
  <si>
    <t>Q</t>
  </si>
  <si>
    <t>R</t>
  </si>
  <si>
    <t>S</t>
  </si>
  <si>
    <t>A</t>
  </si>
  <si>
    <t>B</t>
  </si>
  <si>
    <t>C</t>
  </si>
  <si>
    <t>D</t>
  </si>
  <si>
    <t>AX</t>
  </si>
  <si>
    <t>BX</t>
  </si>
  <si>
    <t>CX</t>
  </si>
  <si>
    <t>DX</t>
  </si>
  <si>
    <t>XX</t>
  </si>
  <si>
    <t>YX</t>
  </si>
  <si>
    <t>ZX</t>
  </si>
  <si>
    <t>AY</t>
  </si>
  <si>
    <t>AZ</t>
  </si>
  <si>
    <t>AP</t>
  </si>
  <si>
    <t>AQ</t>
  </si>
  <si>
    <t>AR</t>
  </si>
  <si>
    <t>AS</t>
  </si>
  <si>
    <t>BY</t>
  </si>
  <si>
    <t>BZ</t>
  </si>
  <si>
    <t>BP</t>
  </si>
  <si>
    <t>BQ</t>
  </si>
  <si>
    <t>BR</t>
  </si>
  <si>
    <t>BS</t>
  </si>
  <si>
    <t>CY</t>
  </si>
  <si>
    <t>DY</t>
  </si>
  <si>
    <t>XY</t>
  </si>
  <si>
    <t>YY</t>
  </si>
  <si>
    <t>ZY</t>
  </si>
  <si>
    <t>CZ</t>
  </si>
  <si>
    <t>DZ</t>
  </si>
  <si>
    <t>XZ</t>
  </si>
  <si>
    <t>YZ</t>
  </si>
  <si>
    <t>ZZ</t>
  </si>
  <si>
    <t>CP</t>
  </si>
  <si>
    <t>DP</t>
  </si>
  <si>
    <t>XP</t>
  </si>
  <si>
    <t>YP</t>
  </si>
  <si>
    <t>ZP</t>
  </si>
  <si>
    <t>CQ</t>
  </si>
  <si>
    <t>DQ</t>
  </si>
  <si>
    <t>XQ</t>
  </si>
  <si>
    <t>YQ</t>
  </si>
  <si>
    <t>ZQ</t>
  </si>
  <si>
    <t>CR</t>
  </si>
  <si>
    <t>DR</t>
  </si>
  <si>
    <t>XR</t>
  </si>
  <si>
    <t>YR</t>
  </si>
  <si>
    <t>ZR</t>
  </si>
  <si>
    <t>CS</t>
  </si>
  <si>
    <t>DS</t>
  </si>
  <si>
    <t>XS</t>
  </si>
  <si>
    <t>YS</t>
  </si>
  <si>
    <t>ZS</t>
  </si>
  <si>
    <t>Cost</t>
  </si>
  <si>
    <t>Transportation</t>
  </si>
  <si>
    <t>Shipped from</t>
  </si>
  <si>
    <t>Shipped to</t>
  </si>
  <si>
    <t>Supply</t>
  </si>
  <si>
    <t>Demand</t>
  </si>
  <si>
    <t>&gt;=</t>
  </si>
  <si>
    <t>&lt;=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</si>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</sst>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ArialMT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42" fontId="0" fillId="4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/>
    <xf numFmtId="164" fontId="0" fillId="3" borderId="1" xfId="1" applyNumberFormat="1" applyFont="1" applyFill="1" applyBorder="1"/>
    <xf numFmtId="164" fontId="2" fillId="3" borderId="1" xfId="0" applyNumberFormat="1" applyFont="1" applyFill="1" applyBorder="1"/>
    <xf numFmtId="164" fontId="2" fillId="5" borderId="1" xfId="0" applyNumberFormat="1" applyFont="1" applyFill="1" applyBorder="1"/>
    <xf numFmtId="41" fontId="0" fillId="0" borderId="1" xfId="0" applyNumberFormat="1" applyBorder="1" applyAlignment="1">
      <alignment horizontal="center"/>
    </xf>
    <xf numFmtId="41" fontId="0" fillId="0" borderId="1" xfId="1" applyNumberFormat="1" applyFont="1" applyBorder="1"/>
    <xf numFmtId="41" fontId="0" fillId="0" borderId="0" xfId="0" applyNumberFormat="1"/>
    <xf numFmtId="0" fontId="0" fillId="3" borderId="1" xfId="0" applyFill="1" applyBorder="1" applyAlignment="1">
      <alignment horizontal="center"/>
    </xf>
    <xf numFmtId="41" fontId="0" fillId="4" borderId="1" xfId="0" applyNumberFormat="1" applyFill="1" applyBorder="1" applyAlignment="1">
      <alignment horizontal="center"/>
    </xf>
    <xf numFmtId="42" fontId="2" fillId="6" borderId="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69AA-9606-2E48-9BBC-B47A64E5AFCF}">
  <dimension ref="A1:Q22"/>
  <sheetViews>
    <sheetView showGridLines="0" tabSelected="1" zoomScale="120" zoomScaleNormal="120" workbookViewId="0">
      <selection activeCell="M24" sqref="M24"/>
    </sheetView>
  </sheetViews>
  <sheetFormatPr baseColWidth="10" defaultRowHeight="16"/>
  <cols>
    <col min="1" max="1" width="12.28515625" bestFit="1" customWidth="1"/>
    <col min="11" max="11" width="11" bestFit="1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61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</row>
    <row r="2" spans="1:17">
      <c r="A2" s="2" t="s">
        <v>8</v>
      </c>
      <c r="B2" s="1" t="s">
        <v>12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J2" s="2" t="s">
        <v>8</v>
      </c>
      <c r="K2" s="3">
        <v>23</v>
      </c>
      <c r="L2" s="3">
        <v>17</v>
      </c>
      <c r="M2" s="3">
        <v>20</v>
      </c>
      <c r="N2" s="4">
        <v>10000</v>
      </c>
      <c r="O2" s="4">
        <v>10000</v>
      </c>
      <c r="P2" s="4">
        <v>10000</v>
      </c>
      <c r="Q2" s="4">
        <v>10000</v>
      </c>
    </row>
    <row r="3" spans="1:17">
      <c r="A3" s="2" t="s">
        <v>9</v>
      </c>
      <c r="B3" s="1" t="s">
        <v>13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J3" s="2" t="s">
        <v>9</v>
      </c>
      <c r="K3" s="3">
        <v>18</v>
      </c>
      <c r="L3" s="4">
        <v>10000</v>
      </c>
      <c r="M3" s="3">
        <v>22</v>
      </c>
      <c r="N3" s="4">
        <v>10000</v>
      </c>
      <c r="O3" s="4">
        <v>10000</v>
      </c>
      <c r="P3" s="4">
        <v>10000</v>
      </c>
      <c r="Q3" s="4">
        <v>10000</v>
      </c>
    </row>
    <row r="4" spans="1:17">
      <c r="A4" s="2" t="s">
        <v>10</v>
      </c>
      <c r="B4" s="1" t="s">
        <v>14</v>
      </c>
      <c r="C4" s="1" t="s">
        <v>31</v>
      </c>
      <c r="D4" s="1" t="s">
        <v>36</v>
      </c>
      <c r="E4" s="1" t="s">
        <v>41</v>
      </c>
      <c r="F4" s="1" t="s">
        <v>46</v>
      </c>
      <c r="G4" s="1" t="s">
        <v>51</v>
      </c>
      <c r="H4" s="1" t="s">
        <v>56</v>
      </c>
      <c r="J4" s="2" t="s">
        <v>10</v>
      </c>
      <c r="K4" s="4">
        <v>10000</v>
      </c>
      <c r="L4" s="3">
        <v>25</v>
      </c>
      <c r="M4" s="3">
        <v>20</v>
      </c>
      <c r="N4" s="4">
        <v>10000</v>
      </c>
      <c r="O4" s="4">
        <v>10000</v>
      </c>
      <c r="P4" s="4">
        <v>10000</v>
      </c>
      <c r="Q4" s="4">
        <v>10000</v>
      </c>
    </row>
    <row r="5" spans="1:17">
      <c r="A5" s="2" t="s">
        <v>11</v>
      </c>
      <c r="B5" s="1" t="s">
        <v>15</v>
      </c>
      <c r="C5" s="1" t="s">
        <v>32</v>
      </c>
      <c r="D5" s="1" t="s">
        <v>37</v>
      </c>
      <c r="E5" s="1" t="s">
        <v>42</v>
      </c>
      <c r="F5" s="1" t="s">
        <v>47</v>
      </c>
      <c r="G5" s="1" t="s">
        <v>52</v>
      </c>
      <c r="H5" s="1" t="s">
        <v>57</v>
      </c>
      <c r="J5" s="2" t="s">
        <v>11</v>
      </c>
      <c r="K5" s="3">
        <v>19</v>
      </c>
      <c r="L5" s="3">
        <v>21</v>
      </c>
      <c r="M5" s="3">
        <v>17</v>
      </c>
      <c r="N5" s="4">
        <v>10000</v>
      </c>
      <c r="O5" s="4">
        <v>10000</v>
      </c>
      <c r="P5" s="4">
        <v>10000</v>
      </c>
      <c r="Q5" s="4">
        <v>10000</v>
      </c>
    </row>
    <row r="6" spans="1:17">
      <c r="A6" s="2" t="s">
        <v>1</v>
      </c>
      <c r="B6" s="1" t="s">
        <v>16</v>
      </c>
      <c r="C6" s="1" t="s">
        <v>33</v>
      </c>
      <c r="D6" s="1" t="s">
        <v>38</v>
      </c>
      <c r="E6" s="1" t="s">
        <v>43</v>
      </c>
      <c r="F6" s="1" t="s">
        <v>48</v>
      </c>
      <c r="G6" s="1" t="s">
        <v>53</v>
      </c>
      <c r="H6" s="1" t="s">
        <v>58</v>
      </c>
      <c r="J6" s="2" t="s">
        <v>1</v>
      </c>
      <c r="K6" s="4">
        <v>10000</v>
      </c>
      <c r="L6" s="4">
        <v>10000</v>
      </c>
      <c r="M6" s="4">
        <v>10000</v>
      </c>
      <c r="N6" s="3">
        <v>8</v>
      </c>
      <c r="O6" s="3">
        <v>12</v>
      </c>
      <c r="P6" s="3">
        <v>9</v>
      </c>
      <c r="Q6" s="4">
        <v>10000</v>
      </c>
    </row>
    <row r="7" spans="1:17">
      <c r="A7" s="2" t="s">
        <v>2</v>
      </c>
      <c r="B7" s="1" t="s">
        <v>17</v>
      </c>
      <c r="C7" s="1" t="s">
        <v>34</v>
      </c>
      <c r="D7" s="1" t="s">
        <v>39</v>
      </c>
      <c r="E7" s="1" t="s">
        <v>44</v>
      </c>
      <c r="F7" s="1" t="s">
        <v>49</v>
      </c>
      <c r="G7" s="1" t="s">
        <v>54</v>
      </c>
      <c r="H7" s="1" t="s">
        <v>59</v>
      </c>
      <c r="J7" s="2" t="s">
        <v>2</v>
      </c>
      <c r="K7" s="4">
        <v>10000</v>
      </c>
      <c r="L7" s="4">
        <v>10000</v>
      </c>
      <c r="M7" s="4">
        <v>10000</v>
      </c>
      <c r="N7" s="3">
        <v>10</v>
      </c>
      <c r="O7" s="4">
        <v>10000</v>
      </c>
      <c r="P7" s="3">
        <v>12</v>
      </c>
      <c r="Q7" s="3">
        <v>8</v>
      </c>
    </row>
    <row r="8" spans="1:17">
      <c r="A8" s="2" t="s">
        <v>3</v>
      </c>
      <c r="B8" s="1" t="s">
        <v>18</v>
      </c>
      <c r="C8" s="1" t="s">
        <v>35</v>
      </c>
      <c r="D8" s="1" t="s">
        <v>40</v>
      </c>
      <c r="E8" s="1" t="s">
        <v>45</v>
      </c>
      <c r="F8" s="1" t="s">
        <v>50</v>
      </c>
      <c r="G8" s="1" t="s">
        <v>55</v>
      </c>
      <c r="H8" s="1" t="s">
        <v>60</v>
      </c>
      <c r="J8" s="2" t="s">
        <v>3</v>
      </c>
      <c r="K8" s="4">
        <v>10000</v>
      </c>
      <c r="L8" s="4">
        <v>10000</v>
      </c>
      <c r="M8" s="4">
        <v>10000</v>
      </c>
      <c r="N8" s="4">
        <v>10000</v>
      </c>
      <c r="O8" s="3">
        <v>14</v>
      </c>
      <c r="P8" s="3">
        <v>12</v>
      </c>
      <c r="Q8" s="3">
        <v>15</v>
      </c>
    </row>
    <row r="12" spans="1:17">
      <c r="A12" s="2" t="s">
        <v>62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63</v>
      </c>
      <c r="J12" s="6"/>
      <c r="K12" s="8" t="s">
        <v>65</v>
      </c>
    </row>
    <row r="13" spans="1:17">
      <c r="A13" s="2" t="s">
        <v>8</v>
      </c>
      <c r="B13" s="13">
        <v>0</v>
      </c>
      <c r="C13" s="13">
        <v>32500</v>
      </c>
      <c r="D13" s="13">
        <v>0</v>
      </c>
      <c r="E13" s="17">
        <v>0</v>
      </c>
      <c r="F13" s="17">
        <v>0</v>
      </c>
      <c r="G13" s="17">
        <v>0</v>
      </c>
      <c r="H13" s="17">
        <v>0</v>
      </c>
      <c r="I13" s="14">
        <f>SUM(B13:H13)</f>
        <v>32500</v>
      </c>
      <c r="J13" s="1" t="s">
        <v>68</v>
      </c>
      <c r="K13" s="9">
        <v>32500</v>
      </c>
    </row>
    <row r="14" spans="1:17">
      <c r="A14" s="2" t="s">
        <v>9</v>
      </c>
      <c r="B14" s="13">
        <v>41200</v>
      </c>
      <c r="C14" s="17">
        <v>0</v>
      </c>
      <c r="D14" s="13">
        <v>0</v>
      </c>
      <c r="E14" s="17">
        <v>0</v>
      </c>
      <c r="F14" s="17">
        <v>0</v>
      </c>
      <c r="G14" s="17">
        <v>0</v>
      </c>
      <c r="H14" s="17">
        <v>0</v>
      </c>
      <c r="I14" s="14">
        <f t="shared" ref="I14:I19" si="0">SUM(B14:H14)</f>
        <v>41200</v>
      </c>
      <c r="J14" s="1" t="s">
        <v>68</v>
      </c>
      <c r="K14" s="9">
        <v>41200</v>
      </c>
    </row>
    <row r="15" spans="1:17">
      <c r="A15" s="2" t="s">
        <v>10</v>
      </c>
      <c r="B15" s="17">
        <v>0</v>
      </c>
      <c r="C15" s="13">
        <v>0</v>
      </c>
      <c r="D15" s="13">
        <v>17800</v>
      </c>
      <c r="E15" s="17">
        <v>0</v>
      </c>
      <c r="F15" s="17">
        <v>0</v>
      </c>
      <c r="G15" s="17">
        <v>0</v>
      </c>
      <c r="H15" s="17">
        <v>0</v>
      </c>
      <c r="I15" s="14">
        <f t="shared" si="0"/>
        <v>17800</v>
      </c>
      <c r="J15" s="1" t="s">
        <v>68</v>
      </c>
      <c r="K15" s="9">
        <v>18000</v>
      </c>
    </row>
    <row r="16" spans="1:17">
      <c r="A16" s="2" t="s">
        <v>11</v>
      </c>
      <c r="B16" s="13">
        <v>22500</v>
      </c>
      <c r="C16" s="13">
        <v>0</v>
      </c>
      <c r="D16" s="13">
        <v>0</v>
      </c>
      <c r="E16" s="17">
        <v>0</v>
      </c>
      <c r="F16" s="17">
        <v>0</v>
      </c>
      <c r="G16" s="17">
        <v>0</v>
      </c>
      <c r="H16" s="17">
        <v>0</v>
      </c>
      <c r="I16" s="14">
        <f t="shared" si="0"/>
        <v>22500</v>
      </c>
      <c r="J16" s="1" t="s">
        <v>68</v>
      </c>
      <c r="K16" s="9">
        <v>22500</v>
      </c>
    </row>
    <row r="17" spans="1:11">
      <c r="A17" s="2" t="s">
        <v>1</v>
      </c>
      <c r="B17" s="17">
        <v>0</v>
      </c>
      <c r="C17" s="17">
        <v>0</v>
      </c>
      <c r="D17" s="17">
        <v>0</v>
      </c>
      <c r="E17" s="13">
        <v>6800</v>
      </c>
      <c r="F17" s="13">
        <v>17200</v>
      </c>
      <c r="G17" s="13">
        <v>39700</v>
      </c>
      <c r="H17" s="17">
        <v>0</v>
      </c>
      <c r="I17" s="14">
        <f t="shared" si="0"/>
        <v>63700</v>
      </c>
      <c r="K17" s="12">
        <f>SUM(K13:K16)</f>
        <v>114200</v>
      </c>
    </row>
    <row r="18" spans="1:11">
      <c r="A18" s="2" t="s">
        <v>2</v>
      </c>
      <c r="B18" s="17">
        <v>0</v>
      </c>
      <c r="C18" s="17">
        <v>0</v>
      </c>
      <c r="D18" s="17">
        <v>0</v>
      </c>
      <c r="E18" s="13">
        <v>15700</v>
      </c>
      <c r="F18" s="17">
        <v>0</v>
      </c>
      <c r="G18" s="13">
        <v>0</v>
      </c>
      <c r="H18" s="13">
        <v>16800</v>
      </c>
      <c r="I18" s="14">
        <f t="shared" si="0"/>
        <v>32500</v>
      </c>
    </row>
    <row r="19" spans="1:11">
      <c r="A19" s="2" t="s">
        <v>3</v>
      </c>
      <c r="B19" s="17">
        <v>0</v>
      </c>
      <c r="C19" s="17">
        <v>0</v>
      </c>
      <c r="D19" s="17">
        <v>0</v>
      </c>
      <c r="E19" s="17">
        <v>0</v>
      </c>
      <c r="F19" s="13">
        <v>17800</v>
      </c>
      <c r="G19" s="13">
        <v>0</v>
      </c>
      <c r="H19" s="13">
        <v>0</v>
      </c>
      <c r="I19" s="14">
        <f t="shared" si="0"/>
        <v>17800</v>
      </c>
    </row>
    <row r="20" spans="1:11">
      <c r="A20" s="5" t="s">
        <v>64</v>
      </c>
      <c r="B20" s="14">
        <f>SUM(B13:B19)</f>
        <v>63700</v>
      </c>
      <c r="C20" s="14">
        <f t="shared" ref="C20:H20" si="1">SUM(C13:C19)</f>
        <v>32500</v>
      </c>
      <c r="D20" s="14">
        <f t="shared" si="1"/>
        <v>17800</v>
      </c>
      <c r="E20" s="14">
        <f t="shared" si="1"/>
        <v>22500</v>
      </c>
      <c r="F20" s="14">
        <f t="shared" si="1"/>
        <v>35000</v>
      </c>
      <c r="G20" s="14">
        <f t="shared" si="1"/>
        <v>39700</v>
      </c>
      <c r="H20" s="14">
        <f t="shared" si="1"/>
        <v>16800</v>
      </c>
      <c r="I20" s="15"/>
    </row>
    <row r="21" spans="1:11" ht="17" thickBot="1">
      <c r="E21" s="1" t="s">
        <v>67</v>
      </c>
      <c r="F21" s="1" t="s">
        <v>67</v>
      </c>
      <c r="G21" s="1" t="s">
        <v>67</v>
      </c>
      <c r="H21" s="1" t="s">
        <v>67</v>
      </c>
      <c r="K21" s="7" t="s">
        <v>69</v>
      </c>
    </row>
    <row r="22" spans="1:11" ht="17" thickBot="1">
      <c r="D22" s="16" t="s">
        <v>66</v>
      </c>
      <c r="E22" s="10">
        <v>22500</v>
      </c>
      <c r="F22" s="10">
        <v>35000</v>
      </c>
      <c r="G22" s="10">
        <v>39700</v>
      </c>
      <c r="H22" s="10">
        <v>16800</v>
      </c>
      <c r="I22" s="11">
        <f>SUM(E22:H22)</f>
        <v>114000</v>
      </c>
      <c r="K22" s="18">
        <f>SUMPRODUCT(K2:Q8,B13:H19)</f>
        <v>3236300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2020-06-25T03:04:27Z</dcterms:created>
  <dcterms:modified xsi:type="dcterms:W3CDTF">2020-06-25T06:12:06Z</dcterms:modified>
</cp:coreProperties>
</file>