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CModWorkspace\ProjectAccelerator\"/>
    </mc:Choice>
  </mc:AlternateContent>
  <bookViews>
    <workbookView xWindow="0" yWindow="0" windowWidth="14970" windowHeight="1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2" i="1"/>
  <c r="U2" i="1"/>
  <c r="V2" i="1"/>
  <c r="W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R2" i="1"/>
  <c r="R3" i="1"/>
  <c r="R4" i="1"/>
  <c r="R5" i="1"/>
  <c r="R6" i="1"/>
  <c r="R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8" i="1"/>
  <c r="Q36" i="1"/>
  <c r="F2" i="1"/>
  <c r="G2" i="1" s="1"/>
  <c r="H2" i="1" s="1"/>
  <c r="F3" i="1"/>
  <c r="G3" i="1" s="1"/>
  <c r="H3" i="1" s="1"/>
  <c r="F4" i="1"/>
  <c r="G4" i="1"/>
  <c r="H4" i="1" s="1"/>
  <c r="F5" i="1"/>
  <c r="G5" i="1" s="1"/>
  <c r="H5" i="1" s="1"/>
  <c r="F6" i="1"/>
  <c r="G6" i="1" s="1"/>
  <c r="H6" i="1" s="1"/>
  <c r="F7" i="1"/>
  <c r="G7" i="1" s="1"/>
  <c r="F8" i="1"/>
  <c r="G8" i="1"/>
  <c r="H8" i="1" s="1"/>
  <c r="F9" i="1"/>
  <c r="G9" i="1"/>
  <c r="H9" i="1"/>
  <c r="F10" i="1"/>
  <c r="G10" i="1" s="1"/>
  <c r="H10" i="1" s="1"/>
  <c r="F11" i="1"/>
  <c r="G11" i="1" s="1"/>
  <c r="H11" i="1" s="1"/>
  <c r="F12" i="1"/>
  <c r="G12" i="1"/>
  <c r="H12" i="1" s="1"/>
  <c r="F13" i="1"/>
  <c r="G13" i="1" s="1"/>
  <c r="F14" i="1"/>
  <c r="G14" i="1" s="1"/>
  <c r="H14" i="1" s="1"/>
  <c r="F15" i="1"/>
  <c r="G15" i="1" s="1"/>
  <c r="F16" i="1"/>
  <c r="G16" i="1"/>
  <c r="H16" i="1" s="1"/>
  <c r="F17" i="1"/>
  <c r="G17" i="1"/>
  <c r="H17" i="1"/>
  <c r="F18" i="1"/>
  <c r="G18" i="1" s="1"/>
  <c r="H18" i="1" s="1"/>
  <c r="F19" i="1"/>
  <c r="G19" i="1" s="1"/>
  <c r="H19" i="1" s="1"/>
  <c r="F20" i="1"/>
  <c r="G20" i="1"/>
  <c r="H20" i="1" s="1"/>
  <c r="F21" i="1"/>
  <c r="G21" i="1" s="1"/>
  <c r="H21" i="1" s="1"/>
  <c r="F22" i="1"/>
  <c r="G22" i="1" s="1"/>
  <c r="H22" i="1" s="1"/>
  <c r="F23" i="1"/>
  <c r="G23" i="1" s="1"/>
  <c r="F24" i="1"/>
  <c r="G24" i="1"/>
  <c r="H24" i="1" s="1"/>
  <c r="F25" i="1"/>
  <c r="G25" i="1"/>
  <c r="H25" i="1"/>
  <c r="F26" i="1"/>
  <c r="G26" i="1"/>
  <c r="H26" i="1" s="1"/>
  <c r="F27" i="1"/>
  <c r="G27" i="1" s="1"/>
  <c r="H27" i="1" s="1"/>
  <c r="F28" i="1"/>
  <c r="G28" i="1"/>
  <c r="H28" i="1" s="1"/>
  <c r="F29" i="1"/>
  <c r="G29" i="1" s="1"/>
  <c r="F30" i="1"/>
  <c r="G30" i="1" s="1"/>
  <c r="H30" i="1" s="1"/>
  <c r="F31" i="1"/>
  <c r="G31" i="1" s="1"/>
  <c r="F32" i="1"/>
  <c r="G32" i="1"/>
  <c r="H32" i="1" s="1"/>
  <c r="F33" i="1"/>
  <c r="G33" i="1"/>
  <c r="H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H31" i="1" l="1"/>
  <c r="H23" i="1"/>
  <c r="H15" i="1"/>
  <c r="H29" i="1"/>
  <c r="H7" i="1"/>
  <c r="H13" i="1"/>
</calcChain>
</file>

<file path=xl/sharedStrings.xml><?xml version="1.0" encoding="utf-8"?>
<sst xmlns="http://schemas.openxmlformats.org/spreadsheetml/2006/main" count="13" uniqueCount="12">
  <si>
    <t>半径</t>
    <phoneticPr fontId="1" type="noConversion"/>
  </si>
  <si>
    <t>阻力</t>
    <phoneticPr fontId="1" type="noConversion"/>
  </si>
  <si>
    <t>失败概率</t>
    <phoneticPr fontId="1" type="noConversion"/>
  </si>
  <si>
    <t>1x</t>
    <phoneticPr fontId="1" type="noConversion"/>
  </si>
  <si>
    <t>2x</t>
    <phoneticPr fontId="1" type="noConversion"/>
  </si>
  <si>
    <t>I</t>
    <phoneticPr fontId="1" type="noConversion"/>
  </si>
  <si>
    <t>K</t>
    <phoneticPr fontId="1" type="noConversion"/>
  </si>
  <si>
    <t>单次耗电</t>
    <phoneticPr fontId="1" type="noConversion"/>
  </si>
  <si>
    <t>单位耗电期望</t>
    <phoneticPr fontId="1" type="noConversion"/>
  </si>
  <si>
    <t>1x</t>
    <phoneticPr fontId="1" type="noConversion"/>
  </si>
  <si>
    <t>3x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</si>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</sst>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"/>
  <sheetViews>
    <sheetView tabSelected="1" workbookViewId="0">
      <selection activeCell="W5" sqref="W5"/>
    </sheetView>
  </sheetViews>
  <sheetFormatPr defaultRowHeight="14.25" x14ac:dyDescent="0.2"/>
  <cols>
    <col min="19" max="19" width="13" customWidth="1"/>
  </cols>
  <sheetData>
    <row r="1" spans="2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R1" t="s">
        <v>7</v>
      </c>
      <c r="S1" t="s">
        <v>8</v>
      </c>
      <c r="T1" t="s">
        <v>9</v>
      </c>
      <c r="U1" t="s">
        <v>4</v>
      </c>
      <c r="V1" t="s">
        <v>10</v>
      </c>
    </row>
    <row r="2" spans="2:23" x14ac:dyDescent="0.2">
      <c r="B2">
        <v>2</v>
      </c>
      <c r="C2">
        <v>7.5825214724776604</v>
      </c>
      <c r="D2">
        <f>B2*B2/5</f>
        <v>0.8</v>
      </c>
      <c r="E2">
        <f>IF(D2/2-2&lt;0,0,D2/2-2)</f>
        <v>0</v>
      </c>
      <c r="F2">
        <f t="shared" ref="F2:H2" si="0">IF(E2/2-2&lt;0,0,E2/2-2)</f>
        <v>0</v>
      </c>
      <c r="G2">
        <f t="shared" si="0"/>
        <v>0</v>
      </c>
      <c r="H2">
        <f t="shared" si="0"/>
        <v>0</v>
      </c>
      <c r="R2">
        <f t="shared" ref="R2:R7" si="1">$Q$34/($Q$36-C2)</f>
        <v>-671.94365374649362</v>
      </c>
      <c r="S2">
        <f>$R2/(100-D2)*100</f>
        <v>-677.36255417993311</v>
      </c>
      <c r="T2">
        <f t="shared" ref="T2:W17" si="2">$R2/(100-E2)*100</f>
        <v>-671.94365374649362</v>
      </c>
      <c r="U2">
        <f t="shared" si="2"/>
        <v>-671.94365374649362</v>
      </c>
      <c r="V2">
        <f t="shared" si="2"/>
        <v>-671.94365374649362</v>
      </c>
      <c r="W2">
        <f t="shared" si="2"/>
        <v>-671.94365374649362</v>
      </c>
    </row>
    <row r="3" spans="2:23" x14ac:dyDescent="0.2">
      <c r="B3">
        <v>3</v>
      </c>
      <c r="C3">
        <v>2.05725364942773</v>
      </c>
      <c r="D3">
        <f t="shared" ref="D3:D33" si="3">B3*B3/5</f>
        <v>1.8</v>
      </c>
      <c r="E3">
        <f t="shared" ref="E3:H33" si="4">IF(D3/2-2&lt;0,0,D3/2-2)</f>
        <v>0</v>
      </c>
      <c r="F3">
        <f t="shared" si="4"/>
        <v>0</v>
      </c>
      <c r="G3">
        <f t="shared" si="4"/>
        <v>0</v>
      </c>
      <c r="H3">
        <f t="shared" si="4"/>
        <v>0</v>
      </c>
      <c r="R3">
        <f t="shared" si="1"/>
        <v>-2609.8317779546032</v>
      </c>
      <c r="S3">
        <f t="shared" ref="S3:S33" si="5">$R3/(100-D3)*100</f>
        <v>-2657.6698349843209</v>
      </c>
      <c r="T3">
        <f t="shared" si="2"/>
        <v>-2609.8317779546032</v>
      </c>
      <c r="U3">
        <f t="shared" si="2"/>
        <v>-2609.8317779546032</v>
      </c>
      <c r="V3">
        <f t="shared" si="2"/>
        <v>-2609.8317779546032</v>
      </c>
      <c r="W3">
        <f t="shared" si="2"/>
        <v>-2609.8317779546032</v>
      </c>
    </row>
    <row r="4" spans="2:23" x14ac:dyDescent="0.2">
      <c r="B4">
        <v>4</v>
      </c>
      <c r="C4">
        <v>0.76483183654507703</v>
      </c>
      <c r="D4">
        <f t="shared" si="3"/>
        <v>3.2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R4">
        <f t="shared" si="1"/>
        <v>-8020.3977282056303</v>
      </c>
      <c r="S4">
        <f t="shared" si="5"/>
        <v>-8285.5348431876355</v>
      </c>
      <c r="T4">
        <f t="shared" si="2"/>
        <v>-8020.3977282056303</v>
      </c>
      <c r="U4">
        <f t="shared" si="2"/>
        <v>-8020.3977282056303</v>
      </c>
      <c r="V4">
        <f t="shared" si="2"/>
        <v>-8020.3977282056303</v>
      </c>
      <c r="W4">
        <f t="shared" si="2"/>
        <v>-8020.3977282056303</v>
      </c>
    </row>
    <row r="5" spans="2:23" x14ac:dyDescent="0.2">
      <c r="B5">
        <v>5</v>
      </c>
      <c r="C5">
        <v>0.45437552204590298</v>
      </c>
      <c r="D5">
        <f t="shared" si="3"/>
        <v>5</v>
      </c>
      <c r="E5">
        <f t="shared" si="4"/>
        <v>0.5</v>
      </c>
      <c r="F5">
        <f t="shared" si="4"/>
        <v>0</v>
      </c>
      <c r="G5">
        <f t="shared" si="4"/>
        <v>0</v>
      </c>
      <c r="H5">
        <f t="shared" si="4"/>
        <v>0</v>
      </c>
      <c r="R5">
        <f t="shared" si="1"/>
        <v>-15976.78045627314</v>
      </c>
      <c r="S5">
        <f t="shared" si="5"/>
        <v>-16817.663638182254</v>
      </c>
      <c r="T5">
        <f t="shared" si="2"/>
        <v>-16057.065785199135</v>
      </c>
      <c r="U5">
        <f t="shared" si="2"/>
        <v>-15976.780456273138</v>
      </c>
      <c r="V5">
        <f t="shared" si="2"/>
        <v>-15976.780456273138</v>
      </c>
      <c r="W5">
        <f t="shared" si="2"/>
        <v>-15976.780456273138</v>
      </c>
    </row>
    <row r="6" spans="2:23" x14ac:dyDescent="0.2">
      <c r="B6">
        <v>6</v>
      </c>
      <c r="C6">
        <v>0.24016652995815099</v>
      </c>
      <c r="D6">
        <f t="shared" si="3"/>
        <v>7.2</v>
      </c>
      <c r="E6">
        <f t="shared" si="4"/>
        <v>1.6</v>
      </c>
      <c r="F6">
        <f t="shared" si="4"/>
        <v>0</v>
      </c>
      <c r="G6">
        <f t="shared" si="4"/>
        <v>0</v>
      </c>
      <c r="H6">
        <f t="shared" si="4"/>
        <v>0</v>
      </c>
      <c r="R6">
        <f t="shared" si="1"/>
        <v>-50635.386131734391</v>
      </c>
      <c r="S6">
        <f t="shared" si="5"/>
        <v>-54563.993676437916</v>
      </c>
      <c r="T6">
        <f t="shared" si="2"/>
        <v>-51458.725743632509</v>
      </c>
      <c r="U6">
        <f t="shared" si="2"/>
        <v>-50635.386131734391</v>
      </c>
      <c r="V6">
        <f t="shared" si="2"/>
        <v>-50635.386131734391</v>
      </c>
      <c r="W6">
        <f t="shared" si="2"/>
        <v>-50635.386131734391</v>
      </c>
    </row>
    <row r="7" spans="2:23" x14ac:dyDescent="0.2">
      <c r="B7">
        <v>7</v>
      </c>
      <c r="C7">
        <v>0.17238221948079699</v>
      </c>
      <c r="D7">
        <f t="shared" si="3"/>
        <v>9.8000000000000007</v>
      </c>
      <c r="E7">
        <f t="shared" si="4"/>
        <v>2.9000000000000004</v>
      </c>
      <c r="F7">
        <f t="shared" si="4"/>
        <v>0</v>
      </c>
      <c r="G7">
        <f t="shared" si="4"/>
        <v>0</v>
      </c>
      <c r="H7">
        <f t="shared" si="4"/>
        <v>0</v>
      </c>
      <c r="R7">
        <f t="shared" si="1"/>
        <v>-161494.20514144524</v>
      </c>
      <c r="S7">
        <f t="shared" si="5"/>
        <v>-179040.13873774419</v>
      </c>
      <c r="T7">
        <f t="shared" si="2"/>
        <v>-166317.41003238439</v>
      </c>
      <c r="U7">
        <f t="shared" si="2"/>
        <v>-161494.20514144524</v>
      </c>
      <c r="V7">
        <f t="shared" si="2"/>
        <v>-161494.20514144524</v>
      </c>
      <c r="W7">
        <f t="shared" si="2"/>
        <v>-161494.20514144524</v>
      </c>
    </row>
    <row r="8" spans="2:23" x14ac:dyDescent="0.2">
      <c r="B8">
        <v>8</v>
      </c>
      <c r="C8">
        <v>0.117150245383202</v>
      </c>
      <c r="D8">
        <f t="shared" si="3"/>
        <v>12.8</v>
      </c>
      <c r="E8">
        <f t="shared" si="4"/>
        <v>4.4000000000000004</v>
      </c>
      <c r="F8">
        <f t="shared" si="4"/>
        <v>0.20000000000000018</v>
      </c>
      <c r="G8">
        <f t="shared" si="4"/>
        <v>0</v>
      </c>
      <c r="H8">
        <f t="shared" si="4"/>
        <v>0</v>
      </c>
      <c r="R8">
        <f>$Q$34/($Q$36-C8)</f>
        <v>206006.22814731317</v>
      </c>
      <c r="S8">
        <f t="shared" si="5"/>
        <v>236245.67448086373</v>
      </c>
      <c r="T8">
        <f t="shared" si="2"/>
        <v>215487.68634656188</v>
      </c>
      <c r="U8">
        <f t="shared" si="2"/>
        <v>206419.0662798729</v>
      </c>
      <c r="V8">
        <f t="shared" si="2"/>
        <v>206006.22814731317</v>
      </c>
      <c r="W8">
        <f t="shared" si="2"/>
        <v>206006.22814731317</v>
      </c>
    </row>
    <row r="9" spans="2:23" x14ac:dyDescent="0.2">
      <c r="B9">
        <v>9</v>
      </c>
      <c r="C9">
        <v>8.2317780419510905E-2</v>
      </c>
      <c r="D9">
        <f t="shared" si="3"/>
        <v>16.2</v>
      </c>
      <c r="E9">
        <f t="shared" si="4"/>
        <v>6.1</v>
      </c>
      <c r="F9">
        <f t="shared" si="4"/>
        <v>1.0499999999999998</v>
      </c>
      <c r="G9">
        <f t="shared" si="4"/>
        <v>0</v>
      </c>
      <c r="H9">
        <f t="shared" si="4"/>
        <v>0</v>
      </c>
      <c r="R9">
        <f t="shared" ref="R9:R33" si="6">$Q$34/($Q$36-C9)</f>
        <v>84597.250349348367</v>
      </c>
      <c r="S9">
        <f t="shared" si="5"/>
        <v>100951.3727319193</v>
      </c>
      <c r="T9">
        <f t="shared" si="2"/>
        <v>90092.918369913066</v>
      </c>
      <c r="U9">
        <f t="shared" si="2"/>
        <v>85494.947295955906</v>
      </c>
      <c r="V9">
        <f t="shared" si="2"/>
        <v>84597.250349348367</v>
      </c>
      <c r="W9">
        <f t="shared" si="2"/>
        <v>84597.250349348367</v>
      </c>
    </row>
    <row r="10" spans="2:23" x14ac:dyDescent="0.2">
      <c r="B10">
        <v>10</v>
      </c>
      <c r="C10">
        <v>6.2636064006960701E-2</v>
      </c>
      <c r="D10">
        <f t="shared" si="3"/>
        <v>20</v>
      </c>
      <c r="E10">
        <f t="shared" si="4"/>
        <v>8</v>
      </c>
      <c r="F10">
        <f t="shared" si="4"/>
        <v>2</v>
      </c>
      <c r="G10">
        <f t="shared" si="4"/>
        <v>0</v>
      </c>
      <c r="H10">
        <f t="shared" si="4"/>
        <v>0</v>
      </c>
      <c r="R10">
        <f t="shared" si="6"/>
        <v>63463.621933155118</v>
      </c>
      <c r="S10">
        <f t="shared" si="5"/>
        <v>79329.527416443903</v>
      </c>
      <c r="T10">
        <f t="shared" si="2"/>
        <v>68982.197753429471</v>
      </c>
      <c r="U10">
        <f t="shared" si="2"/>
        <v>64758.797890974609</v>
      </c>
      <c r="V10">
        <f t="shared" si="2"/>
        <v>63463.621933155118</v>
      </c>
      <c r="W10">
        <f t="shared" si="2"/>
        <v>63463.621933155118</v>
      </c>
    </row>
    <row r="11" spans="2:23" x14ac:dyDescent="0.2">
      <c r="B11">
        <v>11</v>
      </c>
      <c r="C11">
        <v>4.51755729497113E-2</v>
      </c>
      <c r="D11">
        <f t="shared" si="3"/>
        <v>24.2</v>
      </c>
      <c r="E11">
        <f t="shared" si="4"/>
        <v>10.1</v>
      </c>
      <c r="F11">
        <f t="shared" si="4"/>
        <v>3.05</v>
      </c>
      <c r="G11">
        <f t="shared" si="4"/>
        <v>0</v>
      </c>
      <c r="H11">
        <f t="shared" si="4"/>
        <v>0</v>
      </c>
      <c r="R11">
        <f t="shared" si="6"/>
        <v>51950.32789186389</v>
      </c>
      <c r="S11">
        <f t="shared" si="5"/>
        <v>68536.052627788769</v>
      </c>
      <c r="T11">
        <f t="shared" si="2"/>
        <v>57786.794095510435</v>
      </c>
      <c r="U11">
        <f t="shared" si="2"/>
        <v>53584.66002255171</v>
      </c>
      <c r="V11">
        <f t="shared" si="2"/>
        <v>51950.32789186389</v>
      </c>
      <c r="W11">
        <f t="shared" si="2"/>
        <v>51950.32789186389</v>
      </c>
    </row>
    <row r="12" spans="2:23" x14ac:dyDescent="0.2">
      <c r="B12">
        <v>12</v>
      </c>
      <c r="C12">
        <v>4.1424943026429802E-2</v>
      </c>
      <c r="D12">
        <f t="shared" si="3"/>
        <v>28.8</v>
      </c>
      <c r="E12">
        <f t="shared" si="4"/>
        <v>12.4</v>
      </c>
      <c r="F12">
        <f t="shared" si="4"/>
        <v>4.2</v>
      </c>
      <c r="G12">
        <f t="shared" si="4"/>
        <v>0.10000000000000009</v>
      </c>
      <c r="H12">
        <f t="shared" si="4"/>
        <v>0</v>
      </c>
      <c r="R12">
        <f t="shared" si="6"/>
        <v>50001.793458887732</v>
      </c>
      <c r="S12">
        <f t="shared" si="5"/>
        <v>70227.238004055806</v>
      </c>
      <c r="T12">
        <f t="shared" si="2"/>
        <v>57079.672898273668</v>
      </c>
      <c r="U12">
        <f t="shared" si="2"/>
        <v>52193.938892367158</v>
      </c>
      <c r="V12">
        <f t="shared" si="2"/>
        <v>50051.84530419192</v>
      </c>
      <c r="W12">
        <f t="shared" si="2"/>
        <v>50001.793458887732</v>
      </c>
    </row>
    <row r="13" spans="2:23" x14ac:dyDescent="0.2">
      <c r="B13">
        <v>13</v>
      </c>
      <c r="C13">
        <v>3.0964012520096101E-2</v>
      </c>
      <c r="D13">
        <f t="shared" si="3"/>
        <v>33.799999999999997</v>
      </c>
      <c r="E13">
        <f t="shared" si="4"/>
        <v>14.899999999999999</v>
      </c>
      <c r="F13">
        <f t="shared" si="4"/>
        <v>5.4499999999999993</v>
      </c>
      <c r="G13">
        <f t="shared" si="4"/>
        <v>0.72499999999999964</v>
      </c>
      <c r="H13">
        <f t="shared" si="4"/>
        <v>0</v>
      </c>
      <c r="R13">
        <f t="shared" si="6"/>
        <v>45266.342931446146</v>
      </c>
      <c r="S13">
        <f t="shared" si="5"/>
        <v>68378.161527864271</v>
      </c>
      <c r="T13">
        <f t="shared" si="2"/>
        <v>53191.94234012474</v>
      </c>
      <c r="U13">
        <f t="shared" si="2"/>
        <v>47875.561006288895</v>
      </c>
      <c r="V13">
        <f t="shared" si="2"/>
        <v>45596.920605838473</v>
      </c>
      <c r="W13">
        <f t="shared" si="2"/>
        <v>45266.342931446146</v>
      </c>
    </row>
    <row r="14" spans="2:23" x14ac:dyDescent="0.2">
      <c r="B14">
        <v>14</v>
      </c>
      <c r="C14">
        <v>2.61636851048456E-2</v>
      </c>
      <c r="D14">
        <f t="shared" si="3"/>
        <v>39.200000000000003</v>
      </c>
      <c r="E14">
        <f t="shared" si="4"/>
        <v>17.600000000000001</v>
      </c>
      <c r="F14">
        <f t="shared" si="4"/>
        <v>6.8000000000000007</v>
      </c>
      <c r="G14">
        <f t="shared" si="4"/>
        <v>1.4000000000000004</v>
      </c>
      <c r="H14">
        <f t="shared" si="4"/>
        <v>0</v>
      </c>
      <c r="R14">
        <f t="shared" si="6"/>
        <v>43381.060461073997</v>
      </c>
      <c r="S14">
        <f t="shared" si="5"/>
        <v>71350.428389924346</v>
      </c>
      <c r="T14">
        <f t="shared" si="2"/>
        <v>52646.918035283976</v>
      </c>
      <c r="U14">
        <f t="shared" si="2"/>
        <v>46546.202211452786</v>
      </c>
      <c r="V14">
        <f t="shared" si="2"/>
        <v>43997.01872319878</v>
      </c>
      <c r="W14">
        <f t="shared" si="2"/>
        <v>43381.060461073997</v>
      </c>
    </row>
    <row r="15" spans="2:23" x14ac:dyDescent="0.2">
      <c r="B15">
        <v>15</v>
      </c>
      <c r="C15">
        <v>2.09815255158621E-2</v>
      </c>
      <c r="D15">
        <f t="shared" si="3"/>
        <v>45</v>
      </c>
      <c r="E15">
        <f t="shared" si="4"/>
        <v>20.5</v>
      </c>
      <c r="F15">
        <f t="shared" si="4"/>
        <v>8.25</v>
      </c>
      <c r="G15">
        <f t="shared" si="4"/>
        <v>2.125</v>
      </c>
      <c r="H15">
        <f t="shared" si="4"/>
        <v>0</v>
      </c>
      <c r="R15">
        <f t="shared" si="6"/>
        <v>41514.505376248606</v>
      </c>
      <c r="S15">
        <f t="shared" si="5"/>
        <v>75480.918865906555</v>
      </c>
      <c r="T15">
        <f t="shared" si="2"/>
        <v>52219.503617922768</v>
      </c>
      <c r="U15">
        <f t="shared" si="2"/>
        <v>45247.417303813192</v>
      </c>
      <c r="V15">
        <f t="shared" si="2"/>
        <v>42415.842019155665</v>
      </c>
      <c r="W15">
        <f t="shared" si="2"/>
        <v>41514.505376248606</v>
      </c>
    </row>
    <row r="16" spans="2:23" x14ac:dyDescent="0.2">
      <c r="B16">
        <v>16</v>
      </c>
      <c r="C16">
        <v>1.8349529359982901E-2</v>
      </c>
      <c r="D16">
        <f t="shared" si="3"/>
        <v>51.2</v>
      </c>
      <c r="E16">
        <f t="shared" si="4"/>
        <v>23.6</v>
      </c>
      <c r="F16">
        <f t="shared" si="4"/>
        <v>9.8000000000000007</v>
      </c>
      <c r="G16">
        <f t="shared" si="4"/>
        <v>2.9000000000000004</v>
      </c>
      <c r="H16">
        <f t="shared" si="4"/>
        <v>0</v>
      </c>
      <c r="R16">
        <f t="shared" si="6"/>
        <v>40626.682213662214</v>
      </c>
      <c r="S16">
        <f t="shared" si="5"/>
        <v>83251.397978816021</v>
      </c>
      <c r="T16">
        <f t="shared" si="2"/>
        <v>53176.285619976712</v>
      </c>
      <c r="U16">
        <f t="shared" si="2"/>
        <v>45040.667642641034</v>
      </c>
      <c r="V16">
        <f t="shared" si="2"/>
        <v>41840.043474420403</v>
      </c>
      <c r="W16">
        <f t="shared" si="2"/>
        <v>40626.682213662214</v>
      </c>
    </row>
    <row r="17" spans="2:23" x14ac:dyDescent="0.2">
      <c r="B17">
        <v>17</v>
      </c>
      <c r="C17">
        <v>1.61602080888728E-2</v>
      </c>
      <c r="D17">
        <f t="shared" si="3"/>
        <v>57.8</v>
      </c>
      <c r="E17">
        <f t="shared" si="4"/>
        <v>26.9</v>
      </c>
      <c r="F17">
        <f t="shared" si="4"/>
        <v>11.45</v>
      </c>
      <c r="G17">
        <f t="shared" si="4"/>
        <v>3.7249999999999996</v>
      </c>
      <c r="H17">
        <f t="shared" si="4"/>
        <v>0</v>
      </c>
      <c r="R17">
        <f t="shared" si="6"/>
        <v>39916.606816304375</v>
      </c>
      <c r="S17">
        <f t="shared" si="5"/>
        <v>94589.115678446382</v>
      </c>
      <c r="T17">
        <f t="shared" si="2"/>
        <v>54605.481280854146</v>
      </c>
      <c r="U17">
        <f t="shared" si="2"/>
        <v>45078.042706159657</v>
      </c>
      <c r="V17">
        <f t="shared" si="2"/>
        <v>41461.030190915997</v>
      </c>
      <c r="W17">
        <f t="shared" si="2"/>
        <v>39916.606816304375</v>
      </c>
    </row>
    <row r="18" spans="2:23" x14ac:dyDescent="0.2">
      <c r="B18">
        <v>18</v>
      </c>
      <c r="C18">
        <v>1.30771152675323E-2</v>
      </c>
      <c r="D18">
        <f t="shared" si="3"/>
        <v>64.8</v>
      </c>
      <c r="E18">
        <f t="shared" si="4"/>
        <v>30.4</v>
      </c>
      <c r="F18">
        <f t="shared" si="4"/>
        <v>13.2</v>
      </c>
      <c r="G18">
        <f t="shared" si="4"/>
        <v>4.5999999999999996</v>
      </c>
      <c r="H18">
        <f t="shared" si="4"/>
        <v>0.29999999999999982</v>
      </c>
      <c r="R18">
        <f t="shared" si="6"/>
        <v>38957.727765731317</v>
      </c>
      <c r="S18">
        <f t="shared" si="5"/>
        <v>110675.36297082758</v>
      </c>
      <c r="T18">
        <f t="shared" ref="T18:T33" si="7">$R18/(100-E18)*100</f>
        <v>55973.746789843848</v>
      </c>
      <c r="U18">
        <f t="shared" ref="U18:U33" si="8">$R18/(100-F18)*100</f>
        <v>44882.174845312577</v>
      </c>
      <c r="V18">
        <f t="shared" ref="V18:W33" si="9">$R18/(100-G18)*100</f>
        <v>40836.192626552744</v>
      </c>
      <c r="W18">
        <f t="shared" si="9"/>
        <v>39074.952623602119</v>
      </c>
    </row>
    <row r="19" spans="2:23" x14ac:dyDescent="0.2">
      <c r="B19">
        <v>19</v>
      </c>
      <c r="C19">
        <v>1.18142921294026E-2</v>
      </c>
      <c r="D19">
        <f t="shared" si="3"/>
        <v>72.2</v>
      </c>
      <c r="E19">
        <f t="shared" si="4"/>
        <v>34.1</v>
      </c>
      <c r="F19">
        <f t="shared" si="4"/>
        <v>15.05</v>
      </c>
      <c r="G19">
        <f t="shared" si="4"/>
        <v>5.5250000000000004</v>
      </c>
      <c r="H19">
        <f t="shared" si="4"/>
        <v>0.76250000000000018</v>
      </c>
      <c r="R19">
        <f t="shared" si="6"/>
        <v>38578.144134467489</v>
      </c>
      <c r="S19">
        <f t="shared" si="5"/>
        <v>138770.30264196941</v>
      </c>
      <c r="T19">
        <f t="shared" si="7"/>
        <v>58540.431160041713</v>
      </c>
      <c r="U19">
        <f t="shared" si="8"/>
        <v>45412.765314264259</v>
      </c>
      <c r="V19">
        <f t="shared" si="9"/>
        <v>40834.235654371521</v>
      </c>
      <c r="W19">
        <f t="shared" si="9"/>
        <v>38874.562674863322</v>
      </c>
    </row>
    <row r="20" spans="2:23" x14ac:dyDescent="0.2">
      <c r="B20">
        <v>20</v>
      </c>
      <c r="C20">
        <v>1.0214417132809401E-2</v>
      </c>
      <c r="D20">
        <f t="shared" si="3"/>
        <v>80</v>
      </c>
      <c r="E20">
        <f t="shared" si="4"/>
        <v>38</v>
      </c>
      <c r="F20">
        <f t="shared" si="4"/>
        <v>17</v>
      </c>
      <c r="G20">
        <f t="shared" si="4"/>
        <v>6.5</v>
      </c>
      <c r="H20">
        <f t="shared" si="4"/>
        <v>1.25</v>
      </c>
      <c r="R20">
        <f t="shared" si="6"/>
        <v>38107.740597604658</v>
      </c>
      <c r="S20">
        <f t="shared" si="5"/>
        <v>190538.70298802329</v>
      </c>
      <c r="T20">
        <f t="shared" si="7"/>
        <v>61464.097738072029</v>
      </c>
      <c r="U20">
        <f t="shared" si="8"/>
        <v>45912.940479041754</v>
      </c>
      <c r="V20">
        <f t="shared" si="9"/>
        <v>40756.941815619954</v>
      </c>
      <c r="W20">
        <f t="shared" si="9"/>
        <v>38590.117060865472</v>
      </c>
    </row>
    <row r="21" spans="2:23" x14ac:dyDescent="0.2">
      <c r="B21">
        <v>21</v>
      </c>
      <c r="C21">
        <v>9.0528765935284292E-3</v>
      </c>
      <c r="D21">
        <f t="shared" si="3"/>
        <v>88.2</v>
      </c>
      <c r="E21">
        <f t="shared" si="4"/>
        <v>42.1</v>
      </c>
      <c r="F21">
        <f t="shared" si="4"/>
        <v>19.05</v>
      </c>
      <c r="G21">
        <f t="shared" si="4"/>
        <v>7.5250000000000004</v>
      </c>
      <c r="H21">
        <f t="shared" si="4"/>
        <v>1.7625000000000002</v>
      </c>
      <c r="R21">
        <f t="shared" si="6"/>
        <v>37773.343121078222</v>
      </c>
      <c r="S21">
        <f t="shared" si="5"/>
        <v>320113.07729727315</v>
      </c>
      <c r="T21">
        <f t="shared" si="7"/>
        <v>65238.934578718865</v>
      </c>
      <c r="U21">
        <f t="shared" si="8"/>
        <v>46662.560989596321</v>
      </c>
      <c r="V21">
        <f t="shared" si="9"/>
        <v>40847.086370454956</v>
      </c>
      <c r="W21">
        <f t="shared" si="9"/>
        <v>38451.042749538843</v>
      </c>
    </row>
    <row r="22" spans="2:23" x14ac:dyDescent="0.2">
      <c r="B22">
        <v>22</v>
      </c>
      <c r="C22">
        <v>7.9112888067197698E-3</v>
      </c>
      <c r="D22">
        <f t="shared" si="3"/>
        <v>96.8</v>
      </c>
      <c r="E22">
        <f t="shared" si="4"/>
        <v>46.4</v>
      </c>
      <c r="F22">
        <f t="shared" si="4"/>
        <v>21.2</v>
      </c>
      <c r="G22">
        <f t="shared" si="4"/>
        <v>8.6</v>
      </c>
      <c r="H22">
        <f t="shared" si="4"/>
        <v>2.2999999999999998</v>
      </c>
      <c r="R22">
        <f t="shared" si="6"/>
        <v>37450.359334133653</v>
      </c>
      <c r="S22">
        <f t="shared" si="5"/>
        <v>1170323.7291916755</v>
      </c>
      <c r="T22">
        <f t="shared" si="7"/>
        <v>69870.073384577714</v>
      </c>
      <c r="U22">
        <f t="shared" si="8"/>
        <v>47525.836718443723</v>
      </c>
      <c r="V22">
        <f t="shared" si="9"/>
        <v>40974.134938877083</v>
      </c>
      <c r="W22">
        <f t="shared" si="9"/>
        <v>38331.995224292375</v>
      </c>
    </row>
    <row r="23" spans="2:23" x14ac:dyDescent="0.2">
      <c r="B23">
        <v>23</v>
      </c>
      <c r="C23">
        <v>6.9903161226339498E-3</v>
      </c>
      <c r="D23">
        <f t="shared" si="3"/>
        <v>105.8</v>
      </c>
      <c r="E23">
        <f t="shared" si="4"/>
        <v>50.9</v>
      </c>
      <c r="F23">
        <f t="shared" si="4"/>
        <v>23.45</v>
      </c>
      <c r="G23">
        <f t="shared" si="4"/>
        <v>9.7249999999999996</v>
      </c>
      <c r="H23">
        <f t="shared" si="4"/>
        <v>2.8624999999999998</v>
      </c>
      <c r="R23">
        <f t="shared" si="6"/>
        <v>37193.790926074675</v>
      </c>
      <c r="S23">
        <f t="shared" si="5"/>
        <v>-641272.25734611542</v>
      </c>
      <c r="T23">
        <f t="shared" si="7"/>
        <v>75751.101682433145</v>
      </c>
      <c r="U23">
        <f t="shared" si="8"/>
        <v>48587.577956988476</v>
      </c>
      <c r="V23">
        <f t="shared" si="9"/>
        <v>41200.543811769225</v>
      </c>
      <c r="W23">
        <f t="shared" si="9"/>
        <v>38289.837525234507</v>
      </c>
    </row>
    <row r="24" spans="2:23" x14ac:dyDescent="0.2">
      <c r="B24">
        <v>24</v>
      </c>
      <c r="C24">
        <v>6.5294312286492302E-3</v>
      </c>
      <c r="D24">
        <f t="shared" si="3"/>
        <v>115.2</v>
      </c>
      <c r="E24">
        <f t="shared" si="4"/>
        <v>55.6</v>
      </c>
      <c r="F24">
        <f t="shared" si="4"/>
        <v>25.8</v>
      </c>
      <c r="G24">
        <f t="shared" si="4"/>
        <v>10.9</v>
      </c>
      <c r="H24">
        <f t="shared" si="4"/>
        <v>3.45</v>
      </c>
      <c r="R24">
        <f t="shared" si="6"/>
        <v>37066.710996073285</v>
      </c>
      <c r="S24">
        <f t="shared" si="5"/>
        <v>-243859.94076363998</v>
      </c>
      <c r="T24">
        <f t="shared" si="7"/>
        <v>83483.583324489387</v>
      </c>
      <c r="U24">
        <f t="shared" si="8"/>
        <v>49955.136113306311</v>
      </c>
      <c r="V24">
        <f t="shared" si="9"/>
        <v>41601.246909173162</v>
      </c>
      <c r="W24">
        <f t="shared" si="9"/>
        <v>38391.207660355554</v>
      </c>
    </row>
    <row r="25" spans="2:23" x14ac:dyDescent="0.2">
      <c r="B25">
        <v>25</v>
      </c>
      <c r="C25">
        <v>5.7130003056424499E-3</v>
      </c>
      <c r="D25">
        <f t="shared" si="3"/>
        <v>125</v>
      </c>
      <c r="E25">
        <f t="shared" si="4"/>
        <v>60.5</v>
      </c>
      <c r="F25">
        <f t="shared" si="4"/>
        <v>28.25</v>
      </c>
      <c r="G25">
        <f t="shared" si="4"/>
        <v>12.125</v>
      </c>
      <c r="H25">
        <f t="shared" si="4"/>
        <v>4.0625</v>
      </c>
      <c r="R25">
        <f t="shared" si="6"/>
        <v>36843.715080577938</v>
      </c>
      <c r="S25">
        <f t="shared" si="5"/>
        <v>-147374.86032231175</v>
      </c>
      <c r="T25">
        <f t="shared" si="7"/>
        <v>93275.228052096048</v>
      </c>
      <c r="U25">
        <f t="shared" si="8"/>
        <v>51350.125547843811</v>
      </c>
      <c r="V25">
        <f t="shared" si="9"/>
        <v>41927.414031952132</v>
      </c>
      <c r="W25">
        <f t="shared" si="9"/>
        <v>38403.872396693616</v>
      </c>
    </row>
    <row r="26" spans="2:23" x14ac:dyDescent="0.2">
      <c r="B26">
        <v>26</v>
      </c>
      <c r="C26">
        <v>5.3012486352695598E-3</v>
      </c>
      <c r="D26">
        <f t="shared" si="3"/>
        <v>135.19999999999999</v>
      </c>
      <c r="E26">
        <f t="shared" si="4"/>
        <v>65.599999999999994</v>
      </c>
      <c r="F26">
        <f t="shared" si="4"/>
        <v>30.799999999999997</v>
      </c>
      <c r="G26">
        <f t="shared" si="4"/>
        <v>13.399999999999999</v>
      </c>
      <c r="H26">
        <f t="shared" si="4"/>
        <v>4.6999999999999993</v>
      </c>
      <c r="R26">
        <f t="shared" si="6"/>
        <v>36732.265997158735</v>
      </c>
      <c r="S26">
        <f t="shared" si="5"/>
        <v>-104353.02840101917</v>
      </c>
      <c r="T26">
        <f t="shared" si="7"/>
        <v>106779.8430149963</v>
      </c>
      <c r="U26">
        <f t="shared" si="8"/>
        <v>53081.309244449039</v>
      </c>
      <c r="V26">
        <f t="shared" si="9"/>
        <v>42416.011544063207</v>
      </c>
      <c r="W26">
        <f t="shared" si="9"/>
        <v>38543.825810240014</v>
      </c>
    </row>
    <row r="27" spans="2:23" x14ac:dyDescent="0.2">
      <c r="B27">
        <v>27</v>
      </c>
      <c r="C27">
        <v>4.5907618652368002E-3</v>
      </c>
      <c r="D27">
        <f t="shared" si="3"/>
        <v>145.80000000000001</v>
      </c>
      <c r="E27">
        <f t="shared" si="4"/>
        <v>70.900000000000006</v>
      </c>
      <c r="F27">
        <f t="shared" si="4"/>
        <v>33.450000000000003</v>
      </c>
      <c r="G27">
        <f t="shared" si="4"/>
        <v>14.725000000000001</v>
      </c>
      <c r="H27">
        <f t="shared" si="4"/>
        <v>5.3625000000000007</v>
      </c>
      <c r="R27">
        <f t="shared" si="6"/>
        <v>36541.535341167139</v>
      </c>
      <c r="S27">
        <f t="shared" si="5"/>
        <v>-79785.011661936966</v>
      </c>
      <c r="T27">
        <f t="shared" si="7"/>
        <v>125572.28639576338</v>
      </c>
      <c r="U27">
        <f t="shared" si="8"/>
        <v>54908.392698973912</v>
      </c>
      <c r="V27">
        <f t="shared" si="9"/>
        <v>42851.404680348445</v>
      </c>
      <c r="W27">
        <f t="shared" si="9"/>
        <v>38612.109725179907</v>
      </c>
    </row>
    <row r="28" spans="2:23" x14ac:dyDescent="0.2">
      <c r="B28">
        <v>28</v>
      </c>
      <c r="C28">
        <v>4.08328408968219E-3</v>
      </c>
      <c r="D28">
        <f t="shared" si="3"/>
        <v>156.80000000000001</v>
      </c>
      <c r="E28">
        <f t="shared" si="4"/>
        <v>76.400000000000006</v>
      </c>
      <c r="F28">
        <f t="shared" si="4"/>
        <v>36.200000000000003</v>
      </c>
      <c r="G28">
        <f t="shared" si="4"/>
        <v>16.100000000000001</v>
      </c>
      <c r="H28">
        <f t="shared" si="4"/>
        <v>6.0500000000000007</v>
      </c>
      <c r="R28">
        <f t="shared" si="6"/>
        <v>36406.510749804358</v>
      </c>
      <c r="S28">
        <f t="shared" si="5"/>
        <v>-64095.969629937237</v>
      </c>
      <c r="T28">
        <f t="shared" si="7"/>
        <v>154264.8760584931</v>
      </c>
      <c r="U28">
        <f t="shared" si="8"/>
        <v>57063.496473047584</v>
      </c>
      <c r="V28">
        <f t="shared" si="9"/>
        <v>43392.742252448581</v>
      </c>
      <c r="W28">
        <f t="shared" si="9"/>
        <v>38750.942788509165</v>
      </c>
    </row>
    <row r="29" spans="2:23" x14ac:dyDescent="0.2">
      <c r="B29">
        <v>29</v>
      </c>
      <c r="C29">
        <v>4.0637030564366801E-3</v>
      </c>
      <c r="D29">
        <f t="shared" si="3"/>
        <v>168.2</v>
      </c>
      <c r="E29">
        <f t="shared" si="4"/>
        <v>82.1</v>
      </c>
      <c r="F29">
        <f t="shared" si="4"/>
        <v>39.049999999999997</v>
      </c>
      <c r="G29">
        <f t="shared" si="4"/>
        <v>17.524999999999999</v>
      </c>
      <c r="H29">
        <f t="shared" si="4"/>
        <v>6.7624999999999993</v>
      </c>
      <c r="R29">
        <f t="shared" si="6"/>
        <v>36401.320816219762</v>
      </c>
      <c r="S29">
        <f t="shared" si="5"/>
        <v>-53374.370698269457</v>
      </c>
      <c r="T29">
        <f t="shared" si="7"/>
        <v>203359.33416882541</v>
      </c>
      <c r="U29">
        <f t="shared" si="8"/>
        <v>59723.249903559903</v>
      </c>
      <c r="V29">
        <f t="shared" si="9"/>
        <v>44136.187712906656</v>
      </c>
      <c r="W29">
        <f t="shared" si="9"/>
        <v>39041.502417181677</v>
      </c>
    </row>
    <row r="30" spans="2:23" x14ac:dyDescent="0.2">
      <c r="B30">
        <v>30</v>
      </c>
      <c r="C30">
        <v>3.5787122462821799E-3</v>
      </c>
      <c r="D30">
        <f t="shared" si="3"/>
        <v>180</v>
      </c>
      <c r="E30">
        <f t="shared" si="4"/>
        <v>88</v>
      </c>
      <c r="F30">
        <f t="shared" si="4"/>
        <v>42</v>
      </c>
      <c r="G30">
        <f t="shared" si="4"/>
        <v>19</v>
      </c>
      <c r="H30">
        <f t="shared" si="4"/>
        <v>7.5</v>
      </c>
      <c r="R30">
        <f t="shared" si="6"/>
        <v>36273.245022240488</v>
      </c>
      <c r="S30">
        <f t="shared" si="5"/>
        <v>-45341.556277800613</v>
      </c>
      <c r="T30">
        <f t="shared" si="7"/>
        <v>302277.04185200407</v>
      </c>
      <c r="U30">
        <f t="shared" si="8"/>
        <v>62540.077624552563</v>
      </c>
      <c r="V30">
        <f t="shared" si="9"/>
        <v>44781.783978074673</v>
      </c>
      <c r="W30">
        <f t="shared" si="9"/>
        <v>39214.318942962687</v>
      </c>
    </row>
    <row r="31" spans="2:23" x14ac:dyDescent="0.2">
      <c r="B31">
        <v>31</v>
      </c>
      <c r="C31">
        <v>3.3706822140387401E-3</v>
      </c>
      <c r="D31">
        <f t="shared" si="3"/>
        <v>192.2</v>
      </c>
      <c r="E31">
        <f t="shared" si="4"/>
        <v>94.1</v>
      </c>
      <c r="F31">
        <f t="shared" si="4"/>
        <v>45.05</v>
      </c>
      <c r="G31">
        <f t="shared" si="4"/>
        <v>20.524999999999999</v>
      </c>
      <c r="H31">
        <f t="shared" si="4"/>
        <v>8.2624999999999993</v>
      </c>
      <c r="R31">
        <f t="shared" si="6"/>
        <v>36218.584482660088</v>
      </c>
      <c r="S31">
        <f t="shared" si="5"/>
        <v>-39282.629590737626</v>
      </c>
      <c r="T31">
        <f t="shared" si="7"/>
        <v>613874.31326542469</v>
      </c>
      <c r="U31">
        <f t="shared" si="8"/>
        <v>65911.891688189411</v>
      </c>
      <c r="V31">
        <f t="shared" si="9"/>
        <v>45572.298814293921</v>
      </c>
      <c r="W31">
        <f t="shared" si="9"/>
        <v>39480.675277460236</v>
      </c>
    </row>
    <row r="32" spans="2:23" x14ac:dyDescent="0.2">
      <c r="B32">
        <v>32</v>
      </c>
      <c r="C32">
        <v>2.9823905261283901E-3</v>
      </c>
      <c r="D32">
        <f t="shared" si="3"/>
        <v>204.8</v>
      </c>
      <c r="E32">
        <f t="shared" si="4"/>
        <v>100.4</v>
      </c>
      <c r="F32">
        <f t="shared" si="4"/>
        <v>48.2</v>
      </c>
      <c r="G32">
        <f t="shared" si="4"/>
        <v>22.1</v>
      </c>
      <c r="H32">
        <f t="shared" si="4"/>
        <v>9.0500000000000007</v>
      </c>
      <c r="R32">
        <f t="shared" si="6"/>
        <v>36116.999100031353</v>
      </c>
      <c r="S32">
        <f t="shared" si="5"/>
        <v>-34462.785400793276</v>
      </c>
      <c r="T32">
        <f t="shared" si="7"/>
        <v>-9029249.7750077099</v>
      </c>
      <c r="U32">
        <f t="shared" si="8"/>
        <v>69723.936486547012</v>
      </c>
      <c r="V32">
        <f t="shared" si="9"/>
        <v>46363.285109154494</v>
      </c>
      <c r="W32">
        <f t="shared" si="9"/>
        <v>39710.829136922868</v>
      </c>
    </row>
    <row r="33" spans="2:23" x14ac:dyDescent="0.2">
      <c r="B33">
        <v>33</v>
      </c>
      <c r="C33">
        <v>2.8440953866305302E-3</v>
      </c>
      <c r="D33">
        <f t="shared" si="3"/>
        <v>217.8</v>
      </c>
      <c r="E33">
        <f t="shared" si="4"/>
        <v>106.9</v>
      </c>
      <c r="F33">
        <f t="shared" si="4"/>
        <v>51.45</v>
      </c>
      <c r="G33">
        <f t="shared" si="4"/>
        <v>23.725000000000001</v>
      </c>
      <c r="H33">
        <f t="shared" si="4"/>
        <v>9.8625000000000007</v>
      </c>
      <c r="R33">
        <f t="shared" si="6"/>
        <v>36080.955629420656</v>
      </c>
      <c r="S33">
        <f t="shared" si="5"/>
        <v>-30628.994592037907</v>
      </c>
      <c r="T33">
        <f t="shared" si="7"/>
        <v>-522912.40042638592</v>
      </c>
      <c r="U33">
        <f t="shared" si="8"/>
        <v>74317.107372648112</v>
      </c>
      <c r="V33">
        <f t="shared" si="9"/>
        <v>47303.776636408591</v>
      </c>
      <c r="W33">
        <f t="shared" si="9"/>
        <v>40028.795594975069</v>
      </c>
    </row>
    <row r="34" spans="2:23" x14ac:dyDescent="0.2">
      <c r="P34" t="s">
        <v>5</v>
      </c>
      <c r="Q34">
        <v>5000</v>
      </c>
    </row>
    <row r="35" spans="2:23" x14ac:dyDescent="0.2">
      <c r="P35" t="s">
        <v>6</v>
      </c>
      <c r="Q35">
        <v>2E-3</v>
      </c>
    </row>
    <row r="36" spans="2:23" x14ac:dyDescent="0.2">
      <c r="P36" t="s">
        <v>11</v>
      </c>
      <c r="Q36">
        <f>SQRT($Q$34)*$Q$35</f>
        <v>0.1414213562373095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yuzhongliang</dc:creator>
  <cp:lastModifiedBy>yuzhongliang</cp:lastModifiedBy>
  <dcterms:created xsi:type="dcterms:W3CDTF">2016-07-07T09:20:03Z</dcterms:created>
  <dcterms:modified xsi:type="dcterms:W3CDTF">2016-07-14T00:55:48Z</dcterms:modified>
</cp:coreProperties>
</file>