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720" windowHeight="1323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<sst xmlns="http://schemas.openxmlformats.org/spreadsheetml/2006/main" count="2750" uniqueCount="866">
  <si>
    <t>二级类别</t>
  </si>
  <si>
    <t>二级分类</t>
  </si>
  <si>
    <t>三级类别</t>
  </si>
  <si>
    <t>三级分类</t>
  </si>
  <si>
    <t>四级类别</t>
  </si>
  <si>
    <t>四级分类</t>
  </si>
  <si>
    <t>商品名称</t>
  </si>
  <si>
    <t>商品链接</t>
  </si>
  <si>
    <t>超级商品</t>
  </si>
  <si>
    <t>卖家</t>
  </si>
  <si>
    <t>品牌</t>
  </si>
  <si>
    <t>工作方案</t>
  </si>
  <si>
    <t>28日销售额</t>
  </si>
  <si>
    <t>28日订单均价</t>
  </si>
  <si>
    <t>可用性 (%)</t>
  </si>
  <si>
    <r>
      <t>可用日期的平均订单金额（</t>
    </r>
    <r>
      <rPr>
        <sz val="10"/>
        <color theme="1"/>
        <rFont val="宋体"/>
        <charset val="204"/>
      </rPr>
      <t>₽</t>
    </r>
    <r>
      <rPr>
        <sz val="10"/>
        <color theme="1"/>
        <rFont val="思源黑体 CN"/>
        <charset val="204"/>
      </rPr>
      <t>）</t>
    </r>
  </si>
  <si>
    <t>可用日期的平均订单数量（个）</t>
  </si>
  <si>
    <r>
      <t>因缺货而错过的订单金额（</t>
    </r>
    <r>
      <rPr>
        <sz val="10"/>
        <color theme="1"/>
        <rFont val="宋体"/>
        <charset val="204"/>
      </rPr>
      <t>₽</t>
    </r>
    <r>
      <rPr>
        <sz val="10"/>
        <color theme="1"/>
        <rFont val="思源黑体 CN"/>
        <charset val="204"/>
      </rPr>
      <t>）</t>
    </r>
  </si>
  <si>
    <t>发货仓库数量（个）</t>
  </si>
  <si>
    <t>交货时间（天）</t>
  </si>
  <si>
    <t>28天内目录浏览量（个）</t>
  </si>
  <si>
    <t>28天内商品卡浏览量（个）</t>
  </si>
  <si>
    <t>从目录到购物车的转化率 (%)</t>
  </si>
  <si>
    <t>从商品卡到购物车的转化率 (%)</t>
  </si>
  <si>
    <t>广告费用占比 (%)</t>
  </si>
  <si>
    <t>商品卡创建日期</t>
  </si>
  <si>
    <t>Кухня</t>
  </si>
  <si>
    <t>Посуда для приготовления пищи</t>
  </si>
  <si>
    <t>Кастрюля</t>
  </si>
  <si>
    <t>Кастрюля HOMECLUB Marble 3,3 л из литого алюминия с антипригарным покрытием стеклянной крышкой</t>
  </si>
  <si>
    <t>https://www.ozon.ru/product/635740374</t>
  </si>
  <si>
    <t>Да</t>
  </si>
  <si>
    <t>Premium Plus</t>
  </si>
  <si>
    <t>HomeClub</t>
  </si>
  <si>
    <t>FBO</t>
  </si>
  <si>
    <t>Ковш</t>
  </si>
  <si>
    <t>Ковш HOMECLUB Marble 1,5 л из литого алюминия с антипригарным покрытием стеклянной крышкой</t>
  </si>
  <si>
    <t>https://www.ozon.ru/product/635575375</t>
  </si>
  <si>
    <t>Сковорода</t>
  </si>
  <si>
    <t>Сковорода антипригарная алюминиевая HOMECLUB Basic 26 см / Сковородка с ручкой soft-touch</t>
  </si>
  <si>
    <t>https://www.ozon.ru/product/306822042</t>
  </si>
  <si>
    <t>Сковорода антипригарная алюминиевая HOMECLUB Basic 24 см / Сковородка с ручкой soft-touch</t>
  </si>
  <si>
    <t>https://www.ozon.ru/product/309587004</t>
  </si>
  <si>
    <t>Сковорода антипригарная литая HOMECLUB Stone 22 см / Сковородка глубокая литой алюминий</t>
  </si>
  <si>
    <t>https://www.ozon.ru/product/635797181</t>
  </si>
  <si>
    <t>Кастрюля 365 ДНЕЙ Simple 2,8 л из нержавеющей стали со стеклянной крышкой</t>
  </si>
  <si>
    <t>https://www.ozon.ru/product/480141224</t>
  </si>
  <si>
    <t>Нет</t>
  </si>
  <si>
    <t>365 дней</t>
  </si>
  <si>
    <t>Сковорода антипригарная со съемной ручкой HOMECLUB Marble 26 см / Сковородка литая для всех типов плит, включая индукционную</t>
  </si>
  <si>
    <t>https://www.ozon.ru/product/306978294</t>
  </si>
  <si>
    <t>Кастрюля 365 ДНЕЙ Simple 2 л из нержавеющей стали со стеклянной крышкой</t>
  </si>
  <si>
    <t>https://www.ozon.ru/product/480104417</t>
  </si>
  <si>
    <t>Сковорода антипригарная литая HOMECLUB Stone 28 см / Сковородка глубокая литой алюминий</t>
  </si>
  <si>
    <t>https://www.ozon.ru/product/674717189</t>
  </si>
  <si>
    <t>Сковорода HOMECLUB Marble 24 см с антипригарным покрытием съемной ручкой, круглая форма , для жарки без масла , приготовления многих блюд, подходит для индукционных плит</t>
  </si>
  <si>
    <t>https://www.ozon.ru/product/307032833</t>
  </si>
  <si>
    <t>Сковорода блинная HOMECLUB Basic 24 см / Антипригарная сковородка / Литая / Ручка soft-touch</t>
  </si>
  <si>
    <t>https://www.ozon.ru/product/307035729</t>
  </si>
  <si>
    <t>Кастрюля HOMECLUB Marble 5,7 л из литого алюминия с антипригарным покрытием стеклянной крышкой</t>
  </si>
  <si>
    <t>https://www.ozon.ru/product/635720673</t>
  </si>
  <si>
    <t>Антипригарная литая сковорода HOPPS Cooking Show 20 см / для всех типов плит, включая индукционную</t>
  </si>
  <si>
    <t>https://www.ozon.ru/product/936155973</t>
  </si>
  <si>
    <t>HOPPS</t>
  </si>
  <si>
    <t>Антипригарная литая сковорода HOPPS Cooking Show 26 см / для всех типов плит, включая индукционную</t>
  </si>
  <si>
    <t>https://www.ozon.ru/product/936160367</t>
  </si>
  <si>
    <t>Сковорода антипригарная литая HOMECLUB Stone 24 см / Сковородка глубокая литой алюминий</t>
  </si>
  <si>
    <t>https://www.ozon.ru/product/635792741</t>
  </si>
  <si>
    <t>Сковорода антипригарная литая HOMECLUB Stone 26 см / Сковородка глубокая литой алюминий</t>
  </si>
  <si>
    <t>https://www.ozon.ru/product/635783601</t>
  </si>
  <si>
    <t>Кастрюля 365 ДНЕЙ Simple 1,4 л из нержавеющей стали со стеклянной крышкой</t>
  </si>
  <si>
    <t>https://www.ozon.ru/product/487297177</t>
  </si>
  <si>
    <t>Антипригарная литая сковорода HOPPS Cooking Show 28 см / для всех типов плит, включая индукционную</t>
  </si>
  <si>
    <t>https://www.ozon.ru/product/936159119</t>
  </si>
  <si>
    <t>Сковорода антипригарная со съемной ручкой HOMECLUB Marble 28 см / Сковородка литая для всех типов плит, включая индукционную</t>
  </si>
  <si>
    <t>https://www.ozon.ru/product/306819188</t>
  </si>
  <si>
    <t>Сотейник, жаровня</t>
  </si>
  <si>
    <t>Антипригарная литая кастрюля жаровня с крышкой HOPPS Cooking Show 3,5 л / для всех типов плит, включая индукцию / Сотейник, глубокая сковорода</t>
  </si>
  <si>
    <t>https://www.ozon.ru/product/936153171</t>
  </si>
  <si>
    <t>Кастрюля 365 ДНЕЙ Simple 4,2 л из нержавеющей стали со стеклянной крышкой</t>
  </si>
  <si>
    <t>https://www.ozon.ru/product/480110931</t>
  </si>
  <si>
    <t>Антипригарная литая кастрюля с крышкой HOPPS Cooking Show 3 л / для всех типов плит, включая индукцию</t>
  </si>
  <si>
    <t>https://www.ozon.ru/product/936155375</t>
  </si>
  <si>
    <t>Антипригарная литая сковорода HOPPS Cooking Show 24 см / для всех типов плит, включая индукционную</t>
  </si>
  <si>
    <t>https://www.ozon.ru/product/936157066</t>
  </si>
  <si>
    <t>Кастрюля HOMECLUB Elegance 1,9 л из нержавеющей стали со стеклянной крышкой для индукционной плиты</t>
  </si>
  <si>
    <t>https://www.ozon.ru/product/480114665</t>
  </si>
  <si>
    <t>Сковорода гриль антипригарная алюминиевая HOMECLUB Basic 26 см / Круглая сковородка</t>
  </si>
  <si>
    <t>https://www.ozon.ru/product/307032774</t>
  </si>
  <si>
    <t>Кастрюля HOMECLUB Praсtic 5л / нержавеющая сталь , стекло / со стеклянной крышкой / для сада и дома</t>
  </si>
  <si>
    <t>https://www.ozon.ru/product/674653692</t>
  </si>
  <si>
    <t>Кастрюля HOMECLUB Elegance 3,8 л из нержавеющей стали со стеклянной крышкой для индукционной плиты</t>
  </si>
  <si>
    <t>https://www.ozon.ru/product/658277496</t>
  </si>
  <si>
    <t>Кастрюля HOMECLUB Elegance 2,8 л из нержавеющей стали со стеклянной крышкой для индукционной плиты</t>
  </si>
  <si>
    <t>https://www.ozon.ru/product/480104522</t>
  </si>
  <si>
    <t>Кастрюля HOMECLUB Elegance 6,6 л из нержавеющей стали со стеклянной крышкой для индукционной плиты</t>
  </si>
  <si>
    <t>https://www.ozon.ru/product/658255826</t>
  </si>
  <si>
    <t>Ковш HOMECLUB Praсtic 1.5л / Кухонный ковшик из нержавеющий стали и стекла / со стеклянной крышкой / Кухонный / Диаметр дна 13,5 см</t>
  </si>
  <si>
    <t>https://www.ozon.ru/product/674650663</t>
  </si>
  <si>
    <t>Кухонный ковш с крышкой HOMECLUB Daily, нержавеющая сталь, 1,1 л, индукция</t>
  </si>
  <si>
    <t>https://www.ozon.ru/product/963003753</t>
  </si>
  <si>
    <t>Кастрюля HOMECLUB Praсtic 2л / нержавеющая сталь , стекло / со стеклянной крышкой / для сада и дома</t>
  </si>
  <si>
    <t>https://www.ozon.ru/product/674656261</t>
  </si>
  <si>
    <t>Посуда для чая и кофе</t>
  </si>
  <si>
    <t>Кофейник, френч-пресс</t>
  </si>
  <si>
    <t>Френч-пресс 1000мл HOMECLUB Crystal / стеклянный / нержавеющая сталь / чайник заварочный / для заварки чая и кофе</t>
  </si>
  <si>
    <t>https://www.ozon.ru/product/674784210</t>
  </si>
  <si>
    <t>Интерьер и декор</t>
  </si>
  <si>
    <t>Принадлежности для праздника</t>
  </si>
  <si>
    <t>Подарочный пакет</t>
  </si>
  <si>
    <t>Пакет подарочный Dreams, 31,5х25,5х11 см / Праздничный пакет для упаковки подарка</t>
  </si>
  <si>
    <t>https://www.ozon.ru/product/1416641916</t>
  </si>
  <si>
    <t>Лента</t>
  </si>
  <si>
    <t>RFBS</t>
  </si>
  <si>
    <t>Сковорода антипригарная литая HOMECLUB Scandia 26 см / Сковородка глубокая для дома и кухни</t>
  </si>
  <si>
    <t>https://www.ozon.ru/product/635799768</t>
  </si>
  <si>
    <t>Кастрюля HOMECLUB Marble 2 л из литого алюминия с антипригарным покрытием стеклянной крышкой</t>
  </si>
  <si>
    <t>https://www.ozon.ru/product/635708093</t>
  </si>
  <si>
    <t>Сковорода антипригарная литая со съемной ручкой HOMECLUB Titan 26 см / Сковородка глубокая</t>
  </si>
  <si>
    <t>https://www.ozon.ru/product/674868001</t>
  </si>
  <si>
    <t>Сковорода антипригарная литая HOMECLUB Scandia 28 см / Сковородка глубокая для дома и кухни</t>
  </si>
  <si>
    <t>https://www.ozon.ru/product/635825813</t>
  </si>
  <si>
    <t>Пакет подарочный Flora, 41х31х10 см / Праздничный пакет для упаковки подарка</t>
  </si>
  <si>
    <t>https://www.ozon.ru/product/1416645074</t>
  </si>
  <si>
    <t>Сковорода антипригарная литая HOMECLUB Scandia 22 см / Сковородка глубокая для дома и кухни</t>
  </si>
  <si>
    <t>https://www.ozon.ru/product/674719244</t>
  </si>
  <si>
    <t>Сковорода антипригарная литая со съемной ручкой HOMECLUB Titan 28 см / Сковородка глубокая</t>
  </si>
  <si>
    <t>https://www.ozon.ru/product/674862128</t>
  </si>
  <si>
    <t>Аксессуары для уборки и стирки</t>
  </si>
  <si>
    <t>Аксессуар для уборки</t>
  </si>
  <si>
    <t>Швабра, раздвижная ручка для швабры, флаундер</t>
  </si>
  <si>
    <t>Швабра для влажной уборки пола HAUSMANN Easy clean с механизмом отжима Арт. HM-44/HM-62</t>
  </si>
  <si>
    <t>https://www.ozon.ru/product/833063296</t>
  </si>
  <si>
    <t>Hausmann</t>
  </si>
  <si>
    <t>Ковш HOMECLUB Elegance 1.2л / Кухонный ковшик из нержавеющий стали и стекла / со стеклянной крышкой / Кухонный / Диаметр дна 11,5 см</t>
  </si>
  <si>
    <t>https://www.ozon.ru/product/674713020</t>
  </si>
  <si>
    <t>Сковорода чугунная HOMECLUB Steak Menu 25,5 см / Сковородка для всех типов плит, включая индукционную</t>
  </si>
  <si>
    <t>https://www.ozon.ru/product/739938073</t>
  </si>
  <si>
    <t>Сковорода чугунная HOMECLUB Steak Menu 20 см / Сковородка для всех типов плит, включая индукционную</t>
  </si>
  <si>
    <t>https://www.ozon.ru/product/739938317</t>
  </si>
  <si>
    <t>Сковорода антипригарная литая HOMECLUB Scandia 24 см / Сковородка глубокая для дома и кухни</t>
  </si>
  <si>
    <t>https://www.ozon.ru/product/635795827</t>
  </si>
  <si>
    <t>Сковорода чугунная порционная HOMECLUB Steak Menu 15,5 см / Сковородка для всех типов плит, включая индукционную</t>
  </si>
  <si>
    <t>https://www.ozon.ru/product/739946517</t>
  </si>
  <si>
    <t>Сковорода антипригарная алюминиевая HOMECLUB Magenta 28 см / Сковородка</t>
  </si>
  <si>
    <t>https://www.ozon.ru/product/840955306</t>
  </si>
  <si>
    <t>Набор посуды для приготовления пищи</t>
  </si>
  <si>
    <t>Набор посуды TEFAL Ingenio 3 предмета: сковороды 24см, сковороды 28см, съемная ручка</t>
  </si>
  <si>
    <t>https://www.ozon.ru/product/1290315859</t>
  </si>
  <si>
    <t>Tefal</t>
  </si>
  <si>
    <t>Кастрюля HOMECLUB Praсtic 3л / нержавеющая сталь , стекло / со стеклянной крышкой / для сада и дома</t>
  </si>
  <si>
    <t>https://www.ozon.ru/product/674659140</t>
  </si>
  <si>
    <t>Чайник для плиты, самовар</t>
  </si>
  <si>
    <t>Чайник со свистком HOMECLUB Daily, 2,2 л, нержавеющая сталь, для всех плит, включая индукционную</t>
  </si>
  <si>
    <t>https://www.ozon.ru/product/840981354</t>
  </si>
  <si>
    <t>Кастрюля HOMECLUB Comfort 1,5 л, с силиконовыми ручками, нержавеющая сталь, индукция</t>
  </si>
  <si>
    <t>https://www.ozon.ru/product/840816817</t>
  </si>
  <si>
    <t>Кастрюля HOMECLUB Comfort 4,5 л, с силиконовыми ручками, нержавеющая сталь, индукция</t>
  </si>
  <si>
    <t>https://www.ozon.ru/product/840759508</t>
  </si>
  <si>
    <t>Питьевое стекло, аксессуар для бара, сосуд для жидкости</t>
  </si>
  <si>
    <t>Набор бокалов для вина</t>
  </si>
  <si>
    <t>Набор бокалов для вина CRYSTALITE BOHEMIA Dora 600мл Арт. 45879, 2шт</t>
  </si>
  <si>
    <t>https://www.ozon.ru/product/815161537</t>
  </si>
  <si>
    <t>CRYSTALITE BOHEMIA</t>
  </si>
  <si>
    <t>Кастрюля HOMECLUB Comfort 2,5 л, с силиконовыми ручками, нержавеющая сталь, индукция</t>
  </si>
  <si>
    <t>https://www.ozon.ru/product/840757676</t>
  </si>
  <si>
    <t>Кастрюля HOMECLUB Comfort 3,5 л, с силиконовыми ручками, нержавеющая сталь, индукция</t>
  </si>
  <si>
    <t>https://www.ozon.ru/product/840818465</t>
  </si>
  <si>
    <t>Хранение</t>
  </si>
  <si>
    <t>Товары для хранения</t>
  </si>
  <si>
    <t>Вешалка-плечики, набор вешалок-плечиков</t>
  </si>
  <si>
    <t>Набор деревянных прямых вешалок для одежды HOMECLUB, 6 шт / Плечики с антискользящей перекладиной / Тремпель</t>
  </si>
  <si>
    <t>https://www.ozon.ru/product/1076314126</t>
  </si>
  <si>
    <t>Пакет подарочный Spring Крафт, 32х26,5х12,5 см / Праздничный пакет для упаковки подарка</t>
  </si>
  <si>
    <t>https://www.ozon.ru/product/1416654492</t>
  </si>
  <si>
    <t>Сковорода антипригарная литая со съемной ручкой HOMECLUB Titan 24 см / Сковородка глубокая</t>
  </si>
  <si>
    <t>https://www.ozon.ru/product/674861323</t>
  </si>
  <si>
    <t>Сковорода антипригарная алюминиевая TALLER Flavour, 28 см / Сковородка для всех типов плит, включая индукционную</t>
  </si>
  <si>
    <t>https://www.ozon.ru/product/1127069469</t>
  </si>
  <si>
    <t>TalleR</t>
  </si>
  <si>
    <t>Чайник HOMECLUB Glide 2,5л со свистком, нержавеющая сталь, для всех плит</t>
  </si>
  <si>
    <t>https://www.ozon.ru/product/840981439</t>
  </si>
  <si>
    <t>Домашний текстиль</t>
  </si>
  <si>
    <t>Одеяло</t>
  </si>
  <si>
    <t>Одеяло - 2-х спальное</t>
  </si>
  <si>
    <t>Одеяло стеганое 2-спальное HOMECLUB Light 172х205см, Арт. ОСВ_ЛЛ-6112</t>
  </si>
  <si>
    <t>https://www.ozon.ru/product/1079236844</t>
  </si>
  <si>
    <t>Одеяло - 1,5 спальное</t>
  </si>
  <si>
    <t>Одеяло стеганое 1,5-спальное HOMECLUB Light 140х205см, Арт. ОСВ_ЛЛ-6111</t>
  </si>
  <si>
    <t>https://www.ozon.ru/product/1079249952</t>
  </si>
  <si>
    <t>Одеяло - 2-х спальное / Одеяло HOMECLUB 172x205 см / Эвкалипт / Текстиль</t>
  </si>
  <si>
    <t>https://www.ozon.ru/product/307951635</t>
  </si>
  <si>
    <t>Кастрюля HOMECLUB Comfort 5,8 л, с силиконовыми ручками, нержавеющая сталь, индукция</t>
  </si>
  <si>
    <t>https://www.ozon.ru/product/840818328</t>
  </si>
  <si>
    <t>Кастрюля с крышкой HOMECLUB Edition 5,5 л, нержавеющая сталь, ручки с силиконом</t>
  </si>
  <si>
    <t>https://www.ozon.ru/product/840743445</t>
  </si>
  <si>
    <t>Швабра для пола LEIFHEIT Piccolo Dutch Micro</t>
  </si>
  <si>
    <t>https://www.ozon.ru/product/1146265037</t>
  </si>
  <si>
    <t>Leifheit</t>
  </si>
  <si>
    <t>Насадка для швабры, сменный блок для швабры</t>
  </si>
  <si>
    <t>Сменная насадка к швабре для влажной уборки LEIFHEIT Classic микроволокно Арт. 55211</t>
  </si>
  <si>
    <t>https://www.ozon.ru/product/1146273667</t>
  </si>
  <si>
    <t>Френч-пресс стеклянный 600 мл HOMECLUB Crystal, нержавеющая сталь / Чайник заварочный / Заварочник для чая, кофе, трав</t>
  </si>
  <si>
    <t>https://www.ozon.ru/product/674776576</t>
  </si>
  <si>
    <t>Кастрюля с крышкой TEFAL Primary d-20см, нержавеющая сталь 3л Арт. E3084474</t>
  </si>
  <si>
    <t>https://www.ozon.ru/product/1288558669</t>
  </si>
  <si>
    <t>Кастрюля с крышкой TEFAL Primary d-24см, нержавеющая сталь 5.2л Арт. E3084674</t>
  </si>
  <si>
    <t>https://www.ozon.ru/product/1288559424</t>
  </si>
  <si>
    <t>Подушка</t>
  </si>
  <si>
    <t>Подушка ортопедическая</t>
  </si>
  <si>
    <t>Подушка анатомическая HOMECLUB 50х30х10см / ортопедическая для сна / с эффектом памяти / для шеи и головы / Гипоаллергенная</t>
  </si>
  <si>
    <t>https://www.ozon.ru/product/715356713</t>
  </si>
  <si>
    <t>Пакет подарочный АРТ ДИЗАЙН L Турновски, 35х25 см / Праздничный пакет для упаковки подарка</t>
  </si>
  <si>
    <t>https://www.ozon.ru/product/1416662720</t>
  </si>
  <si>
    <t>АРТ-ДИЗАЙН</t>
  </si>
  <si>
    <t>Кастрюля с крышкой HOMECLUB Edition 4,2 л, нержавеющая сталь, ручки с силиконом</t>
  </si>
  <si>
    <t>https://www.ozon.ru/product/840752992</t>
  </si>
  <si>
    <t>Сковорода антипригарная алюминиевая HOMECLUB Terra 26см / Литая глубокая сковородка с ручкой soft-touch</t>
  </si>
  <si>
    <t>https://www.ozon.ru/product/674719056</t>
  </si>
  <si>
    <t>Сковорода антипригарная алюминиевая HOMECLUB Balance 24 см / Сковородка литой алюминий</t>
  </si>
  <si>
    <t>https://www.ozon.ru/product/686318758</t>
  </si>
  <si>
    <t>Сковорода антипригарная алюминиевая HOMECLUB Terra 24см / Литая глубокая сковородка с ручкой soft-touch</t>
  </si>
  <si>
    <t>https://www.ozon.ru/product/674719401</t>
  </si>
  <si>
    <t>Ванная комната</t>
  </si>
  <si>
    <t>Коврик для ванной</t>
  </si>
  <si>
    <t>Коврик для ванной комнаты, для туалетной комнаты</t>
  </si>
  <si>
    <t>Коврик для ванной комнаты и туалета противоскользящий HOMECLUB Loft 50х80 см / Ковер быстросохнущий</t>
  </si>
  <si>
    <t>https://www.ozon.ru/product/507749696</t>
  </si>
  <si>
    <t>Подставка для кухонных принадлежностей</t>
  </si>
  <si>
    <t>Подставка, держатель, чехол для ножей</t>
  </si>
  <si>
    <t>Подставка для ножей HOMECLUB Smart Storage 22,5x11,5x11,5см / Для кухонных принадлежностей / Для кухни и дома / Универсальная для ножей и ножниц</t>
  </si>
  <si>
    <t>https://www.ozon.ru/product/674723689</t>
  </si>
  <si>
    <t>Сковорода антипригарная алюминиевая HOMECLUB Terra 28 см / Литая глубокая сковородка с ручкой soft-touch</t>
  </si>
  <si>
    <t>https://www.ozon.ru/product/674720378</t>
  </si>
  <si>
    <t>Пакет подарочный Flora премиум, 22,7х18х10 см / Праздничный пакет для упаковки подарка</t>
  </si>
  <si>
    <t>https://www.ozon.ru/product/1416644403</t>
  </si>
  <si>
    <t>Сковорода антипригарная литая со съемной ручкой HOMECLUB Titan 22 см / Сковородка глубокая</t>
  </si>
  <si>
    <t>https://www.ozon.ru/product/674861086</t>
  </si>
  <si>
    <t>Сковорода антипригарная литая со съемной ручкой HOMECLUB Marble 22 см / Сковородка для всех типов плит, включая индукционную</t>
  </si>
  <si>
    <t>https://www.ozon.ru/product/998707146</t>
  </si>
  <si>
    <t>Кастрюля алюминиевая со стеклянной крышкой HOMECLUB Balance 2 литра / литой алюминий</t>
  </si>
  <si>
    <t>https://www.ozon.ru/product/686313429</t>
  </si>
  <si>
    <t>Сковорода антипригарная алюминиевая HOMECLUB Balance 22 см / Сковородка литой алюминий</t>
  </si>
  <si>
    <t>https://www.ozon.ru/product/998707188</t>
  </si>
  <si>
    <t>Кофеварка, турка</t>
  </si>
  <si>
    <t>Турка для кофе из нержавеющей стали HOMECLUB Aroma 600 мл, подходит для индукционной плиты</t>
  </si>
  <si>
    <t>https://www.ozon.ru/product/841512039</t>
  </si>
  <si>
    <t>Принадлежности для сушки, глажения</t>
  </si>
  <si>
    <t>Гладильная доска</t>
  </si>
  <si>
    <t>Гладильная доска Frau Hellen Sacramento</t>
  </si>
  <si>
    <t>https://www.ozon.ru/product/693056008</t>
  </si>
  <si>
    <t>Frau Hellen</t>
  </si>
  <si>
    <t>Кастрюля Tefal Cook&amp;Clip 2.9л с крышкой (G7234474)</t>
  </si>
  <si>
    <t>https://www.ozon.ru/product/174801621</t>
  </si>
  <si>
    <t>Сковорода Tefal 28см Black Stone (G2810672)</t>
  </si>
  <si>
    <t>https://www.ozon.ru/product/681291228</t>
  </si>
  <si>
    <t>Набор посуды из нержавеющей стали Tefal Comfort Max Set 11шт. (C973SB34)</t>
  </si>
  <si>
    <t>https://www.ozon.ru/product/173898873</t>
  </si>
  <si>
    <t>Сковорода Tefal Unlimited 28см (G2550672)</t>
  </si>
  <si>
    <t>https://www.ozon.ru/product/201442398</t>
  </si>
  <si>
    <t>Чайник Tefal Induction 2,7л K2481574</t>
  </si>
  <si>
    <t>https://www.ozon.ru/product/177607227</t>
  </si>
  <si>
    <t>Плед</t>
  </si>
  <si>
    <t>Плед 1,5 спальный</t>
  </si>
  <si>
    <t>Плед HOMECLUB Ice melody Fur 200x220см, Арт. ZI-PL4</t>
  </si>
  <si>
    <t>https://www.ozon.ru/product/1302010773</t>
  </si>
  <si>
    <t>Кастрюля Tefal Illico 2.8л с крышкой (G7454474)</t>
  </si>
  <si>
    <t>https://www.ozon.ru/product/1186000235</t>
  </si>
  <si>
    <t>Кастрюля алюминиевая со стеклянной крышкой HOMECLUB Balance 4 литра / литой алюминий</t>
  </si>
  <si>
    <t>https://www.ozon.ru/product/686338395</t>
  </si>
  <si>
    <t>Кастрюля Rondell RDS-1748</t>
  </si>
  <si>
    <t>https://www.ozon.ru/product/1403829758</t>
  </si>
  <si>
    <t>Rondell</t>
  </si>
  <si>
    <t>Набор посуды Tefal Illico 11 предметов (G744SB74)</t>
  </si>
  <si>
    <t>https://www.ozon.ru/product/871973208</t>
  </si>
  <si>
    <t>Кастрюля HOMECLUB Terra 4л / литая / антипригарное покрытие, стекло / стеклянная крышка / для сада и дома</t>
  </si>
  <si>
    <t>https://www.ozon.ru/product/674712819</t>
  </si>
  <si>
    <t>Ароматы для дома</t>
  </si>
  <si>
    <t>Диффузор, наполнитель для диффузора</t>
  </si>
  <si>
    <t>Диффузор Cozy Home "White tea" аромат "Свежий", 500 парфюм для дома, ароматический диффузор с палочками</t>
  </si>
  <si>
    <t>https://www.ozon.ru/product/478212193</t>
  </si>
  <si>
    <t>Cozy Home</t>
  </si>
  <si>
    <t>Набор посуды (Jamie Oliver) Tefal 8 предметов (E310S874)</t>
  </si>
  <si>
    <t>https://www.ozon.ru/product/684112095</t>
  </si>
  <si>
    <t>Нож, ножницы кухонные</t>
  </si>
  <si>
    <t>Набор кухонных ножей</t>
  </si>
  <si>
    <t>Набор кухонных ножей Tefal Expertise (3 ножа) K121S375</t>
  </si>
  <si>
    <t>https://www.ozon.ru/product/688762221</t>
  </si>
  <si>
    <t>Набор кастрюль (Jamie Oliver) Tefal Jamie Oliver 6 пр. (E311S674)</t>
  </si>
  <si>
    <t>https://www.ozon.ru/product/684044656</t>
  </si>
  <si>
    <t>Шторы</t>
  </si>
  <si>
    <t>Аксессуары для штор и карнизов</t>
  </si>
  <si>
    <t>Крючки с замком для штор на карниз 100 штук Гвоздик</t>
  </si>
  <si>
    <t>https://www.ozon.ru/product/1173017841</t>
  </si>
  <si>
    <t>KupiTul</t>
  </si>
  <si>
    <t>Mesra</t>
  </si>
  <si>
    <t>Кухонная утварь и принадлежности</t>
  </si>
  <si>
    <t>Пресс для чеснока</t>
  </si>
  <si>
    <t>Пресс для чеснока; чеснокодавка ручная; чеснокодавилка металл</t>
  </si>
  <si>
    <t>https://www.ozon.ru/product/936790522</t>
  </si>
  <si>
    <t>Аксессуары для ванной</t>
  </si>
  <si>
    <t>Крючок для ванной</t>
  </si>
  <si>
    <t xml:space="preserve">10 самоклеящихся крючка, подходят для ванной комнаты , пластиковые, для дачи, прозрачные, с металлическим крючком, для кухни, для сада и огорода, для гардеробной, для </t>
  </si>
  <si>
    <t>https://www.ozon.ru/product/366787996</t>
  </si>
  <si>
    <t>TOPOCLEAN</t>
  </si>
  <si>
    <t>Постельное белье</t>
  </si>
  <si>
    <t>КПБ 1,5-спальный</t>
  </si>
  <si>
    <t>Комплект постельного белья Тeo Kids 1,5-спальный Сонюшки, наволочки 50x70</t>
  </si>
  <si>
    <t>https://www.ozon.ru/product/1404871239</t>
  </si>
  <si>
    <t>Тeo Kids</t>
  </si>
  <si>
    <t>Вантуз, трос сантехнический</t>
  </si>
  <si>
    <t>Волосогон от засоров 45 см, ершик для прочистки труб, щетка для прочистки засоров в ванной комнате, раковине, душевой. Ершик для кальяна, улавливатель волос, вантуз д</t>
  </si>
  <si>
    <t>https://www.ozon.ru/product/1176823398</t>
  </si>
  <si>
    <t>MirrorShop</t>
  </si>
  <si>
    <t>TopShop.52</t>
  </si>
  <si>
    <t>Штопор</t>
  </si>
  <si>
    <t>Штопор для вина</t>
  </si>
  <si>
    <t>https://www.ozon.ru/product/1148587374</t>
  </si>
  <si>
    <t>Крючки для штор, тюли, портьер, блэкаут, потолочного карниза, на кольца, прозрачные, 50 штук</t>
  </si>
  <si>
    <t>https://www.ozon.ru/product/848668030</t>
  </si>
  <si>
    <t>Форма для выпечки и запекания</t>
  </si>
  <si>
    <t>Формы кулинарные для выпечки Кексов и Маффинов Капкейков силиконовые 12 шт ребристые Многоразовые Антипригарные Кулинарные</t>
  </si>
  <si>
    <t>https://www.ozon.ru/product/1181952551</t>
  </si>
  <si>
    <t>Romanky</t>
  </si>
  <si>
    <t>Покрывало</t>
  </si>
  <si>
    <t>Покрывало - Евро размер от 200х220</t>
  </si>
  <si>
    <t>Покрывало на кровать Nikma, микрофибра с размерами: 210x240</t>
  </si>
  <si>
    <t>https://www.ozon.ru/product/643881579</t>
  </si>
  <si>
    <t>Nikma царство снов</t>
  </si>
  <si>
    <t>Венчик, миксер ручной</t>
  </si>
  <si>
    <t>Венчик ручной полуавтоматический нажимной для взбивания 30 см .</t>
  </si>
  <si>
    <t>https://www.ozon.ru/product/967785160</t>
  </si>
  <si>
    <t>Антипригарная литая сковорода со съемной ручкой HOPPS Cooking Show 26 см / для всех типов плит, включая индукционную</t>
  </si>
  <si>
    <t>https://www.ozon.ru/product/936156564</t>
  </si>
  <si>
    <t>Коврик для выпечки и раскатки теста</t>
  </si>
  <si>
    <t>Антипригарный многоразовый коврик для выпечки, запекания/ Многоразовый коврик тефлоновый</t>
  </si>
  <si>
    <t>https://www.ozon.ru/product/824756530</t>
  </si>
  <si>
    <t>Ozon</t>
  </si>
  <si>
    <t>Крючки для штор, тюли, портьер, блэкаут, потолочного карниза, на кольца, прозрачные, 100 штук</t>
  </si>
  <si>
    <t>https://www.ozon.ru/product/874843950</t>
  </si>
  <si>
    <t>https://www.ozon.ru/product/1422867036</t>
  </si>
  <si>
    <t>https://www.ozon.ru/product/882093378</t>
  </si>
  <si>
    <t>DM&amp;MA</t>
  </si>
  <si>
    <t>Дозатор для напитков</t>
  </si>
  <si>
    <t>Пробка дозатор насадка на бутылку для масла вина сиропа 4шт.</t>
  </si>
  <si>
    <t>https://www.ozon.ru/product/1152386654</t>
  </si>
  <si>
    <t>Крючки для штор, тюли, портьер, блэкаут, потолочного карниза, роликовые, белые, 100 штук</t>
  </si>
  <si>
    <t>https://www.ozon.ru/product/912869946</t>
  </si>
  <si>
    <t>Кольца для штор золотой и крючки для колец, коплект 20шт</t>
  </si>
  <si>
    <t>https://www.ozon.ru/product/1253749356</t>
  </si>
  <si>
    <t>Диффузор Cozy Home "Mango orange" аромат "Фруктовый", 500 мл парфюм для дома, ароматический диффузор с палочками</t>
  </si>
  <si>
    <t>https://www.ozon.ru/product/619070286</t>
  </si>
  <si>
    <t>FBS</t>
  </si>
  <si>
    <t>Термопосуда</t>
  </si>
  <si>
    <t>Термографин, термокувшин</t>
  </si>
  <si>
    <t>Кувшин-термос с термометром MIKU 1,9 л</t>
  </si>
  <si>
    <t>https://www.ozon.ru/product/1308022548</t>
  </si>
  <si>
    <t>MIKU</t>
  </si>
  <si>
    <t>https://www.ozon.ru/product/1308026204</t>
  </si>
  <si>
    <t>Нож для чистки</t>
  </si>
  <si>
    <t>Овощечистка вертикальная, нож для чистки овощей и фруктов, картофелечистка 3 в 1</t>
  </si>
  <si>
    <t>https://www.ozon.ru/product/850856089</t>
  </si>
  <si>
    <t>Крючки для штор Улитка на кольца и на все бегунки карниза 100 штук</t>
  </si>
  <si>
    <t>https://www.ozon.ru/product/1205211134</t>
  </si>
  <si>
    <t>КПБ 2-спальный</t>
  </si>
  <si>
    <t>Комплект постельного белья Cozy Home Cozy_ПЕРКАЛЬ, наволочки 50x70</t>
  </si>
  <si>
    <t>https://www.ozon.ru/product/1405073816</t>
  </si>
  <si>
    <t xml:space="preserve">Волосогон от засоров большой 60 см, ершик для прочистки труб, щетка для прочистки засоров в ванной комнате, раковине, душевой. Ершик для кальяна, улавливатель волос, </t>
  </si>
  <si>
    <t>https://www.ozon.ru/product/1302208480</t>
  </si>
  <si>
    <t>Кольца для штор белые и крючки для колец, коплект 20шт</t>
  </si>
  <si>
    <t>https://www.ozon.ru/product/1253745537</t>
  </si>
  <si>
    <t>Кольца для штор хром коплект 24шт</t>
  </si>
  <si>
    <t>https://www.ozon.ru/product/1253759342</t>
  </si>
  <si>
    <t>Форма, пакетик для льда</t>
  </si>
  <si>
    <t>Форма для льда и шоколада "Буквы. Алфавит русский", силиконовый молд, 34 ячейки, 24,5х12х1.3 см, ячейка 2х2 см, цвет розовый</t>
  </si>
  <si>
    <t>https://www.ozon.ru/product/941531209</t>
  </si>
  <si>
    <t>КПБ Евро размер от 200х220</t>
  </si>
  <si>
    <t>https://www.ozon.ru/product/1405073879</t>
  </si>
  <si>
    <t>Крючки для штор Улитка на кольца и на все бегунки карниза 50 штук</t>
  </si>
  <si>
    <t>https://www.ozon.ru/product/1205214380</t>
  </si>
  <si>
    <t>Крючок-фиксатор цепочки для рулонных штор (3 шт)</t>
  </si>
  <si>
    <t>https://www.ozon.ru/product/1253766731</t>
  </si>
  <si>
    <t>Овощечистка вертикальная, нож для чистки овощей и фруктов, картофелечистка 2 в 1</t>
  </si>
  <si>
    <t>https://www.ozon.ru/product/850856160</t>
  </si>
  <si>
    <t>https://www.ozon.ru/product/1412072477</t>
  </si>
  <si>
    <t>Украшение интерьера</t>
  </si>
  <si>
    <t>Ваза декоративная интерьерная</t>
  </si>
  <si>
    <t>Ваза "Grazia" 9х6,5х14,5 см, цв.прозрачный, стекло</t>
  </si>
  <si>
    <t>https://www.ozon.ru/product/1202607767</t>
  </si>
  <si>
    <t>Кольца для штор шокалад и крючки для колец, коплект 20шт</t>
  </si>
  <si>
    <t>https://www.ozon.ru/product/1253751735</t>
  </si>
  <si>
    <t>Крючок-фиксатор цепочки для рулонных штор (2 шт)</t>
  </si>
  <si>
    <t>https://www.ozon.ru/product/1253765569</t>
  </si>
  <si>
    <t>Ортопедическая подушка с эффектом памяти</t>
  </si>
  <si>
    <t>https://www.ozon.ru/product/914352723</t>
  </si>
  <si>
    <t>Bondargini</t>
  </si>
  <si>
    <t>NightSleep</t>
  </si>
  <si>
    <t>Швабра с распылителем SprayPro Curly от Hauswell, объем бака 360 мл, белый</t>
  </si>
  <si>
    <t>https://www.ozon.ru/product/1225054127</t>
  </si>
  <si>
    <t>Hauswell</t>
  </si>
  <si>
    <t>Щётка-ёршик от засоров в раковинах и ваннах - щетка ершик для прочистки труб от волос</t>
  </si>
  <si>
    <t>https://www.ozon.ru/product/1004767092</t>
  </si>
  <si>
    <t>Подушка ортопедическая для сна с эффектом памяти Temp Control M анатомическая memory foam 40х60</t>
  </si>
  <si>
    <t>https://www.ozon.ru/product/283371757</t>
  </si>
  <si>
    <t>BeSleep</t>
  </si>
  <si>
    <t>Губка, набор губок, набор для мытья посуды</t>
  </si>
  <si>
    <t>Диспенсер для моющего средства с губкой, дозатор для моющего средства на кухню, диспенсер</t>
  </si>
  <si>
    <t>https://www.ozon.ru/product/1223413341</t>
  </si>
  <si>
    <t>Zeca home</t>
  </si>
  <si>
    <t>Термометр кулинарный</t>
  </si>
  <si>
    <t>Термометр электронный поворотный ТА-288, с коротким щупом 40 мм кулинарный щуп 4 см / Термометр ТА 288 для перегонного куба, отвода, самогонных аппаратов, гриля, коптильн</t>
  </si>
  <si>
    <t>https://www.ozon.ru/product/974830031</t>
  </si>
  <si>
    <t>Крючки самоклеящиеся металлические для ванной комнаты и кухни, серебристые 2 шт. / Вешалка для полотенец в ванну / Крючок на дверь, настенный крючок</t>
  </si>
  <si>
    <t>https://www.ozon.ru/product/830024058</t>
  </si>
  <si>
    <t>SOVUSHKA67</t>
  </si>
  <si>
    <t>Диспенсер для мыла, антисептика</t>
  </si>
  <si>
    <t>Сенсорный дозатор для жидкого мыла, диспенсер для мыла сенсорный</t>
  </si>
  <si>
    <t>https://www.ozon.ru/product/912906407</t>
  </si>
  <si>
    <t>VLShop</t>
  </si>
  <si>
    <t>Казан</t>
  </si>
  <si>
    <t>Казан афганский алюминиевый двухцветный с крышкой 8 литров для плова, скороварка</t>
  </si>
  <si>
    <t>https://www.ozon.ru/product/296284508</t>
  </si>
  <si>
    <t>Rashko Baba ltd</t>
  </si>
  <si>
    <t>Копилка</t>
  </si>
  <si>
    <t>CoolWood Копилка "50500 из Тик Тока" 15х15 см</t>
  </si>
  <si>
    <t>https://www.ozon.ru/product/503437073</t>
  </si>
  <si>
    <t>CoolWood</t>
  </si>
  <si>
    <t>Комплект постельного белья Mia Cara ||Mia_Cara_BEAZ||, наволочки 70x70</t>
  </si>
  <si>
    <t>https://www.ozon.ru/product/1145972267</t>
  </si>
  <si>
    <t>Mia Cara</t>
  </si>
  <si>
    <t>"Магазин вешалок" - Вешалка для одежды, ВПЛ 15 черная, 10 шт</t>
  </si>
  <si>
    <t>https://www.ozon.ru/product/544162748</t>
  </si>
  <si>
    <t>Магазин вешалок</t>
  </si>
  <si>
    <t>LEMON MOON "День за днём" Губки для мытья посуды 12 шт.</t>
  </si>
  <si>
    <t>https://www.ozon.ru/product/1056101973</t>
  </si>
  <si>
    <t>Lemon Moon</t>
  </si>
  <si>
    <t>Шторы комнатные</t>
  </si>
  <si>
    <t>Однотонные интерьерные шторы блэкаут светло-серый серебристый blackout home</t>
  </si>
  <si>
    <t>https://www.ozon.ru/product/865715666</t>
  </si>
  <si>
    <t>Сувенирная продукция</t>
  </si>
  <si>
    <t>Букет, подарок из мыльных цветов</t>
  </si>
  <si>
    <t>Букет из мыльных роз (цветы из мыла, подарок на день рождения, девушке, маме, подруге, женщине)</t>
  </si>
  <si>
    <t>https://www.ozon.ru/product/766916600</t>
  </si>
  <si>
    <t>3Dollara</t>
  </si>
  <si>
    <t>Банка, контейнер для хранения продуктов</t>
  </si>
  <si>
    <t>Пакеты, мешочки для хранения продуктов</t>
  </si>
  <si>
    <t>Полиэтиленовые прозрачные пищевые фасовочные крышка-пакеты для хранения и упаковки продуктов на резинке шапочки для посуды упаковочный пакет</t>
  </si>
  <si>
    <t>https://www.ozon.ru/product/1044686885</t>
  </si>
  <si>
    <t>DONGARDEN</t>
  </si>
  <si>
    <t>Баки, ведра, корзины</t>
  </si>
  <si>
    <t>Ведро, бак, контейнер для мусора</t>
  </si>
  <si>
    <t>Мусорное ведро для дома Uborka 7 литров</t>
  </si>
  <si>
    <t>https://www.ozon.ru/product/574377718</t>
  </si>
  <si>
    <t>THE WHITE SWAN</t>
  </si>
  <si>
    <t>Uborka</t>
  </si>
  <si>
    <t>Держатели для ванной</t>
  </si>
  <si>
    <t>Держатель для туалетной бумаги</t>
  </si>
  <si>
    <t>https://www.ozon.ru/product/1252376386</t>
  </si>
  <si>
    <t>Proffero</t>
  </si>
  <si>
    <t>PROFFERO</t>
  </si>
  <si>
    <t>"Магазин вешалок" - Вешалка плечики для одежды, ФСП черная, 5 шт</t>
  </si>
  <si>
    <t>https://www.ozon.ru/product/701059963</t>
  </si>
  <si>
    <t>Разделочная доска</t>
  </si>
  <si>
    <t>Разделочная, сервировочная доска</t>
  </si>
  <si>
    <t>Набор разделочных досок из дерева для кухни BYRS 2 шт</t>
  </si>
  <si>
    <t>https://www.ozon.ru/product/1331101667</t>
  </si>
  <si>
    <t>BYRS</t>
  </si>
  <si>
    <t>Комплект штор "Блэкаут рогожка" жемчужный (508-3) арт.1820 (200x270 - 2 шт.)</t>
  </si>
  <si>
    <t>https://www.ozon.ru/product/846654798</t>
  </si>
  <si>
    <t>Айвори</t>
  </si>
  <si>
    <t>https://www.ozon.ru/product/837550975</t>
  </si>
  <si>
    <t>Ограничитель, стоппер интерьерные</t>
  </si>
  <si>
    <t>Ограничитель для двери - силиконовый стоппер напольный (самоклеящийся, прозрачный), 1 шт.</t>
  </si>
  <si>
    <t>https://www.ozon.ru/product/1168661102</t>
  </si>
  <si>
    <t>Elvona</t>
  </si>
  <si>
    <t>https://www.ozon.ru/product/924353129</t>
  </si>
  <si>
    <t>Подставка, держатель для кухонных принадлежностей</t>
  </si>
  <si>
    <t>Держатель для кухонных принадлежностей / Крючок крутящийся / Держатель кухонный / Кухонный вращающийся крючок / Крючок для кухни / Крючки для кухонных принадлежнос</t>
  </si>
  <si>
    <t>https://www.ozon.ru/product/897205152</t>
  </si>
  <si>
    <t>Сушилка, подставка для посуды, столовых приборов</t>
  </si>
  <si>
    <t>Лоток для столовых приборов, подставка, органайзер для кухни, серый</t>
  </si>
  <si>
    <t>https://www.ozon.ru/product/883402157</t>
  </si>
  <si>
    <t>DD Style</t>
  </si>
  <si>
    <t>Шприц, мешок кулинарный, кондитерский</t>
  </si>
  <si>
    <t>Кондитерский набор, мешок многоразовый с насадками для украшения выпечки, тортов и пироженых, сладостей, кондитерских изделий, кухонная утварь</t>
  </si>
  <si>
    <t>https://www.ozon.ru/product/530702949</t>
  </si>
  <si>
    <t>RAR!</t>
  </si>
  <si>
    <t>Кольца для штор хром серебристый и крючки для колец, коплект 20шт</t>
  </si>
  <si>
    <t>https://www.ozon.ru/product/1253743090</t>
  </si>
  <si>
    <t>Коврики, покрытия</t>
  </si>
  <si>
    <t>Аксессуары для ковров</t>
  </si>
  <si>
    <t>Липучки самоклеющиеся для ковра 10шт, круглые, фиксатор держатели для ковров</t>
  </si>
  <si>
    <t>https://www.ozon.ru/product/1149528476</t>
  </si>
  <si>
    <t>Strong One</t>
  </si>
  <si>
    <t>2 Л Зип пакеты для заморозки с застежкой, пакеты фасовочные для заморозки, хранения сыпучих продуктов, завтрака и транспортировки с safe защелкой (10 пакетов), объем 2 л</t>
  </si>
  <si>
    <t>https://www.ozon.ru/product/642917994</t>
  </si>
  <si>
    <t>Komfi</t>
  </si>
  <si>
    <t>Венчик для взбивания полуавтоматический/ручной нажимной/миксер механический/кухня</t>
  </si>
  <si>
    <t>https://www.ozon.ru/product/533257467</t>
  </si>
  <si>
    <t>https://www.ozon.ru/product/1148587680</t>
  </si>
  <si>
    <t>Держатель, подставка для ванной</t>
  </si>
  <si>
    <t>Держатель для зубных щеток и пасты / Дозатор для зубной пасты / Набор для ванной комнаты</t>
  </si>
  <si>
    <t>https://www.ozon.ru/product/996436094</t>
  </si>
  <si>
    <t>Первый клик</t>
  </si>
  <si>
    <t>Овощерезка, терка, измельчитель</t>
  </si>
  <si>
    <t>Нож для фигурной нарезки овощей и фруктов / Волнистый нож для резки / Фрукто-овощерезка слайсер рифленой нарезки</t>
  </si>
  <si>
    <t>https://www.ozon.ru/product/824216952</t>
  </si>
  <si>
    <t>SEVENFOLD</t>
  </si>
  <si>
    <t>Орехоколы</t>
  </si>
  <si>
    <t>Орехокол для грецких орехов фундука щелкунчик</t>
  </si>
  <si>
    <t>https://www.ozon.ru/product/1256251523</t>
  </si>
  <si>
    <t>Орехокол для грецких орехов, фундука 1шт.</t>
  </si>
  <si>
    <t>https://www.ozon.ru/product/1148522107</t>
  </si>
  <si>
    <t>Магнитный держатель для ножей и инструментов, длина - 38 см. (A-Store) Универсальный держатель, Настенная планка, Органайзер</t>
  </si>
  <si>
    <t>https://www.ozon.ru/product/835124332</t>
  </si>
  <si>
    <t>Полотенце</t>
  </si>
  <si>
    <t>Набор полотенец</t>
  </si>
  <si>
    <t>Набор полотенец из микрофибры Сванк 35*75 +50*90+ 70*140 см оранжевый/Быстросохнущее пляжное полотенце для Тренировок/СПОРТ/Йога/Фитнес/ Бег/Бассейн/Баня/подарок</t>
  </si>
  <si>
    <t>https://www.ozon.ru/product/1379842655</t>
  </si>
  <si>
    <t>_BRAVO_</t>
  </si>
  <si>
    <t>Кольца для штор черные и крючки для колец, коплект 20шт</t>
  </si>
  <si>
    <t>https://www.ozon.ru/product/1253747768</t>
  </si>
  <si>
    <t>Крючки для штор, тюли, портьер, блэкаут, для потолочного, профильного, алюминьего карниза, прозрачные 100 штук</t>
  </si>
  <si>
    <t>https://www.ozon.ru/product/1014137919</t>
  </si>
  <si>
    <t>https://www.ozon.ru/product/1422863927</t>
  </si>
  <si>
    <t>Кольца для штор сатин и крючки для колец, коплект 20шт</t>
  </si>
  <si>
    <t>https://www.ozon.ru/product/1253740110</t>
  </si>
  <si>
    <t>Игла, пинцет кулинарные</t>
  </si>
  <si>
    <t>Пинцет кухонный для удаления костей, чешуи, перьев/Щипцы для рыбных костей</t>
  </si>
  <si>
    <t>https://www.ozon.ru/product/845540160</t>
  </si>
  <si>
    <t>Набор полотенец из микрофибры Сванк 35*75 +50*90+ 70*140 см зеленый/Быстросохнущее пляжное полотенце для Тренировок/СПОРТ/Йога/Фитнес/ Бег/Бассейн/Баня/подарок</t>
  </si>
  <si>
    <t>https://www.ozon.ru/product/1379118992</t>
  </si>
  <si>
    <t>Bravo</t>
  </si>
  <si>
    <t>LEMON MOON Губки для мытья посуды, целлюлозные, губчатые 11x6.5см, 2 шт.</t>
  </si>
  <si>
    <t>https://www.ozon.ru/product/307150226</t>
  </si>
  <si>
    <t>Венчик для взбивания полуавтоматический/ручной нажимной/миксер механический</t>
  </si>
  <si>
    <t>https://www.ozon.ru/product/533265772</t>
  </si>
  <si>
    <t>Аксессуары, средства для ухода за разделочной доской</t>
  </si>
  <si>
    <t>Масло для разделочных досок 50 мл.</t>
  </si>
  <si>
    <t>https://www.ozon.ru/product/803283507</t>
  </si>
  <si>
    <t>СтолярКа</t>
  </si>
  <si>
    <t>Перчатки хозяйственные</t>
  </si>
  <si>
    <t>Перчатки хозяйственные, садовые с ПВХ-точкой, нейлоновые женские.</t>
  </si>
  <si>
    <t>https://www.ozon.ru/product/891084304</t>
  </si>
  <si>
    <t>YpiterHome</t>
  </si>
  <si>
    <t>Домашние растения</t>
  </si>
  <si>
    <t>Микст цветы живые срезанные, букет</t>
  </si>
  <si>
    <t>Авторский Букет "Тюльпаны с Гиацинтами Розово-малиновый" от ПРОСТОЦВЕТЫ</t>
  </si>
  <si>
    <t>https://www.ozon.ru/product/1292183519</t>
  </si>
  <si>
    <t>ПРОСТОЦВЕТЫ</t>
  </si>
  <si>
    <t>Мыльница, держатель для мыла</t>
  </si>
  <si>
    <t>Мыльница на присоске со сливом</t>
  </si>
  <si>
    <t>https://www.ozon.ru/product/1009857705</t>
  </si>
  <si>
    <t>Houseline</t>
  </si>
  <si>
    <t>Пакет, мешок для хранения вещей</t>
  </si>
  <si>
    <t>Вакуумные мешки с клапаном для пылесоса 24 штуки</t>
  </si>
  <si>
    <t>https://www.ozon.ru/product/1109067178</t>
  </si>
  <si>
    <t>ИП Федорович</t>
  </si>
  <si>
    <t>BELURSUS</t>
  </si>
  <si>
    <t>Комплект постельного белья Bravo Теодоро, наволочки 70x70</t>
  </si>
  <si>
    <t>https://www.ozon.ru/product/1379802204</t>
  </si>
  <si>
    <t>Авторский Букет Нежность от ПРОСТОЦВЕТЫ</t>
  </si>
  <si>
    <t>https://www.ozon.ru/product/1289764083</t>
  </si>
  <si>
    <t>Венчик для взбивания ручной нажимной/полуавтоматический/миксер механический EDiВam</t>
  </si>
  <si>
    <t>https://www.ozon.ru/product/1032536678</t>
  </si>
  <si>
    <t>https://www.ozon.ru/product/1009918405</t>
  </si>
  <si>
    <t>Стопор для карниза 20 штук</t>
  </si>
  <si>
    <t>https://www.ozon.ru/product/812114899</t>
  </si>
  <si>
    <t>Губка для сантехники, кафеля, ванны</t>
  </si>
  <si>
    <t>https://www.ozon.ru/product/1295348546</t>
  </si>
  <si>
    <t>ChikinZon</t>
  </si>
  <si>
    <t>Ситечко, фильтр для чая</t>
  </si>
  <si>
    <t>Ситечко для заварки чая в кружке/Ситечко для чая 50мм/Ситечко для заваривания чая/Ситечко для заварки/Чайное сито/Сито для чая/Фильтр для чая/Для заваривания/Для зав</t>
  </si>
  <si>
    <t>https://www.ozon.ru/product/620486009</t>
  </si>
  <si>
    <t>TopStore</t>
  </si>
  <si>
    <t>Мешок кондитерский силиконовый для замешивания теста , 21 х 30 см</t>
  </si>
  <si>
    <t>https://www.ozon.ru/product/1152485963</t>
  </si>
  <si>
    <t>Авторский Букет Весенний хит 2 от ПРОСТОЦВЕТЫ</t>
  </si>
  <si>
    <t>https://www.ozon.ru/product/1292183088</t>
  </si>
  <si>
    <t>Диффузор ароматический Cozy Home  Wood Sage &amp; Sea Salt 150 мл</t>
  </si>
  <si>
    <t>https://www.ozon.ru/product/885737933</t>
  </si>
  <si>
    <t>Авторский Букет Весенний хит 3 от ПРОСТОЦВЕТЫ</t>
  </si>
  <si>
    <t>https://www.ozon.ru/product/1292182670</t>
  </si>
  <si>
    <t>Авторский Букет Небраска от ПРОСТОЦВЕТЫ</t>
  </si>
  <si>
    <t>https://www.ozon.ru/product/1292183123</t>
  </si>
  <si>
    <t>Швабра с отжимом и ведром M (10 л)</t>
  </si>
  <si>
    <t>https://www.ozon.ru/product/519743018</t>
  </si>
  <si>
    <t>Zetter</t>
  </si>
  <si>
    <t>Комплект постельного белья La Prima Новая Лимитка Сатин</t>
  </si>
  <si>
    <t>https://www.ozon.ru/product/1339117970</t>
  </si>
  <si>
    <t>ООО ТД "Леди прима"</t>
  </si>
  <si>
    <t>La Prima</t>
  </si>
  <si>
    <t>https://www.ozon.ru/product/309404475</t>
  </si>
  <si>
    <t>Наборы и емкости для хранения специй и соусов, солонка, перечница</t>
  </si>
  <si>
    <t>Емкость для масла распылитель уксуса, вина, соевого соуса, лимонной кислоты, воды и любой другой жидкости / Дозатор для масла и уксуса / Бутылка для масла с дозатором</t>
  </si>
  <si>
    <t>https://www.ozon.ru/product/837091073</t>
  </si>
  <si>
    <t>Комплект постельного белья Crazy Getup Crazy_Get_up_all_, наволочки 70x70</t>
  </si>
  <si>
    <t>https://www.ozon.ru/product/965580704</t>
  </si>
  <si>
    <t>Crazy Getup</t>
  </si>
  <si>
    <t>Сковорода блинная 22 см Tefal Pure Red, с индикатором температуры, с антипригарным покрытием, для всех типов плит, кроме индукционных</t>
  </si>
  <si>
    <t>https://www.ozon.ru/product/501083998</t>
  </si>
  <si>
    <t>Волосогон от засоров, ершик для прочистки труб, щетка для прочистки засоров в ванной комнате, раковине, душевой. Ершик для кальяна, улавливатель волос, вантуз для ра</t>
  </si>
  <si>
    <t>https://www.ozon.ru/product/627561385</t>
  </si>
  <si>
    <t>A&amp;k HOME</t>
  </si>
  <si>
    <t>Швабра с отжимом и ведром Zetter S (6,5 л)</t>
  </si>
  <si>
    <t>https://www.ozon.ru/product/976171147</t>
  </si>
  <si>
    <t>Органайзер для хранения</t>
  </si>
  <si>
    <t>Органайзер для косметики и мелочей ZoomLife большой настольный с выдвижными ящиками белый с прозрачной крышкой</t>
  </si>
  <si>
    <t>https://www.ozon.ru/product/857059378</t>
  </si>
  <si>
    <t>Zoom Life</t>
  </si>
  <si>
    <t>Швабра с распылителем SprayPro от Hauswell, объем бака 360 мл, белый</t>
  </si>
  <si>
    <t>https://www.ozon.ru/product/1225054530</t>
  </si>
  <si>
    <t>Подушка ортопедическая для сна с эффектом памяти Temp Control L анатомическая memory foam 40х60</t>
  </si>
  <si>
    <t>https://www.ozon.ru/product/283371957</t>
  </si>
  <si>
    <t>Автоклав для консервирования</t>
  </si>
  <si>
    <t>Автоклав Малиновка 4 для домашнего консервирования 26л</t>
  </si>
  <si>
    <t>https://www.ozon.ru/product/182111771</t>
  </si>
  <si>
    <t>Малиновка</t>
  </si>
  <si>
    <t>Мыльница на короткой ножке с присоской, со сливом / на присосках / для ванной / Серый цвет /для мыла / держатель</t>
  </si>
  <si>
    <t>https://www.ozon.ru/product/637666244</t>
  </si>
  <si>
    <t>Крючки для ванной и кухни 6 в 1. GnP. Самоклеющиеся.</t>
  </si>
  <si>
    <t>https://www.ozon.ru/product/819508687</t>
  </si>
  <si>
    <t>GnP</t>
  </si>
  <si>
    <t>Сковорода с крышкой 26 см Tefal Easy Plus, с индикатором температуры, с антипригарным покрытием, для всех типов плит, кроме индукционных</t>
  </si>
  <si>
    <t>https://www.ozon.ru/product/344029356</t>
  </si>
  <si>
    <t>Автоклав Малиновка 4 для домашнего консервирования 35л</t>
  </si>
  <si>
    <t>https://www.ozon.ru/product/182112330</t>
  </si>
  <si>
    <t>Шторы блэкаут мрамор светло-серый серебристый blackout home светозащита 85%</t>
  </si>
  <si>
    <t>https://www.ozon.ru/product/1165994751</t>
  </si>
  <si>
    <t>Автоклав Малиновка 4 для домашнего консервирования 20л</t>
  </si>
  <si>
    <t>https://www.ozon.ru/product/182111088</t>
  </si>
  <si>
    <t>Крышка кухонная</t>
  </si>
  <si>
    <t>Крышка для сковороды и кастрюли KONONO стеклянная с пароотводом 24 см</t>
  </si>
  <si>
    <t>https://www.ozon.ru/product/327326264</t>
  </si>
  <si>
    <t>KONONO</t>
  </si>
  <si>
    <t>"Магазин вешалок" - Вешалка для одежды, ВТ 11 черная, 10 шт</t>
  </si>
  <si>
    <t>https://www.ozon.ru/product/609225375</t>
  </si>
  <si>
    <t>https://www.ozon.ru/product/1273743061</t>
  </si>
  <si>
    <t>Avatar</t>
  </si>
  <si>
    <t>Крючки самоклеящиеся металлические для ванной комнаты и кухни, черные 2 шт. / Вешалка для полотенец в ванну / Крючок на дверь, настенный крючок</t>
  </si>
  <si>
    <t>https://www.ozon.ru/product/826778492</t>
  </si>
  <si>
    <t>https://www.ozon.ru/product/766855764</t>
  </si>
  <si>
    <t>Вантуз гармошка для ванной и раковины на кухне</t>
  </si>
  <si>
    <t>https://www.ozon.ru/product/943407358</t>
  </si>
  <si>
    <t>https://www.ozon.ru/product/618343798</t>
  </si>
  <si>
    <t>Однотонные интерьерные шторы блэкаут бежевый жемчужный blackout home</t>
  </si>
  <si>
    <t>https://www.ozon.ru/product/722377877</t>
  </si>
  <si>
    <t>https://www.ozon.ru/product/839228423</t>
  </si>
  <si>
    <t>Ковер</t>
  </si>
  <si>
    <t>Ковер на пол с длинным ворсом 120х170 серый ковер комнатный, прикроватный, пушистый в комнату, спальню, гостиную, прихожую</t>
  </si>
  <si>
    <t>https://www.ozon.ru/product/580810599</t>
  </si>
  <si>
    <t>oom</t>
  </si>
  <si>
    <t>Столовый текстиль</t>
  </si>
  <si>
    <t>Подушки для сидения</t>
  </si>
  <si>
    <t>Подушка для сидения "Комфорт" с эффектом памяти для офисного стула или на сиденье автомобильного кресла, подушка под попу, подушка сидушка</t>
  </si>
  <si>
    <t>https://www.ozon.ru/product/161540785</t>
  </si>
  <si>
    <t>ForErgo</t>
  </si>
  <si>
    <t>"Магазин вешалок" - Вешалка для одежды, ВТ 12 черная, 10 шт</t>
  </si>
  <si>
    <t>https://www.ozon.ru/product/605638821</t>
  </si>
  <si>
    <t>Скребок, набор лезвий для скребка</t>
  </si>
  <si>
    <t>Скребок для стеклокерамики плит стекла аквариума окон кафеля строительный малярный</t>
  </si>
  <si>
    <t>https://www.ozon.ru/product/1383797359</t>
  </si>
  <si>
    <t>LUMA</t>
  </si>
  <si>
    <t>https://www.ozon.ru/product/766916513</t>
  </si>
  <si>
    <t>LEMON MOON RETRO Губка для мытья посуды, уникальные цвета, устраняет сложные загрязнения, 10x7.1х3 см, 7 шт, 1 уп</t>
  </si>
  <si>
    <t>https://www.ozon.ru/product/305521124</t>
  </si>
  <si>
    <t>Крючки для штор гвоздик, 100 шт</t>
  </si>
  <si>
    <t>https://www.ozon.ru/product/1259180924</t>
  </si>
  <si>
    <t>ДомоМания</t>
  </si>
  <si>
    <t>Подушка детская от 3 лет</t>
  </si>
  <si>
    <t>Подушка детская бамбук Мягкий Сон 40х60/ подушка для младенцев/ подушка для грудничков / подушка для новорожденных</t>
  </si>
  <si>
    <t>https://www.ozon.ru/product/570797630</t>
  </si>
  <si>
    <t>Мягкий Сон</t>
  </si>
  <si>
    <t>Ручки съемные для посуды</t>
  </si>
  <si>
    <t>Ручка для крышки кастрюли, сковородки из термопластика</t>
  </si>
  <si>
    <t>https://www.ozon.ru/product/1066597239</t>
  </si>
  <si>
    <t>AllaMo</t>
  </si>
  <si>
    <t>Кастрюля эмал сфер Chilli 5,5л ТМ Appetite</t>
  </si>
  <si>
    <t>https://www.ozon.ru/product/476550772</t>
  </si>
  <si>
    <t>Appetite</t>
  </si>
  <si>
    <t>https://www.ozon.ru/product/766930392</t>
  </si>
  <si>
    <t>Цветы сухие и стабилизированные</t>
  </si>
  <si>
    <t>Лаванда сухоцветы, 30 см, 50 гр / УРОЖАЙ 2023</t>
  </si>
  <si>
    <t>https://www.ozon.ru/product/300903160</t>
  </si>
  <si>
    <t>MURMURING</t>
  </si>
  <si>
    <t>M&amp;K HOME</t>
  </si>
  <si>
    <t>Вешалки плечики для одежды ИКЕЯ 40 черная, 10 шт.</t>
  </si>
  <si>
    <t>https://www.ozon.ru/product/834038458</t>
  </si>
  <si>
    <t>https://www.ozon.ru/product/766917042</t>
  </si>
  <si>
    <t>Ортопедическая подушка для сна Temp Control L с эффектом памяти</t>
  </si>
  <si>
    <t>https://www.ozon.ru/product/664717323</t>
  </si>
  <si>
    <t>DreamSpace</t>
  </si>
  <si>
    <t>Магнитный держатель для ножей и инструментов, длина - 50 см. Органайзер для кухни и гаража</t>
  </si>
  <si>
    <t>https://www.ozon.ru/product/835120231</t>
  </si>
  <si>
    <t>"Магазин вешалок" - Вешалка с прищепками (зажимами), ВБР-36 черная, 5 шт</t>
  </si>
  <si>
    <t>https://www.ozon.ru/product/549524510</t>
  </si>
  <si>
    <t>Защитные накладки противоударные на двери. Самоклеящиеся силиконовые прозрачные наклейки от сколов и царапин. Комплект 10 штук размером 63*10*2 мм. Стоппер для двери</t>
  </si>
  <si>
    <t>https://www.ozon.ru/product/1380341633</t>
  </si>
  <si>
    <t>"Магазин вешалок" - Вешалка плечики для одежды, ФС черная, 5 шт</t>
  </si>
  <si>
    <t>https://www.ozon.ru/product/700813350</t>
  </si>
  <si>
    <t>https://www.ozon.ru/product/767034844</t>
  </si>
  <si>
    <t>https://www.ozon.ru/product/767262415</t>
  </si>
  <si>
    <t>https://www.ozon.ru/product/650730535</t>
  </si>
  <si>
    <t>Крючки для штор на кольца прозрачные, 100 шт</t>
  </si>
  <si>
    <t>https://www.ozon.ru/product/1269420582</t>
  </si>
  <si>
    <t>https://www.ozon.ru/product/618307002</t>
  </si>
  <si>
    <t>Сюрприз/подарочный бокс непродовольственный</t>
  </si>
  <si>
    <t>Подарочный набор "Единорог" в подарок для девочки на день рождения. Органайзер для хранения аксессуаров для волос и косметичка, зеркало и расческа, ожерелье и брело</t>
  </si>
  <si>
    <t>https://www.ozon.ru/product/1304251938</t>
  </si>
  <si>
    <t>MamiNi</t>
  </si>
  <si>
    <t>Кружка, чашка, пиала для чая</t>
  </si>
  <si>
    <t>Чайная пара TUDOR ENGLAND фарфоровая, чашка для чая 350 мл и блюдце</t>
  </si>
  <si>
    <t>https://www.ozon.ru/product/719530409</t>
  </si>
  <si>
    <t>Tudor England - Фирменный магазин</t>
  </si>
  <si>
    <t>Tudor England</t>
  </si>
  <si>
    <t>"Магазин вешалок" - Вешалка плечики для одежды, ФСП белая, 5 шт</t>
  </si>
  <si>
    <t>https://www.ozon.ru/product/701063344</t>
  </si>
  <si>
    <t>Крючки для штор, тюли, портьер, блэкаут, потолочного карниза, гвоздик, белые, 100 штук + 4 стопора</t>
  </si>
  <si>
    <t>https://www.ozon.ru/product/846497108</t>
  </si>
  <si>
    <t>Столовая посуда</t>
  </si>
  <si>
    <t>Салатница, салатник</t>
  </si>
  <si>
    <t>Набор салатников Luminarc Diwali 12 см, 400 мл, 2 шт.</t>
  </si>
  <si>
    <t>https://www.ozon.ru/product/957535719</t>
  </si>
  <si>
    <t>Luminarc</t>
  </si>
  <si>
    <t>Кухонный держатель для губки, мыла, кухонной утвари, 1шт</t>
  </si>
  <si>
    <t>https://www.ozon.ru/product/1068090069</t>
  </si>
  <si>
    <t>DAO10</t>
  </si>
  <si>
    <t>Myway</t>
  </si>
  <si>
    <t>https://www.ozon.ru/product/618341025</t>
  </si>
  <si>
    <t>"Магазин вешалок" - Вешалка с прищепками для брюк и юбок, ВБР 36 белая 5 шт</t>
  </si>
  <si>
    <t>https://www.ozon.ru/product/549775103</t>
  </si>
  <si>
    <t>https://www.ozon.ru/product/766935648</t>
  </si>
  <si>
    <t>Воздушный шар латексный</t>
  </si>
  <si>
    <t>Шары воздушные латексные цветные ассорти 100 штук 30 см</t>
  </si>
  <si>
    <t>https://www.ozon.ru/product/1024617260</t>
  </si>
  <si>
    <t>Nebofon</t>
  </si>
  <si>
    <t>https://www.ozon.ru/product/766926875</t>
  </si>
  <si>
    <t>Искусственные цветы, декоративные растения</t>
  </si>
  <si>
    <t>Искусственные цветы в горшке. "Розовая орхидея". Декор для дома. Искусственные растения в кашпо. Подарок маме, бабушке, папе, девушке.</t>
  </si>
  <si>
    <t>https://www.ozon.ru/product/759464470</t>
  </si>
  <si>
    <t>GoldenGarden</t>
  </si>
  <si>
    <t>Автоклав Малиновка 4 для домашнего консервирования 42л</t>
  </si>
  <si>
    <t>https://www.ozon.ru/product/182112647</t>
  </si>
  <si>
    <t>Кольца для штор белые и крючки для колец, коплект 50шт</t>
  </si>
  <si>
    <t>https://www.ozon.ru/product/977530402</t>
  </si>
  <si>
    <t>Тортница, набор для торта</t>
  </si>
  <si>
    <t>Тортовница вращающаяся на ножке, тортница, столик кондитерский, пластиковый, диаметр 27,5 см</t>
  </si>
  <si>
    <t>https://www.ozon.ru/product/934522997</t>
  </si>
  <si>
    <t>Кофр для хранения</t>
  </si>
  <si>
    <t>Кофр для хранения вещей, водонепроницаемый, легкий, складной. Органайзер для хранения одежды, подушек, одеял и постельного белья с крышкой на молнии, 52 х 33 х 19 см, цве</t>
  </si>
  <si>
    <t>https://www.ozon.ru/product/897211260</t>
  </si>
  <si>
    <t>Masteriti</t>
  </si>
  <si>
    <t>Авторский Букет Айскрим S от ПРОСТОЦВЕТЫ</t>
  </si>
  <si>
    <t>https://www.ozon.ru/product/1289764075</t>
  </si>
  <si>
    <t>Кольца для штор антик бронза и крючки для колец, коплект 20шт</t>
  </si>
  <si>
    <t>https://www.ozon.ru/product/1253742018</t>
  </si>
  <si>
    <t>Держатель кухонный для крышки и ложки/Подставка для ложки/Подставка для крышки/Подставка кухонная для посуды под ложку и крышку кастрюли для кухонных приборов</t>
  </si>
  <si>
    <t>https://www.ozon.ru/product/642464334</t>
  </si>
  <si>
    <t>Кухонная навеска</t>
  </si>
  <si>
    <t>Лопатка кулинарная</t>
  </si>
  <si>
    <t>Лопатка кулинарная силиконовая</t>
  </si>
  <si>
    <t>https://www.ozon.ru/product/1198818023</t>
  </si>
  <si>
    <t>GENARO</t>
  </si>
  <si>
    <t>Липучки самоклеющиеся для ковра 5шт, круглые, фиксатор держатели для ковров</t>
  </si>
  <si>
    <t>https://www.ozon.ru/product/959186196</t>
  </si>
  <si>
    <t>Вакуумные пакеты с клапаном для хранения вещей одежды 12 шт</t>
  </si>
  <si>
    <t>https://www.ozon.ru/product/1109113335</t>
  </si>
  <si>
    <t>Форма для выпечки перфорированная "Хлеб. Багет", 38*16,5*2,5 см, антипригарное покрытие</t>
  </si>
  <si>
    <t>https://www.ozon.ru/product/1120841008</t>
  </si>
  <si>
    <t>Мешки, пакеты для мусора</t>
  </si>
  <si>
    <t>Мешки для мусора с завязками МЕШКОFF 60х70 см, 60 л, 18мкм, 60шт</t>
  </si>
  <si>
    <t>https://www.ozon.ru/product/1202074190</t>
  </si>
  <si>
    <t>Fortis'опт</t>
  </si>
  <si>
    <t>МЕШКОFF</t>
  </si>
  <si>
    <t>Кружка большая TUDOR ENGLAND Royal Sutton для чая и кофе, фарфоровая 300 мл</t>
  </si>
  <si>
    <t>https://www.ozon.ru/product/719529755</t>
  </si>
  <si>
    <t>Пакеты для хранения продуктов, чехол для еды, пакет - крышка для посуды, шапочки для посуды, упаковочный пакет, полиэтиленовые пищевые пакеты с резинкой 35 см (на таре</t>
  </si>
  <si>
    <t>https://www.ozon.ru/product/1378439134</t>
  </si>
  <si>
    <t>Покрывало комплект</t>
  </si>
  <si>
    <t>Покрывало на кровать, на диван Nikma, размером 210x150 с наволочками 50x70</t>
  </si>
  <si>
    <t>https://www.ozon.ru/product/799296380</t>
  </si>
  <si>
    <t>Салфетка, набор салфеток для уборки</t>
  </si>
  <si>
    <t>LEMON MOON Салфетки целлюлозные,18х20см, 3 шт.</t>
  </si>
  <si>
    <t>https://www.ozon.ru/product/315352924</t>
  </si>
  <si>
    <t>Крючки для штор улитка, 100 шт</t>
  </si>
  <si>
    <t>https://www.ozon.ru/product/1346295372</t>
  </si>
  <si>
    <t>Коврик для сушки посуды, Tr&amp;M</t>
  </si>
  <si>
    <t>https://www.ozon.ru/product/1218743527</t>
  </si>
  <si>
    <t>TR&amp;M</t>
  </si>
  <si>
    <t>Мешок кондитерский силиконовый для замешивания теста , 27 х 40 см</t>
  </si>
  <si>
    <t>https://www.ozon.ru/product/1152774599</t>
  </si>
  <si>
    <t>Крышки для пищевых контейнеров, банок</t>
  </si>
  <si>
    <t>Крышки для посуды силиконовые герметичные</t>
  </si>
  <si>
    <t>https://www.ozon.ru/product/804455303</t>
  </si>
  <si>
    <t>A&amp;D  Store</t>
  </si>
  <si>
    <t>A&amp;D store</t>
  </si>
  <si>
    <t>Фольга, пленка, бумага для выпечки, пакеты для запекания</t>
  </si>
  <si>
    <t>Антипригарный многоразовый коврик для выпечки, запекания/ Многоразовый коврик тефлоновый, 2 шт</t>
  </si>
  <si>
    <t>https://www.ozon.ru/product/986087451</t>
  </si>
  <si>
    <t>Ложка, форма для мороженого</t>
  </si>
  <si>
    <t>Палочки для мороженого, ложка для мороженого, палочки для воска 50 шт, 9,3 х 1,1 см</t>
  </si>
  <si>
    <t>https://www.ozon.ru/product/941524427</t>
  </si>
  <si>
    <t>https://www.ozon.ru/product/804579349</t>
  </si>
  <si>
    <t>Столовые приборы</t>
  </si>
  <si>
    <t>Палочки для еды</t>
  </si>
  <si>
    <t>Палочки для еды роллов суши многоразовые металлические из нержавеющей стали китайские 1 пара</t>
  </si>
  <si>
    <t>https://www.ozon.ru/product/950571866</t>
  </si>
  <si>
    <t>Благовония и аксессуары</t>
  </si>
  <si>
    <t>Подставка для благовоний "Перо", для ароматических палочек.</t>
  </si>
  <si>
    <t>https://www.ozon.ru/product/842895130</t>
  </si>
  <si>
    <t>Gyps Heart</t>
  </si>
  <si>
    <t>Коврик для кухонных полок, ящиков</t>
  </si>
  <si>
    <t xml:space="preserve">Водостойкий противоскользящий ПВХ коврик-подстилка для кухонных полок, ящиков, холодильника, стола и шкафов (универсальный водонепроницаемый коврик, 150 см х 60 см в </t>
  </si>
  <si>
    <t>https://www.ozon.ru/product/942743942</t>
  </si>
  <si>
    <t>КАРТОФАН</t>
  </si>
  <si>
    <t>Крючки улитка для штор на кольца пластиковые прозрачные (100 шт)</t>
  </si>
  <si>
    <t>https://www.ozon.ru/product/868698759</t>
  </si>
  <si>
    <t>ООО ИОН ПЛЮС</t>
  </si>
  <si>
    <t>ИОН ПЛЮС</t>
  </si>
  <si>
    <t>Джиггер</t>
  </si>
  <si>
    <t>TORUS Джиггер барный мерный стакан рюмка для приготовления коктейлей 20/40 мл.</t>
  </si>
  <si>
    <t>https://www.ozon.ru/product/828242538</t>
  </si>
  <si>
    <t>SmartHive</t>
  </si>
  <si>
    <t>TORUS</t>
  </si>
  <si>
    <t>Кулинарный шприц для мяса 30 мл., шприц для маринада мяса, шприц инъектор для маринования мяса</t>
  </si>
  <si>
    <t>https://www.ozon.ru/product/1015799169</t>
  </si>
  <si>
    <t>Рыбочистка, нож для морепродуктов</t>
  </si>
  <si>
    <t>Нож для чистки рыбы ромб из нержавеющей стали</t>
  </si>
  <si>
    <t>https://www.ozon.ru/product/1138158980</t>
  </si>
  <si>
    <t>Торговый Дом "Альппром"</t>
  </si>
  <si>
    <t>https://www.ozon.ru/product/1310680583</t>
  </si>
  <si>
    <t>SuperMALL52</t>
  </si>
  <si>
    <t>https://www.ozon.ru/product/1032535756</t>
  </si>
  <si>
    <t>Чайник заварочный</t>
  </si>
  <si>
    <t>Чайник заварочный Royal Garden Цветочный луг фарфоровый, 950 мл</t>
  </si>
  <si>
    <t>https://www.ozon.ru/product/1307954489</t>
  </si>
  <si>
    <t>Royal Garden - официальный магазин</t>
  </si>
  <si>
    <t>Royal Garden</t>
  </si>
  <si>
    <t>Фиксаторы противоскользящие для ковров, черные, 8 штук</t>
  </si>
  <si>
    <t>https://www.ozon.ru/product/1006712359</t>
  </si>
  <si>
    <t>Volna</t>
  </si>
  <si>
    <t>Наматрасник</t>
  </si>
  <si>
    <t>Наматрасник 160x200 / Наматрасник непромокаемый / Наматрасник 160x200 водонепроницаемый / Наматрасник 160x200 непромокаемый на резинке Наматрасник Nikma с высотой бортика 25</t>
  </si>
  <si>
    <t>https://www.ozon.ru/product/1142203708</t>
  </si>
  <si>
    <t>LEMON MOON Губка меламиновая, 9.6x6.4x3 см, 6 шт. Удаляет сложные загрязнения: следы от маркеров, следы от обуви, известковый налет, мыльные разводы и пятна ржавчины.</t>
  </si>
  <si>
    <t>https://www.ozon.ru/product/1068414077</t>
  </si>
  <si>
    <t>https://www.ozon.ru/product/1189940542</t>
  </si>
  <si>
    <t>Стопор заглушка для карниза, штор винтовой, 20 шт</t>
  </si>
  <si>
    <t>https://www.ozon.ru/product/1257585110</t>
  </si>
  <si>
    <t>Нож консервный, открывалка</t>
  </si>
  <si>
    <t>Нож открывашка для банок консервных</t>
  </si>
  <si>
    <t>https://www.ozon.ru/product/1148585415</t>
  </si>
  <si>
    <t>Табличка, цифры на дверь, крючок</t>
  </si>
  <si>
    <t>Крючок, крючок самоклеящийся</t>
  </si>
  <si>
    <t>Крючок вращающийся/для ванной комнаты и кухни Вешалка поворотная 360 на липучке 6 в 1</t>
  </si>
  <si>
    <t>https://www.ozon.ru/product/642319197</t>
  </si>
  <si>
    <t>https://www.ozon.ru/product/802836553</t>
  </si>
  <si>
    <t>Перчатки для сада и огорода, хозяйственные</t>
  </si>
  <si>
    <t>https://www.ozon.ru/product/1085706445</t>
  </si>
  <si>
    <t>https://www.ozon.ru/product/1093793454</t>
  </si>
  <si>
    <t>Букет "Вечное сияние XS" от ПРОСТОЦВЕТЫ</t>
  </si>
  <si>
    <t>https://www.ozon.ru/product/1289763983</t>
  </si>
  <si>
    <t>Кольца для штор цвет венге и крючки для колец, коплект 50шт</t>
  </si>
  <si>
    <t>https://www.ozon.ru/product/1035017650</t>
  </si>
  <si>
    <t>Пресс для чеснока; чеснокодавка ручная; чеснокодавилка металл очеститель чеснока премиум</t>
  </si>
  <si>
    <t>https://www.ozon.ru/product/1256355981</t>
  </si>
</sst>
</file>

<file path=xl/styles.xml><?xml version="1.0" encoding="utf-8"?>
<styleSheet xmlns="http://schemas.openxmlformats.org/spreadsheetml/2006/main">
  <numFmts count="7">
    <numFmt numFmtId="176" formatCode="0.0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%"/>
    <numFmt numFmtId="178" formatCode="##,##0.0_);\ &quot;−&quot;##,##0.0_);&quot;—&quot;_);@_)"/>
    <numFmt numFmtId="41" formatCode="_ * #,##0_ ;_ * \-#,##0_ ;_ 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b/>
      <sz val="10"/>
      <color theme="0"/>
      <name val="思源黑体 CN"/>
      <charset val="204"/>
    </font>
    <font>
      <sz val="10"/>
      <color theme="1"/>
      <name val="宋体"/>
      <charset val="204"/>
      <scheme val="minor"/>
    </font>
    <font>
      <sz val="10"/>
      <color theme="1"/>
      <name val="思源黑体 CN"/>
      <charset val="204"/>
    </font>
    <font>
      <sz val="10"/>
      <color rgb="FFFF0000"/>
      <name val="思源黑体 CN"/>
      <charset val="204"/>
    </font>
    <font>
      <sz val="10"/>
      <color theme="1"/>
      <name val="Arial"/>
      <charset val="204"/>
    </font>
    <font>
      <sz val="10"/>
      <name val="宋体"/>
      <charset val="134"/>
      <scheme val="minor"/>
    </font>
    <font>
      <sz val="10"/>
      <color rgb="FF0E1114"/>
      <name val="宋体"/>
      <charset val="204"/>
      <scheme val="minor"/>
    </font>
    <font>
      <sz val="10"/>
      <color theme="1"/>
      <name val="Arial"/>
      <charset val="134"/>
    </font>
    <font>
      <sz val="10"/>
      <name val="宋体"/>
      <charset val="204"/>
      <scheme val="minor"/>
    </font>
    <font>
      <sz val="10"/>
      <color rgb="FF0E1114"/>
      <name val="Arial"/>
      <charset val="20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color theme="1"/>
      <name val="宋体"/>
      <charset val="204"/>
    </font>
  </fonts>
  <fills count="35">
    <fill>
      <patternFill patternType="none"/>
    </fill>
    <fill>
      <patternFill patternType="gray125"/>
    </fill>
    <fill>
      <patternFill patternType="solid">
        <fgColor rgb="FFD0F8DB"/>
        <bgColor indexed="64"/>
      </patternFill>
    </fill>
    <fill>
      <patternFill patternType="solid">
        <fgColor rgb="FFD0F8DB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5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6" fillId="29" borderId="7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9" fillId="32" borderId="9" applyNumberFormat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178" fontId="1" fillId="0" borderId="1" xfId="45" applyNumberFormat="1" applyFont="1" applyFill="1" applyAlignment="1"/>
    <xf numFmtId="0" fontId="2" fillId="0" borderId="0" xfId="0" applyFont="1" applyFill="1">
      <alignment vertical="center"/>
    </xf>
    <xf numFmtId="0" fontId="2" fillId="0" borderId="0" xfId="0" applyFont="1" applyBorder="1">
      <alignment vertical="center"/>
    </xf>
    <xf numFmtId="0" fontId="3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2" fillId="0" borderId="2" xfId="0" applyNumberFormat="1" applyFont="1" applyFill="1" applyBorder="1">
      <alignment vertical="center"/>
    </xf>
    <xf numFmtId="0" fontId="5" fillId="0" borderId="2" xfId="0" applyNumberFormat="1" applyFont="1" applyFill="1" applyBorder="1">
      <alignment vertical="center"/>
    </xf>
    <xf numFmtId="0" fontId="6" fillId="0" borderId="2" xfId="41" applyNumberFormat="1" applyFont="1" applyFill="1" applyBorder="1" applyAlignment="1">
      <alignment horizontal="left" vertical="top"/>
    </xf>
    <xf numFmtId="0" fontId="6" fillId="0" borderId="2" xfId="41" applyNumberFormat="1" applyFont="1" applyFill="1" applyBorder="1" applyAlignment="1"/>
    <xf numFmtId="3" fontId="7" fillId="0" borderId="2" xfId="11" applyNumberFormat="1" applyFont="1" applyFill="1" applyBorder="1" applyAlignment="1"/>
    <xf numFmtId="0" fontId="8" fillId="0" borderId="2" xfId="0" applyNumberFormat="1" applyFont="1" applyFill="1" applyBorder="1" applyAlignment="1">
      <alignment horizontal="left" vertical="top"/>
    </xf>
    <xf numFmtId="0" fontId="8" fillId="0" borderId="2" xfId="9" applyNumberFormat="1" applyFont="1" applyFill="1" applyBorder="1" applyAlignment="1"/>
    <xf numFmtId="0" fontId="8" fillId="0" borderId="2" xfId="11" applyNumberFormat="1" applyFont="1" applyFill="1" applyBorder="1" applyAlignment="1"/>
    <xf numFmtId="3" fontId="8" fillId="2" borderId="2" xfId="31" applyNumberFormat="1" applyFont="1" applyFill="1" applyBorder="1" applyAlignment="1">
      <alignment horizontal="right"/>
    </xf>
    <xf numFmtId="3" fontId="8" fillId="0" borderId="2" xfId="0" applyNumberFormat="1" applyFont="1" applyFill="1" applyBorder="1" applyAlignment="1">
      <alignment horizontal="right"/>
    </xf>
    <xf numFmtId="9" fontId="2" fillId="0" borderId="2" xfId="0" applyNumberFormat="1" applyFont="1" applyFill="1" applyBorder="1" applyAlignment="1">
      <alignment horizontal="right"/>
    </xf>
    <xf numFmtId="3" fontId="8" fillId="2" borderId="2" xfId="0" applyNumberFormat="1" applyFont="1" applyFill="1" applyBorder="1" applyAlignment="1">
      <alignment horizontal="right"/>
    </xf>
    <xf numFmtId="176" fontId="8" fillId="0" borderId="2" xfId="9" applyNumberFormat="1" applyFont="1" applyFill="1" applyBorder="1" applyAlignment="1"/>
    <xf numFmtId="3" fontId="8" fillId="0" borderId="2" xfId="9" applyNumberFormat="1" applyFont="1" applyFill="1" applyBorder="1" applyAlignment="1"/>
    <xf numFmtId="3" fontId="2" fillId="0" borderId="2" xfId="0" applyNumberFormat="1" applyFont="1" applyFill="1" applyBorder="1" applyAlignment="1">
      <alignment horizontal="right"/>
    </xf>
    <xf numFmtId="177" fontId="2" fillId="0" borderId="2" xfId="0" applyNumberFormat="1" applyFont="1" applyBorder="1">
      <alignment vertical="center"/>
    </xf>
    <xf numFmtId="177" fontId="5" fillId="0" borderId="2" xfId="9" applyNumberFormat="1" applyFont="1" applyFill="1" applyBorder="1" applyAlignment="1"/>
    <xf numFmtId="14" fontId="2" fillId="0" borderId="2" xfId="0" applyNumberFormat="1" applyFont="1" applyBorder="1">
      <alignment vertical="center"/>
    </xf>
    <xf numFmtId="0" fontId="9" fillId="0" borderId="2" xfId="41" applyNumberFormat="1" applyFont="1" applyFill="1" applyBorder="1" applyAlignment="1">
      <alignment horizontal="left" vertical="top"/>
    </xf>
    <xf numFmtId="0" fontId="5" fillId="0" borderId="2" xfId="0" applyNumberFormat="1" applyFont="1" applyFill="1" applyBorder="1" applyAlignment="1">
      <alignment horizontal="left" vertical="top"/>
    </xf>
    <xf numFmtId="3" fontId="10" fillId="3" borderId="2" xfId="31" applyNumberFormat="1" applyFont="1" applyFill="1" applyBorder="1" applyAlignment="1"/>
    <xf numFmtId="3" fontId="5" fillId="0" borderId="2" xfId="0" applyNumberFormat="1" applyFont="1" applyFill="1" applyBorder="1" applyAlignment="1">
      <alignment horizontal="right"/>
    </xf>
    <xf numFmtId="9" fontId="5" fillId="0" borderId="2" xfId="9" applyNumberFormat="1" applyFont="1" applyFill="1" applyBorder="1" applyAlignment="1"/>
    <xf numFmtId="3" fontId="5" fillId="3" borderId="2" xfId="11" applyNumberFormat="1" applyFont="1" applyFill="1" applyBorder="1" applyAlignment="1"/>
    <xf numFmtId="176" fontId="5" fillId="0" borderId="2" xfId="0" applyNumberFormat="1" applyFont="1" applyFill="1" applyBorder="1" applyAlignment="1">
      <alignment horizontal="right"/>
    </xf>
    <xf numFmtId="14" fontId="5" fillId="0" borderId="2" xfId="0" applyNumberFormat="1" applyFont="1" applyFill="1" applyBorder="1" applyAlignment="1">
      <alignment horizontal="righ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zon&#20303;&#23429;&#19982;&#33457;&#22253;1.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卖家分析表 "/>
      <sheetName val="类目分析表"/>
      <sheetName val="价格区间分析表"/>
      <sheetName val="住宅与花园官方明细"/>
      <sheetName val="字典"/>
      <sheetName val="自己产品"/>
      <sheetName val="毛利计算公式"/>
      <sheetName val="Лист1"/>
    </sheetNames>
    <sheetDataSet>
      <sheetData sheetId="0"/>
      <sheetData sheetId="1"/>
      <sheetData sheetId="2"/>
      <sheetData sheetId="3"/>
      <sheetData sheetId="4">
        <row r="1">
          <cell r="D1" t="str">
            <v>二级分类</v>
          </cell>
          <cell r="E1" t="str">
            <v>二级分类</v>
          </cell>
          <cell r="F1" t="str">
            <v>三级分类</v>
          </cell>
          <cell r="G1" t="str">
            <v>三级分类</v>
          </cell>
          <cell r="H1" t="str">
            <v>四级分类</v>
          </cell>
          <cell r="I1" t="str">
            <v>四级分类</v>
          </cell>
        </row>
        <row r="2">
          <cell r="D2" t="str">
            <v>Аксессуары для уборки и стирки</v>
          </cell>
          <cell r="E2" t="str">
            <v>清洁和洗涤配件</v>
          </cell>
          <cell r="F2" t="str">
            <v>HoReCa</v>
          </cell>
          <cell r="G2" t="str">
            <v>酒店餐饮业</v>
          </cell>
          <cell r="H2" t="str">
            <v>Автоклав для консервирования</v>
          </cell>
          <cell r="I2" t="str">
            <v>罐头消毒器</v>
          </cell>
        </row>
        <row r="3">
          <cell r="D3" t="str">
            <v>Антиквариат Хоум Декор</v>
          </cell>
          <cell r="E3" t="str">
            <v>古董家居装饰</v>
          </cell>
          <cell r="F3" t="str">
            <v>Авторская работа Хоум Декор</v>
          </cell>
          <cell r="G3" t="str">
            <v>个性化家居装饰作品</v>
          </cell>
          <cell r="H3" t="str">
            <v>Автоматизированная система управления шторами</v>
          </cell>
          <cell r="I3" t="str">
            <v>自动窗帘控制系统</v>
          </cell>
        </row>
        <row r="4">
          <cell r="D4" t="str">
            <v>Ванная комната</v>
          </cell>
          <cell r="E4" t="str">
            <v>浴室</v>
          </cell>
          <cell r="F4" t="str">
            <v>Аксессуар для стирки</v>
          </cell>
          <cell r="G4" t="str">
            <v>洗涤用品</v>
          </cell>
          <cell r="H4" t="str">
            <v>Автополив для домашних растений</v>
          </cell>
          <cell r="I4" t="str">
            <v>自动给家庭植物浇水的设备</v>
          </cell>
        </row>
        <row r="5">
          <cell r="D5" t="str">
            <v>Домашний текстиль</v>
          </cell>
          <cell r="E5" t="str">
            <v>家用纺织品</v>
          </cell>
          <cell r="F5" t="str">
            <v>Аксессуар для уборки</v>
          </cell>
          <cell r="G5" t="str">
            <v>清洁用品</v>
          </cell>
          <cell r="H5" t="str">
            <v>Адаптер для индукционной плиты</v>
          </cell>
          <cell r="I5" t="str">
            <v>适用于电磁炉的适配器</v>
          </cell>
        </row>
        <row r="6">
          <cell r="D6" t="str">
            <v>Интерьер и декор</v>
          </cell>
          <cell r="E6" t="str">
            <v>室内装饰</v>
          </cell>
          <cell r="F6" t="str">
            <v>Аксессуары для ванной</v>
          </cell>
          <cell r="G6" t="str">
            <v>浴室用品</v>
          </cell>
          <cell r="H6" t="str">
            <v>Аквагрим, тату временное</v>
          </cell>
          <cell r="I6" t="str">
            <v>水彩画妆，临时纹身</v>
          </cell>
        </row>
        <row r="7">
          <cell r="D7" t="str">
            <v>Кухня</v>
          </cell>
          <cell r="E7" t="str">
            <v>厨房</v>
          </cell>
          <cell r="F7" t="str">
            <v>Альбомы и рамки</v>
          </cell>
          <cell r="G7" t="str">
            <v>相册和相框</v>
          </cell>
          <cell r="H7" t="str">
            <v>Аксессуар для стирки</v>
          </cell>
          <cell r="I7" t="str">
            <v>洗衣用品</v>
          </cell>
        </row>
        <row r="8">
          <cell r="D8" t="str">
            <v>Принадлежности для Нового года</v>
          </cell>
          <cell r="E8" t="str">
            <v>新年装饰</v>
          </cell>
          <cell r="F8" t="str">
            <v>Антиквариат Хоум Декор</v>
          </cell>
          <cell r="G8" t="str">
            <v>古董家居装饰</v>
          </cell>
          <cell r="H8" t="str">
            <v>Аксессуары для аромамасел</v>
          </cell>
          <cell r="I8" t="str">
            <v>香薰油配件</v>
          </cell>
        </row>
        <row r="9">
          <cell r="D9" t="str">
            <v>Хранение</v>
          </cell>
          <cell r="E9" t="str">
            <v>存储</v>
          </cell>
          <cell r="F9" t="str">
            <v>Ароматы для дома</v>
          </cell>
          <cell r="G9" t="str">
            <v>家居香氛</v>
          </cell>
          <cell r="H9" t="str">
            <v>Аксессуары для воздушного шара, баллона с гелием</v>
          </cell>
          <cell r="I9" t="str">
            <v>气球配件，充氦气瓶</v>
          </cell>
        </row>
        <row r="10">
          <cell r="F10" t="str">
            <v>Баки, ведра, корзины</v>
          </cell>
          <cell r="G10" t="str">
            <v>桶，提篮，垃圾桶</v>
          </cell>
          <cell r="H10" t="str">
            <v>Аксессуары для выпечки и запекания</v>
          </cell>
          <cell r="I10" t="str">
            <v>烘焙和烤制配件</v>
          </cell>
        </row>
        <row r="11">
          <cell r="F11" t="str">
            <v>Банка, контейнер для хранения продуктов</v>
          </cell>
          <cell r="G11" t="str">
            <v>储存食品的罐子和容器</v>
          </cell>
          <cell r="H11" t="str">
            <v>Аксессуары для домашних растений</v>
          </cell>
          <cell r="I11" t="str">
            <v>家用植物配件</v>
          </cell>
        </row>
        <row r="12">
          <cell r="F12" t="str">
            <v>Винтаж Хоум Декор</v>
          </cell>
          <cell r="G12" t="str">
            <v>复古家居装饰</v>
          </cell>
          <cell r="H12" t="str">
            <v>Аксессуары для ковров</v>
          </cell>
          <cell r="I12" t="str">
            <v>地毯配件</v>
          </cell>
        </row>
        <row r="13">
          <cell r="F13" t="str">
            <v>Гирлянда электрическая</v>
          </cell>
          <cell r="G13" t="str">
            <v>电子花环</v>
          </cell>
          <cell r="H13" t="str">
            <v>Аксессуары для коллекционирования банкнот, ценных бумаг</v>
          </cell>
          <cell r="I13" t="str">
            <v>收藏纸币和证券的配件</v>
          </cell>
        </row>
        <row r="14">
          <cell r="F14" t="str">
            <v>Держатели для ванной</v>
          </cell>
          <cell r="G14" t="str">
            <v>浴室挂钩</v>
          </cell>
          <cell r="H14" t="str">
            <v>Аксессуары для коллекционирования марок</v>
          </cell>
          <cell r="I14" t="str">
            <v>收藏邮票的配件</v>
          </cell>
        </row>
        <row r="15">
          <cell r="F15" t="str">
            <v>Диспенсер для мыла, антисептика</v>
          </cell>
          <cell r="G15" t="str">
            <v>洗手液，消毒液分配器</v>
          </cell>
          <cell r="H15" t="str">
            <v>Аксессуары для коллекционирования монет</v>
          </cell>
          <cell r="I15" t="str">
            <v>收藏硬币的配件</v>
          </cell>
        </row>
        <row r="16">
          <cell r="F16" t="str">
            <v>Домашние растения</v>
          </cell>
          <cell r="G16" t="str">
            <v>室内植物</v>
          </cell>
          <cell r="H16" t="str">
            <v>Аксессуары для кухонного текстиля</v>
          </cell>
          <cell r="I16" t="str">
            <v>厨房纺织品配件</v>
          </cell>
        </row>
        <row r="17">
          <cell r="F17" t="str">
            <v>Елка</v>
          </cell>
          <cell r="G17" t="str">
            <v>圣诞树</v>
          </cell>
          <cell r="H17" t="str">
            <v>Аксессуары для постельных принадлежностей</v>
          </cell>
          <cell r="I17" t="str">
            <v>床上用品配件</v>
          </cell>
        </row>
        <row r="18">
          <cell r="F18" t="str">
            <v>Зеркала для ванной</v>
          </cell>
          <cell r="G18" t="str">
            <v>浴室镜子</v>
          </cell>
          <cell r="H18" t="str">
            <v>Аксессуары для самокрутки</v>
          </cell>
          <cell r="I18" t="str">
            <v>手卷烟配件</v>
          </cell>
        </row>
        <row r="19">
          <cell r="F19" t="str">
            <v>Камин</v>
          </cell>
          <cell r="G19" t="str">
            <v>壁炉</v>
          </cell>
          <cell r="H19" t="str">
            <v>Аксессуары для санузла</v>
          </cell>
          <cell r="I19" t="str">
            <v>卫生间配件</v>
          </cell>
        </row>
        <row r="20">
          <cell r="F20" t="str">
            <v>Картина, постер, панно</v>
          </cell>
          <cell r="G20" t="str">
            <v>画，海报，壁画</v>
          </cell>
          <cell r="H20" t="str">
            <v>Аксессуары для свечей</v>
          </cell>
          <cell r="I20" t="str">
            <v>蜡烛配件</v>
          </cell>
        </row>
        <row r="21">
          <cell r="F21" t="str">
            <v>Коврик для ванной</v>
          </cell>
          <cell r="G21" t="str">
            <v>浴室地垫</v>
          </cell>
          <cell r="H21" t="str">
            <v>Аксессуары для сигар</v>
          </cell>
          <cell r="I21" t="str">
            <v>雪茄配件</v>
          </cell>
        </row>
        <row r="22">
          <cell r="F22" t="str">
            <v>Коврики, покрытия</v>
          </cell>
          <cell r="G22" t="str">
            <v>地毯，覆盖物</v>
          </cell>
          <cell r="H22" t="str">
            <v>Аксессуары для сувенирного оружия</v>
          </cell>
          <cell r="I22" t="str">
            <v>纪念品武器配件</v>
          </cell>
        </row>
        <row r="23">
          <cell r="F23" t="str">
            <v>Коллекционирование Хоум Декор</v>
          </cell>
          <cell r="G23" t="str">
            <v>家居装饰收藏品</v>
          </cell>
          <cell r="H23" t="str">
            <v>Аксессуары для трубки</v>
          </cell>
          <cell r="I23" t="str">
            <v>烟斗配件</v>
          </cell>
        </row>
        <row r="24">
          <cell r="F24" t="str">
            <v>Кухонная навеска</v>
          </cell>
          <cell r="G24" t="str">
            <v>厨房挂钩</v>
          </cell>
          <cell r="H24" t="str">
            <v>Аксессуары для утюга</v>
          </cell>
          <cell r="I24" t="str">
            <v>熨斗配件</v>
          </cell>
        </row>
        <row r="25">
          <cell r="F25" t="str">
            <v>Кухонная утварь и принадлежности</v>
          </cell>
          <cell r="G25" t="str">
            <v>厨房器具和用品</v>
          </cell>
          <cell r="H25" t="str">
            <v>Аксессуары для штор и карнизов</v>
          </cell>
          <cell r="I25" t="str">
            <v>窗帘和窗帘杆配件</v>
          </cell>
        </row>
        <row r="26">
          <cell r="F26" t="str">
            <v>Кухонные приборы</v>
          </cell>
          <cell r="G26" t="str">
            <v>厨房电器</v>
          </cell>
          <cell r="H26" t="str">
            <v>Аксессуары для электрогирлянды</v>
          </cell>
          <cell r="I26" t="str">
            <v>电灯串配件</v>
          </cell>
        </row>
        <row r="27">
          <cell r="F27" t="str">
            <v>Наборы с текстилем</v>
          </cell>
          <cell r="G27" t="str">
            <v>含纺织品的套装</v>
          </cell>
          <cell r="H27" t="str">
            <v>Аксессуары, комплектующие для термоса</v>
          </cell>
          <cell r="I27" t="str">
            <v>保温瓶配件和部件</v>
          </cell>
        </row>
        <row r="28">
          <cell r="F28" t="str">
            <v>Нож, ножницы кухонные</v>
          </cell>
          <cell r="G28" t="str">
            <v>刀具，厨房剪刀</v>
          </cell>
          <cell r="H28" t="str">
            <v>Аксессуары, средства для ухода за разделочной доской</v>
          </cell>
          <cell r="I28" t="str">
            <v>砧板护理用品和材料</v>
          </cell>
        </row>
        <row r="29">
          <cell r="F29" t="str">
            <v>Одеяло</v>
          </cell>
          <cell r="G29" t="str">
            <v>毯子</v>
          </cell>
          <cell r="H29" t="str">
            <v>Альбом для банкнот</v>
          </cell>
          <cell r="I29" t="str">
            <v>纸币收藏册</v>
          </cell>
        </row>
        <row r="30">
          <cell r="F30" t="str">
            <v>Пиротехника</v>
          </cell>
          <cell r="G30" t="str">
            <v>烟花</v>
          </cell>
          <cell r="H30" t="str">
            <v>Альбом для значков</v>
          </cell>
          <cell r="I30" t="str">
            <v>徽章收藏册</v>
          </cell>
        </row>
        <row r="31">
          <cell r="F31" t="str">
            <v>Питьевое стекло, аксессуар для бара, сосуд для жидкости</v>
          </cell>
          <cell r="G31" t="str">
            <v>饮用玻璃，酒吧用品，液体容器</v>
          </cell>
          <cell r="H31" t="str">
            <v>Альбом для коллекционирования карточек</v>
          </cell>
          <cell r="I31" t="str">
            <v>卡片收藏册</v>
          </cell>
        </row>
        <row r="32">
          <cell r="F32" t="str">
            <v>Плед</v>
          </cell>
          <cell r="G32" t="str">
            <v>毛毯</v>
          </cell>
          <cell r="H32" t="str">
            <v>Альбом для марок</v>
          </cell>
          <cell r="I32" t="str">
            <v>邮票收藏册</v>
          </cell>
        </row>
        <row r="33">
          <cell r="F33" t="str">
            <v>Подставка для кухонных принадлежностей</v>
          </cell>
          <cell r="G33" t="str">
            <v>厨房用品支架</v>
          </cell>
          <cell r="H33" t="str">
            <v>Альбом для монет</v>
          </cell>
          <cell r="I33" t="str">
            <v>硬币收藏册</v>
          </cell>
        </row>
        <row r="34">
          <cell r="F34" t="str">
            <v>Подушка</v>
          </cell>
          <cell r="G34" t="str">
            <v>靠垫</v>
          </cell>
          <cell r="H34" t="str">
            <v>Антик гравюра</v>
          </cell>
          <cell r="I34" t="str">
            <v>古董版画</v>
          </cell>
        </row>
        <row r="35">
          <cell r="F35" t="str">
            <v>Покрывало</v>
          </cell>
          <cell r="G35" t="str">
            <v>被子</v>
          </cell>
          <cell r="H35" t="str">
            <v>Антик кухонная утварь и предметы быта</v>
          </cell>
          <cell r="I35" t="str">
            <v>古董厨具和生活用品</v>
          </cell>
        </row>
        <row r="36">
          <cell r="F36" t="str">
            <v>Полки для ванной</v>
          </cell>
          <cell r="G36" t="str">
            <v>浴室架子</v>
          </cell>
          <cell r="H36" t="str">
            <v>Антик лампа</v>
          </cell>
          <cell r="I36" t="str">
            <v>古董灯</v>
          </cell>
        </row>
        <row r="37">
          <cell r="F37" t="str">
            <v>Полотенце</v>
          </cell>
          <cell r="G37" t="str">
            <v>毛巾</v>
          </cell>
          <cell r="H37" t="str">
            <v>Антик литография</v>
          </cell>
          <cell r="I37" t="str">
            <v>古董石版画</v>
          </cell>
        </row>
        <row r="38">
          <cell r="F38" t="str">
            <v>Постельное белье</v>
          </cell>
          <cell r="G38" t="str">
            <v>床上用品</v>
          </cell>
          <cell r="H38" t="str">
            <v>Антик мебельный комплект</v>
          </cell>
          <cell r="I38" t="str">
            <v>古董家具套装</v>
          </cell>
        </row>
        <row r="39">
          <cell r="F39" t="str">
            <v>Посуда для приготовления пищи</v>
          </cell>
          <cell r="G39" t="str">
            <v>烹饪用具</v>
          </cell>
          <cell r="H39" t="str">
            <v>Антик набор для курения</v>
          </cell>
          <cell r="I39" t="str">
            <v>古董吸烟套件</v>
          </cell>
        </row>
        <row r="40">
          <cell r="F40" t="str">
            <v>Посуда для чая и кофе</v>
          </cell>
          <cell r="G40" t="str">
            <v>茶和咖啡用具</v>
          </cell>
          <cell r="H40" t="str">
            <v>Антик открытка</v>
          </cell>
          <cell r="I40" t="str">
            <v>古董明信片</v>
          </cell>
        </row>
        <row r="41">
          <cell r="F41" t="str">
            <v>Принадлежности для Пасхи</v>
          </cell>
          <cell r="G41" t="str">
            <v>复活节用品</v>
          </cell>
          <cell r="H41" t="str">
            <v>Антик плакат</v>
          </cell>
          <cell r="I41" t="str">
            <v>古董海报</v>
          </cell>
        </row>
        <row r="42">
          <cell r="F42" t="str">
            <v>Принадлежности для праздника</v>
          </cell>
          <cell r="G42" t="str">
            <v>节日用品</v>
          </cell>
          <cell r="H42" t="str">
            <v>Антик предмет военной истории</v>
          </cell>
          <cell r="I42" t="str">
            <v>古董军事历史物品</v>
          </cell>
        </row>
        <row r="43">
          <cell r="F43" t="str">
            <v>Принадлежности для сушки, глажения</v>
          </cell>
          <cell r="G43" t="str">
            <v>干衣和熨烫用品</v>
          </cell>
          <cell r="H43" t="str">
            <v>Антик рисунок</v>
          </cell>
          <cell r="I43" t="str">
            <v>古董绘画</v>
          </cell>
        </row>
        <row r="44">
          <cell r="F44" t="str">
            <v>Принадлежности, аксессуары для курения</v>
          </cell>
          <cell r="G44" t="str">
            <v>吸烟用品和配件</v>
          </cell>
          <cell r="H44" t="str">
            <v>Антик фотоаппарат</v>
          </cell>
          <cell r="I44" t="str">
            <v>古董相机</v>
          </cell>
        </row>
        <row r="45">
          <cell r="F45" t="str">
            <v>Разделочная доска</v>
          </cell>
          <cell r="G45" t="str">
            <v>切菜板</v>
          </cell>
          <cell r="H45" t="str">
            <v>Аромадиффузор ультразвуковой интерьерный</v>
          </cell>
          <cell r="I45" t="str">
            <v>超声波室内香薰器</v>
          </cell>
        </row>
        <row r="46">
          <cell r="F46" t="str">
            <v>Религиозные товары</v>
          </cell>
          <cell r="G46" t="str">
            <v>宗教商品</v>
          </cell>
          <cell r="H46" t="str">
            <v>Аромакерамика</v>
          </cell>
          <cell r="I46" t="str">
            <v>香氛陶瓷</v>
          </cell>
        </row>
        <row r="47">
          <cell r="F47" t="str">
            <v>Свечи интерьерные</v>
          </cell>
          <cell r="G47" t="str">
            <v>室内蜡烛</v>
          </cell>
          <cell r="H47" t="str">
            <v>Аромалампа, наполнитель для аромалампы</v>
          </cell>
          <cell r="I47" t="str">
            <v>香薰灯，香薰灯填充物</v>
          </cell>
        </row>
        <row r="48">
          <cell r="F48" t="str">
            <v>Сиденье для унитаза</v>
          </cell>
          <cell r="G48" t="str">
            <v>厕所座圈</v>
          </cell>
          <cell r="H48" t="str">
            <v>Ароматизатор интерьерный, аксессуары</v>
          </cell>
          <cell r="I48" t="str">
            <v>室内香味装置，配件</v>
          </cell>
        </row>
        <row r="49">
          <cell r="F49" t="str">
            <v>Столовая посуда</v>
          </cell>
          <cell r="G49" t="str">
            <v>餐具</v>
          </cell>
          <cell r="H49" t="str">
            <v>Аудиотехника антик</v>
          </cell>
          <cell r="I49" t="str">
            <v>古董音响设备</v>
          </cell>
        </row>
        <row r="50">
          <cell r="F50" t="str">
            <v>Столовые приборы</v>
          </cell>
          <cell r="G50" t="str">
            <v>餐具</v>
          </cell>
          <cell r="H50" t="str">
            <v>Аэратор для вина</v>
          </cell>
          <cell r="I50" t="str">
            <v>葡萄酒气化器</v>
          </cell>
        </row>
        <row r="51">
          <cell r="F51" t="str">
            <v>Столовый текстиль</v>
          </cell>
          <cell r="G51" t="str">
            <v>餐桌纺织品</v>
          </cell>
          <cell r="H51" t="str">
            <v>Баллон с газом/гелием</v>
          </cell>
          <cell r="I51" t="str">
            <v>气/氦气罐</v>
          </cell>
        </row>
        <row r="52">
          <cell r="F52" t="str">
            <v>Сувенирная продукция</v>
          </cell>
          <cell r="G52" t="str">
            <v>纪念品</v>
          </cell>
          <cell r="H52" t="str">
            <v>Банка для продуктов</v>
          </cell>
          <cell r="I52" t="str">
            <v>食品罐</v>
          </cell>
        </row>
        <row r="53">
          <cell r="F53" t="str">
            <v>Табличка, цифры на дверь, крючок</v>
          </cell>
          <cell r="G53" t="str">
            <v>门牌，门上数字，挂钩</v>
          </cell>
          <cell r="H53" t="str">
            <v>Банкетные карточки, пригласительные</v>
          </cell>
          <cell r="I53" t="str">
            <v>宴会卡片，邀请函</v>
          </cell>
        </row>
        <row r="54">
          <cell r="F54" t="str">
            <v>Термопосуда</v>
          </cell>
          <cell r="G54" t="str">
            <v>保温餐具</v>
          </cell>
          <cell r="H54" t="str">
            <v>Банкнота, купюра коллекционные</v>
          </cell>
          <cell r="I54" t="str">
            <v>收藏纸币，钞票</v>
          </cell>
        </row>
        <row r="55">
          <cell r="F55" t="str">
            <v>Ткани</v>
          </cell>
          <cell r="G55" t="str">
            <v>布料</v>
          </cell>
          <cell r="H55" t="str">
            <v>Баннер праздничный</v>
          </cell>
          <cell r="I55" t="str">
            <v>节日旗帜</v>
          </cell>
        </row>
        <row r="56">
          <cell r="F56" t="str">
            <v>Товары для переноски</v>
          </cell>
          <cell r="G56" t="str">
            <v>携带用品</v>
          </cell>
          <cell r="H56" t="str">
            <v>Барные аксессуары</v>
          </cell>
          <cell r="I56" t="str">
            <v>酒吧配件</v>
          </cell>
        </row>
        <row r="57">
          <cell r="F57" t="str">
            <v>Товары для праздника новогодние</v>
          </cell>
          <cell r="G57" t="str">
            <v>新年节日商品</v>
          </cell>
          <cell r="H57" t="str">
            <v>Барометр, метеостанция механические</v>
          </cell>
          <cell r="I57" t="str">
            <v>气压计，机械气象站</v>
          </cell>
        </row>
        <row r="58">
          <cell r="F58" t="str">
            <v>Товары для хранения</v>
          </cell>
          <cell r="G58" t="str">
            <v>储物用品</v>
          </cell>
          <cell r="H58" t="str">
            <v>Батареи салютов</v>
          </cell>
          <cell r="I58" t="str">
            <v>烟花弹药</v>
          </cell>
        </row>
        <row r="59">
          <cell r="F59" t="str">
            <v>Украшение интерьера</v>
          </cell>
          <cell r="G59" t="str">
            <v>室内装饰</v>
          </cell>
          <cell r="H59" t="str">
            <v>Бенгальские огни</v>
          </cell>
          <cell r="I59" t="str">
            <v>信号弹</v>
          </cell>
        </row>
        <row r="60">
          <cell r="F60" t="str">
            <v>Украшение интерьера новогодние</v>
          </cell>
          <cell r="G60" t="str">
            <v>新年室内装饰</v>
          </cell>
          <cell r="H60" t="str">
            <v>Бидон, ведро, таз пищевые</v>
          </cell>
          <cell r="I60" t="str">
            <v>食品桶，水桶，盆</v>
          </cell>
        </row>
        <row r="61">
          <cell r="F61" t="str">
            <v>Украшение на елку</v>
          </cell>
          <cell r="G61" t="str">
            <v>圣诞树装饰</v>
          </cell>
          <cell r="H61" t="str">
            <v>Билет, приглашение, визитка коллекционные</v>
          </cell>
          <cell r="I61" t="str">
            <v>门票，邀请函，名片收藏品</v>
          </cell>
        </row>
        <row r="62">
          <cell r="F62" t="str">
            <v>Фигурка новогодняя</v>
          </cell>
          <cell r="G62" t="str">
            <v>新年小雕像</v>
          </cell>
          <cell r="H62" t="str">
            <v>Биокамин</v>
          </cell>
          <cell r="I62" t="str">
            <v>生物壁炉</v>
          </cell>
        </row>
        <row r="63">
          <cell r="F63" t="str">
            <v>Халат, тюрбан, чалма банные</v>
          </cell>
          <cell r="G63" t="str">
            <v>浴袍，头巾，沐浴头巾</v>
          </cell>
          <cell r="H63" t="str">
            <v>Благовония и аксессуары</v>
          </cell>
          <cell r="I63" t="str">
            <v>香味和配件</v>
          </cell>
        </row>
        <row r="64">
          <cell r="F64" t="str">
            <v>Часы, барометр</v>
          </cell>
          <cell r="G64" t="str">
            <v>时钟，气压计</v>
          </cell>
          <cell r="H64" t="str">
            <v>Блюдо</v>
          </cell>
          <cell r="I64" t="str">
            <v>盘子</v>
          </cell>
        </row>
        <row r="65">
          <cell r="F65" t="str">
            <v>Чехол</v>
          </cell>
          <cell r="G65" t="str">
            <v>套子</v>
          </cell>
          <cell r="H65" t="str">
            <v>Блюдо авторское</v>
          </cell>
          <cell r="I65" t="str">
            <v>原创盘子</v>
          </cell>
        </row>
        <row r="66">
          <cell r="F66" t="str">
            <v>Шкатулка, копилка</v>
          </cell>
          <cell r="G66" t="str">
            <v>首饰盒，储蓄罐</v>
          </cell>
          <cell r="H66" t="str">
            <v>Блюдце</v>
          </cell>
          <cell r="I66" t="str">
            <v>小盘</v>
          </cell>
        </row>
        <row r="67">
          <cell r="F67" t="str">
            <v>Шторы</v>
          </cell>
          <cell r="G67" t="str">
            <v>窗帘</v>
          </cell>
          <cell r="H67" t="str">
            <v>Бокал</v>
          </cell>
          <cell r="I67" t="str">
            <v>酒杯</v>
          </cell>
        </row>
        <row r="68">
          <cell r="F68" t="str">
            <v>Шторы и карнизы для ванной</v>
          </cell>
          <cell r="G68" t="str">
            <v>浴室窗帘和窗帘杆</v>
          </cell>
          <cell r="H68" t="str">
            <v>Бокал, фужер авторский</v>
          </cell>
          <cell r="I68" t="str">
            <v>原创酒杯</v>
          </cell>
        </row>
        <row r="69">
          <cell r="H69" t="str">
            <v>Бонбоньерка</v>
          </cell>
          <cell r="I69" t="str">
            <v>礼盒</v>
          </cell>
        </row>
        <row r="70">
          <cell r="H70" t="str">
            <v>Бочка, кадка, бак для соления</v>
          </cell>
          <cell r="I70" t="str">
            <v>桶，桶，盐罐</v>
          </cell>
        </row>
        <row r="71">
          <cell r="H71" t="str">
            <v>Бочки и емкости для алкоголя</v>
          </cell>
          <cell r="I71" t="str">
            <v>酒桶和容器</v>
          </cell>
        </row>
        <row r="72">
          <cell r="H72" t="str">
            <v>Браслет авторский</v>
          </cell>
          <cell r="I72" t="str">
            <v>原创手链</v>
          </cell>
        </row>
        <row r="73">
          <cell r="H73" t="str">
            <v>Брелок авторский</v>
          </cell>
          <cell r="I73" t="str">
            <v>原创钥匙扣</v>
          </cell>
        </row>
        <row r="74">
          <cell r="H74" t="str">
            <v>Брелок религиозный</v>
          </cell>
          <cell r="I74" t="str">
            <v>宗教钥匙扣</v>
          </cell>
        </row>
        <row r="75">
          <cell r="H75" t="str">
            <v>Брошь авторская</v>
          </cell>
          <cell r="I75" t="str">
            <v>原创胸针</v>
          </cell>
        </row>
        <row r="76">
          <cell r="H76" t="str">
            <v>Брызгогаситель</v>
          </cell>
          <cell r="I76" t="str">
            <v>灭火器</v>
          </cell>
        </row>
        <row r="77">
          <cell r="H77" t="str">
            <v>Будильник</v>
          </cell>
          <cell r="I77" t="str">
            <v>闹钟</v>
          </cell>
        </row>
        <row r="78">
          <cell r="H78" t="str">
            <v>Букет из игрушек</v>
          </cell>
          <cell r="I78" t="str">
            <v>玩具花束</v>
          </cell>
        </row>
        <row r="79">
          <cell r="H79" t="str">
            <v>Букет, подарок из мыльных цветов</v>
          </cell>
          <cell r="I79" t="str">
            <v>玩具花束礼物</v>
          </cell>
        </row>
        <row r="80">
          <cell r="H80" t="str">
            <v>Бумага подарочная, упаковочная</v>
          </cell>
          <cell r="I80" t="str">
            <v>礼品，包装纸</v>
          </cell>
        </row>
        <row r="81">
          <cell r="H81" t="str">
            <v>Бумага подарочная, упаковочная новогодняя</v>
          </cell>
          <cell r="I81" t="str">
            <v>圣诞节礼品包装纸</v>
          </cell>
        </row>
        <row r="82">
          <cell r="H82" t="str">
            <v>Бумажное украшение для праздника</v>
          </cell>
          <cell r="I82" t="str">
            <v>节日纸饰</v>
          </cell>
        </row>
        <row r="83">
          <cell r="H83" t="str">
            <v>Бумажный фонарик</v>
          </cell>
          <cell r="I83" t="str">
            <v>纸灯笼</v>
          </cell>
        </row>
        <row r="84">
          <cell r="H84" t="str">
            <v>Бусы авторские</v>
          </cell>
          <cell r="I84" t="str">
            <v>原创项链</v>
          </cell>
        </row>
        <row r="85">
          <cell r="H85" t="str">
            <v>Бусы на елку</v>
          </cell>
          <cell r="I85" t="str">
            <v>圣诞树项链</v>
          </cell>
        </row>
        <row r="86">
          <cell r="H86" t="str">
            <v>Бутылка</v>
          </cell>
          <cell r="I86" t="str">
            <v>瓶子</v>
          </cell>
        </row>
        <row r="87">
          <cell r="H87" t="str">
            <v>Ваза авторская</v>
          </cell>
          <cell r="I87" t="str">
            <v>原创花瓶</v>
          </cell>
        </row>
        <row r="88">
          <cell r="H88" t="str">
            <v>Ваза декоративная интерьерная</v>
          </cell>
          <cell r="I88" t="str">
            <v>装饰花瓶</v>
          </cell>
        </row>
        <row r="89">
          <cell r="H89" t="str">
            <v>Ваза ритуальная</v>
          </cell>
          <cell r="I89" t="str">
            <v>仪式花瓶</v>
          </cell>
        </row>
        <row r="90">
          <cell r="H90" t="str">
            <v>Вантуз, трос сантехнический</v>
          </cell>
          <cell r="I90" t="str">
            <v>橡皮擦，卫生索</v>
          </cell>
        </row>
        <row r="91">
          <cell r="H91" t="str">
            <v>Ведерко для льда</v>
          </cell>
          <cell r="I91" t="str">
            <v>冰桶</v>
          </cell>
        </row>
        <row r="92">
          <cell r="H92" t="str">
            <v>Ведерко, контейнер для стирального порошка</v>
          </cell>
          <cell r="I92" t="str">
            <v>洗衣粉桶，容器</v>
          </cell>
        </row>
        <row r="93">
          <cell r="H93" t="str">
            <v>Ведро, бак, контейнер для мусора</v>
          </cell>
          <cell r="I93" t="str">
            <v>桶，桶，垃圾箱</v>
          </cell>
        </row>
        <row r="94">
          <cell r="H94" t="str">
            <v>Ведро, бак, контейнер для мусора уличный</v>
          </cell>
          <cell r="I94" t="str">
            <v>户外垃圾桶</v>
          </cell>
        </row>
        <row r="95">
          <cell r="H95" t="str">
            <v>Ведро, бак, контейнер для раздельного сбора мусора</v>
          </cell>
          <cell r="I95" t="str">
            <v>分拣垃圾桶</v>
          </cell>
        </row>
        <row r="96">
          <cell r="H96" t="str">
            <v>Ведро, бак, контейнер для сбора батареек</v>
          </cell>
          <cell r="I96" t="str">
            <v>废电池收集桶</v>
          </cell>
        </row>
        <row r="97">
          <cell r="H97" t="str">
            <v>Ведро, бак, контейнер, корзина для белья</v>
          </cell>
          <cell r="I97" t="str">
            <v>洗衣桶，桶，容器，篮子</v>
          </cell>
        </row>
        <row r="98">
          <cell r="H98" t="str">
            <v>Ведро, отжим на ведро</v>
          </cell>
          <cell r="I98" t="str">
            <v>桶，离心脱水器</v>
          </cell>
        </row>
        <row r="99">
          <cell r="H99" t="str">
            <v>Веер авторский</v>
          </cell>
          <cell r="I99" t="str">
            <v>原创扇子</v>
          </cell>
        </row>
        <row r="100">
          <cell r="H100" t="str">
            <v>Веник, метла домашняя</v>
          </cell>
          <cell r="I100" t="str">
            <v>扫帚，家用扫帚</v>
          </cell>
        </row>
        <row r="101">
          <cell r="H101" t="str">
            <v>Венок новогодний</v>
          </cell>
          <cell r="I101" t="str">
            <v>新年花环</v>
          </cell>
        </row>
        <row r="102">
          <cell r="H102" t="str">
            <v>Венок ритуальный</v>
          </cell>
          <cell r="I102" t="str">
            <v>仪式花环</v>
          </cell>
        </row>
        <row r="103">
          <cell r="H103" t="str">
            <v>Венчик, миксер ручной</v>
          </cell>
          <cell r="I103" t="str">
            <v>打蛋器，手持搅拌器</v>
          </cell>
        </row>
        <row r="104">
          <cell r="H104" t="str">
            <v>Веревка бельевая</v>
          </cell>
          <cell r="I104" t="str">
            <v>衣绳</v>
          </cell>
        </row>
        <row r="105">
          <cell r="H105" t="str">
            <v>Весы кухонные механические</v>
          </cell>
          <cell r="I105" t="str">
            <v>厨房机械秤</v>
          </cell>
        </row>
        <row r="106">
          <cell r="H106" t="str">
            <v>Весы напольные механические</v>
          </cell>
          <cell r="I106" t="str">
            <v>地板机械秤</v>
          </cell>
        </row>
        <row r="107">
          <cell r="H107" t="str">
            <v>Вечный календарь</v>
          </cell>
          <cell r="I107" t="str">
            <v>永久日历</v>
          </cell>
        </row>
        <row r="108">
          <cell r="H108" t="str">
            <v>Вешалка-плечики, набор вешалок-плечиков</v>
          </cell>
          <cell r="I108" t="str">
            <v>衣架套装，衣架</v>
          </cell>
        </row>
        <row r="109">
          <cell r="H109" t="str">
            <v>Взбиватель для молока, сливок</v>
          </cell>
          <cell r="I109" t="str">
            <v>牛奶，奶油搅拌器</v>
          </cell>
        </row>
        <row r="110">
          <cell r="H110" t="str">
            <v>Визитница авторская</v>
          </cell>
          <cell r="I110" t="str">
            <v>原创名片夹</v>
          </cell>
        </row>
        <row r="111">
          <cell r="H111" t="str">
            <v>Вилка кулинарная</v>
          </cell>
          <cell r="I111" t="str">
            <v>厨房叉子</v>
          </cell>
        </row>
        <row r="112">
          <cell r="H112" t="str">
            <v>Виниловая пластинка современная от 2010 г.</v>
          </cell>
          <cell r="I112" t="str">
            <v>2010年后的现代黑胶唱片</v>
          </cell>
        </row>
        <row r="113">
          <cell r="H113" t="str">
            <v>Винтаж аромалампа</v>
          </cell>
          <cell r="I113" t="str">
            <v>复古香薰灯</v>
          </cell>
        </row>
        <row r="114">
          <cell r="H114" t="str">
            <v>Винтаж банка</v>
          </cell>
          <cell r="I114" t="str">
            <v>复古罐子</v>
          </cell>
        </row>
        <row r="115">
          <cell r="H115" t="str">
            <v>Винтаж блюдо</v>
          </cell>
          <cell r="I115" t="str">
            <v>复古盘子</v>
          </cell>
        </row>
        <row r="116">
          <cell r="H116" t="str">
            <v>Винтаж бокал, стакан, стопка</v>
          </cell>
          <cell r="I116" t="str">
            <v>复古酒杯，玻璃，小杯子</v>
          </cell>
        </row>
        <row r="117">
          <cell r="H117" t="str">
            <v>Винтаж браслет</v>
          </cell>
          <cell r="I117" t="str">
            <v>复古手链</v>
          </cell>
        </row>
        <row r="118">
          <cell r="H118" t="str">
            <v>Винтаж брелок</v>
          </cell>
          <cell r="I118" t="str">
            <v>复古钥匙扣</v>
          </cell>
        </row>
        <row r="119">
          <cell r="H119" t="str">
            <v>Винтаж брошь</v>
          </cell>
          <cell r="I119" t="str">
            <v>复古胸针</v>
          </cell>
        </row>
        <row r="120">
          <cell r="H120" t="str">
            <v>Винтаж бусы</v>
          </cell>
          <cell r="I120" t="str">
            <v>复古项链</v>
          </cell>
        </row>
        <row r="121">
          <cell r="H121" t="str">
            <v>Винтаж бутылка</v>
          </cell>
          <cell r="I121" t="str">
            <v>复古瓶子</v>
          </cell>
        </row>
        <row r="122">
          <cell r="H122" t="str">
            <v>Винтаж бытовая техника</v>
          </cell>
          <cell r="I122" t="str">
            <v>复古家用电器</v>
          </cell>
        </row>
        <row r="123">
          <cell r="H123" t="str">
            <v>Винтаж ведро для льда</v>
          </cell>
          <cell r="I123" t="str">
            <v>复古冰桶</v>
          </cell>
        </row>
        <row r="124">
          <cell r="H124" t="str">
            <v>Винтаж вилка</v>
          </cell>
          <cell r="I124" t="str">
            <v>复古叉子</v>
          </cell>
        </row>
        <row r="125">
          <cell r="H125" t="str">
            <v>Винтаж виниловая пластинка до 2010 г.</v>
          </cell>
          <cell r="I125" t="str">
            <v>2010年以前的复古黑胶唱片</v>
          </cell>
        </row>
        <row r="126">
          <cell r="H126" t="str">
            <v>Винтаж галантерея</v>
          </cell>
          <cell r="I126" t="str">
            <v>复古服装配件</v>
          </cell>
        </row>
        <row r="127">
          <cell r="H127" t="str">
            <v>Винтаж графин</v>
          </cell>
          <cell r="I127" t="str">
            <v>复古瓶子</v>
          </cell>
        </row>
        <row r="128">
          <cell r="H128" t="str">
            <v>Винтаж декоративная тарелка</v>
          </cell>
          <cell r="I128" t="str">
            <v>复古装饰盘子</v>
          </cell>
        </row>
        <row r="129">
          <cell r="H129" t="str">
            <v>Винтаж елочные игрушки, украшения</v>
          </cell>
          <cell r="I129" t="str">
            <v>复古圣诞树装饰，饰品</v>
          </cell>
        </row>
        <row r="130">
          <cell r="H130" t="str">
            <v>Винтаж журнал</v>
          </cell>
          <cell r="I130" t="str">
            <v>复古杂志</v>
          </cell>
        </row>
        <row r="131">
          <cell r="H131" t="str">
            <v>Винтаж запонки</v>
          </cell>
          <cell r="I131" t="str">
            <v>复古袖扣</v>
          </cell>
        </row>
        <row r="132">
          <cell r="H132" t="str">
            <v>Винтаж зеркало</v>
          </cell>
          <cell r="I132" t="str">
            <v>复古镜子</v>
          </cell>
        </row>
        <row r="133">
          <cell r="H133" t="str">
            <v>Винтаж игрушки</v>
          </cell>
          <cell r="I133" t="str">
            <v>复古玩具</v>
          </cell>
        </row>
        <row r="134">
          <cell r="H134" t="str">
            <v>Винтаж измерительные приборы</v>
          </cell>
          <cell r="I134" t="str">
            <v>复古测量仪器</v>
          </cell>
        </row>
        <row r="135">
          <cell r="H135" t="str">
            <v>Винтаж икона, крест</v>
          </cell>
          <cell r="I135" t="str">
            <v>复古图标，十字架</v>
          </cell>
        </row>
        <row r="136">
          <cell r="H136" t="str">
            <v>Винтаж икорница</v>
          </cell>
          <cell r="I136" t="str">
            <v>复古鱼子酱器</v>
          </cell>
        </row>
        <row r="137">
          <cell r="H137" t="str">
            <v>Винтаж интерьерная ваза</v>
          </cell>
          <cell r="I137" t="str">
            <v>复古室内花瓶</v>
          </cell>
        </row>
        <row r="138">
          <cell r="H138" t="str">
            <v>Винтаж интерьерная статуэтка</v>
          </cell>
          <cell r="I138" t="str">
            <v>复古室内雕塑</v>
          </cell>
        </row>
        <row r="139">
          <cell r="H139" t="str">
            <v>Винтаж камея</v>
          </cell>
          <cell r="I139" t="str">
            <v>复古浮雕</v>
          </cell>
        </row>
        <row r="140">
          <cell r="H140" t="str">
            <v>Винтаж канделябр, подсвечник</v>
          </cell>
          <cell r="I140" t="str">
            <v>复古烛台，烛台</v>
          </cell>
        </row>
        <row r="141">
          <cell r="H141" t="str">
            <v>Винтаж канцелярия</v>
          </cell>
          <cell r="I141" t="str">
            <v>复古文具</v>
          </cell>
        </row>
        <row r="142">
          <cell r="H142" t="str">
            <v>Винтаж картина</v>
          </cell>
          <cell r="I142" t="str">
            <v>复古画作</v>
          </cell>
        </row>
        <row r="143">
          <cell r="H143" t="str">
            <v>Винтаж кашпо</v>
          </cell>
          <cell r="I143" t="str">
            <v>复古花盆</v>
          </cell>
        </row>
        <row r="144">
          <cell r="H144" t="str">
            <v>Винтаж клипсы</v>
          </cell>
          <cell r="I144" t="str">
            <v>复古别针</v>
          </cell>
        </row>
        <row r="145">
          <cell r="H145" t="str">
            <v>Винтаж колокольчик</v>
          </cell>
          <cell r="I145" t="str">
            <v>复古铃铛</v>
          </cell>
        </row>
        <row r="146">
          <cell r="H146" t="str">
            <v>Винтаж колье</v>
          </cell>
          <cell r="I146" t="str">
            <v>复古项链</v>
          </cell>
        </row>
        <row r="147">
          <cell r="H147" t="str">
            <v>Винтаж кольцо</v>
          </cell>
          <cell r="I147" t="str">
            <v>复古戒指</v>
          </cell>
        </row>
        <row r="148">
          <cell r="H148" t="str">
            <v>Винтаж комплект бижутерный</v>
          </cell>
          <cell r="I148" t="str">
            <v>复古珠宝套装</v>
          </cell>
        </row>
        <row r="149">
          <cell r="H149" t="str">
            <v>Винтаж конфетница</v>
          </cell>
          <cell r="I149" t="str">
            <v>复古糖果盒</v>
          </cell>
        </row>
        <row r="150">
          <cell r="H150" t="str">
            <v>Винтаж кофейник</v>
          </cell>
          <cell r="I150" t="str">
            <v>复古咖啡壶</v>
          </cell>
        </row>
        <row r="151">
          <cell r="H151" t="str">
            <v>Винтаж кофейный сервиз</v>
          </cell>
          <cell r="I151" t="str">
            <v>复古咖啡套装</v>
          </cell>
        </row>
        <row r="152">
          <cell r="H152" t="str">
            <v>Винтаж креманка</v>
          </cell>
          <cell r="I152" t="str">
            <v>复古奶瓶</v>
          </cell>
        </row>
        <row r="153">
          <cell r="H153" t="str">
            <v>Винтаж кружка пивная</v>
          </cell>
          <cell r="I153" t="str">
            <v>复古啤酒杯</v>
          </cell>
        </row>
        <row r="154">
          <cell r="H154" t="str">
            <v>Винтаж кружка, чашка</v>
          </cell>
          <cell r="I154" t="str">
            <v>复古杯子，茶杯</v>
          </cell>
        </row>
        <row r="155">
          <cell r="H155" t="str">
            <v>Винтаж кувшин</v>
          </cell>
          <cell r="I155" t="str">
            <v>复古水罐</v>
          </cell>
        </row>
        <row r="156">
          <cell r="H156" t="str">
            <v>Винтаж кулинарная форма</v>
          </cell>
          <cell r="I156" t="str">
            <v>复古烘焙模具</v>
          </cell>
        </row>
        <row r="157">
          <cell r="H157" t="str">
            <v>Винтаж кулон</v>
          </cell>
          <cell r="I157" t="str">
            <v>复古吊坠</v>
          </cell>
        </row>
        <row r="158">
          <cell r="H158" t="str">
            <v>Винтаж курительница благовоний</v>
          </cell>
          <cell r="I158" t="str">
            <v>复古香炉</v>
          </cell>
        </row>
        <row r="159">
          <cell r="H159" t="str">
            <v>Винтаж кухонная лопатка</v>
          </cell>
          <cell r="I159" t="str">
            <v>复古厨房勺子</v>
          </cell>
        </row>
        <row r="160">
          <cell r="H160" t="str">
            <v>Винтаж ложка</v>
          </cell>
          <cell r="I160" t="str">
            <v>复古勺子</v>
          </cell>
        </row>
        <row r="161">
          <cell r="H161" t="str">
            <v>Винтаж люстра</v>
          </cell>
          <cell r="I161" t="str">
            <v>复古吊灯</v>
          </cell>
        </row>
        <row r="162">
          <cell r="H162" t="str">
            <v>Винтаж масленка</v>
          </cell>
          <cell r="I162" t="str">
            <v>复古黄油盒</v>
          </cell>
        </row>
        <row r="163">
          <cell r="H163" t="str">
            <v>Винтаж менажница</v>
          </cell>
          <cell r="I163" t="str">
            <v>复古餐具</v>
          </cell>
        </row>
        <row r="164">
          <cell r="H164" t="str">
            <v>Винтаж молочник</v>
          </cell>
          <cell r="I164" t="str">
            <v>复古奶罐</v>
          </cell>
        </row>
        <row r="165">
          <cell r="H165" t="str">
            <v>Винтаж набор бокалов</v>
          </cell>
          <cell r="I165" t="str">
            <v>复古酒杯套装</v>
          </cell>
        </row>
        <row r="166">
          <cell r="H166" t="str">
            <v>Винтаж набор для специй</v>
          </cell>
          <cell r="I166" t="str">
            <v>复古香料套装</v>
          </cell>
        </row>
        <row r="167">
          <cell r="H167" t="str">
            <v>Винтаж набор столовых приборов</v>
          </cell>
          <cell r="I167" t="str">
            <v>复古餐具套装</v>
          </cell>
        </row>
        <row r="168">
          <cell r="H168" t="str">
            <v>Винтаж набор тарелок</v>
          </cell>
          <cell r="I168" t="str">
            <v>复古盘子套装</v>
          </cell>
        </row>
        <row r="169">
          <cell r="H169" t="str">
            <v>Винтаж настенный декор, панно</v>
          </cell>
          <cell r="I169" t="str">
            <v>复古壁挂装饰，挂毯</v>
          </cell>
        </row>
        <row r="170">
          <cell r="H170" t="str">
            <v>Винтаж нож</v>
          </cell>
          <cell r="I170" t="str">
            <v>复古刀子</v>
          </cell>
        </row>
        <row r="171">
          <cell r="H171" t="str">
            <v>Винтаж оптические инструменты и приборы</v>
          </cell>
          <cell r="I171" t="str">
            <v>复古光学工具和设备</v>
          </cell>
        </row>
        <row r="172">
          <cell r="H172" t="str">
            <v>Винтаж пасхальное яйцо</v>
          </cell>
          <cell r="I172" t="str">
            <v>复古复活节彩蛋</v>
          </cell>
        </row>
        <row r="173">
          <cell r="H173" t="str">
            <v>Винтаж пашотница</v>
          </cell>
          <cell r="I173" t="str">
            <v>复古马铃薯锅</v>
          </cell>
        </row>
        <row r="174">
          <cell r="H174" t="str">
            <v>Винтаж пепельница, сигаретница</v>
          </cell>
          <cell r="I174" t="str">
            <v>复古烟灰缸，烟灰缸</v>
          </cell>
        </row>
        <row r="175">
          <cell r="H175" t="str">
            <v>Винтаж письменный прибор</v>
          </cell>
          <cell r="I175" t="str">
            <v>复古文具</v>
          </cell>
        </row>
        <row r="176">
          <cell r="H176" t="str">
            <v>Винтаж поднос</v>
          </cell>
          <cell r="I176" t="str">
            <v>复古托盘</v>
          </cell>
        </row>
        <row r="177">
          <cell r="H177" t="str">
            <v>Винтаж подставка</v>
          </cell>
          <cell r="I177" t="str">
            <v>复古支架</v>
          </cell>
        </row>
        <row r="178">
          <cell r="H178" t="str">
            <v>Винтаж подстаканник</v>
          </cell>
          <cell r="I178" t="str">
            <v>复古杯垫</v>
          </cell>
        </row>
        <row r="179">
          <cell r="H179" t="str">
            <v>Винтаж портмоне</v>
          </cell>
          <cell r="I179" t="str">
            <v>复古钱包</v>
          </cell>
        </row>
        <row r="180">
          <cell r="H180" t="str">
            <v>Винтаж посуда для приготовления пищи</v>
          </cell>
          <cell r="I180" t="str">
            <v>复古厨房烹饪器皿</v>
          </cell>
        </row>
        <row r="181">
          <cell r="H181" t="str">
            <v>Винтаж противогаз</v>
          </cell>
          <cell r="I181" t="str">
            <v>复古防毒面具</v>
          </cell>
        </row>
        <row r="182">
          <cell r="H182" t="str">
            <v>Винтаж разное кухонная утварь, предметы быта</v>
          </cell>
          <cell r="I182" t="str">
            <v>复古厨房用具，日常物品</v>
          </cell>
        </row>
        <row r="183">
          <cell r="H183" t="str">
            <v>Винтаж рамка для фото</v>
          </cell>
          <cell r="I183" t="str">
            <v>复古相框</v>
          </cell>
        </row>
        <row r="184">
          <cell r="H184" t="str">
            <v>Винтаж рукомойник</v>
          </cell>
          <cell r="I184" t="str">
            <v>复古洗手池</v>
          </cell>
        </row>
        <row r="185">
          <cell r="H185" t="str">
            <v>Винтаж салатник</v>
          </cell>
          <cell r="I185" t="str">
            <v>复古沙拉碗</v>
          </cell>
        </row>
        <row r="186">
          <cell r="H186" t="str">
            <v>Винтаж сахарница</v>
          </cell>
          <cell r="I186" t="str">
            <v>古董糖罐</v>
          </cell>
        </row>
        <row r="187">
          <cell r="H187" t="str">
            <v>Винтаж светильник</v>
          </cell>
          <cell r="I187" t="str">
            <v>古董灯具</v>
          </cell>
        </row>
        <row r="188">
          <cell r="H188" t="str">
            <v>Винтаж серьги</v>
          </cell>
          <cell r="I188" t="str">
            <v>古董耳环</v>
          </cell>
        </row>
        <row r="189">
          <cell r="H189" t="str">
            <v>Винтаж сито</v>
          </cell>
          <cell r="I189" t="str">
            <v>古董筛子</v>
          </cell>
        </row>
        <row r="190">
          <cell r="H190" t="str">
            <v>Винтаж солонка</v>
          </cell>
          <cell r="I190" t="str">
            <v>古董盐罐</v>
          </cell>
        </row>
        <row r="191">
          <cell r="H191" t="str">
            <v>Винтаж соусник</v>
          </cell>
          <cell r="I191" t="str">
            <v>古董调味品瓶</v>
          </cell>
        </row>
        <row r="192">
          <cell r="H192" t="str">
            <v>Винтаж столовый сервиз</v>
          </cell>
          <cell r="I192" t="str">
            <v>古董餐具套装</v>
          </cell>
        </row>
        <row r="193">
          <cell r="H193" t="str">
            <v>Винтаж сумочка дамская</v>
          </cell>
          <cell r="I193" t="str">
            <v>古董女士手袋</v>
          </cell>
        </row>
        <row r="194">
          <cell r="H194" t="str">
            <v>Винтаж супница</v>
          </cell>
          <cell r="I194" t="str">
            <v>古董汤碗</v>
          </cell>
        </row>
        <row r="195">
          <cell r="H195" t="str">
            <v>Винтаж сырная доска</v>
          </cell>
          <cell r="I195" t="str">
            <v>古董奶酪板</v>
          </cell>
        </row>
        <row r="196">
          <cell r="H196" t="str">
            <v>Винтаж тарелка</v>
          </cell>
          <cell r="I196" t="str">
            <v>古董盘子</v>
          </cell>
        </row>
        <row r="197">
          <cell r="H197" t="str">
            <v>Винтаж текстиль и кружево</v>
          </cell>
          <cell r="I197" t="str">
            <v>古董纺织品和蕾丝</v>
          </cell>
        </row>
        <row r="198">
          <cell r="H198" t="str">
            <v>Винтаж флакон для духов</v>
          </cell>
          <cell r="I198" t="str">
            <v>古董香水瓶</v>
          </cell>
        </row>
        <row r="199">
          <cell r="H199" t="str">
            <v>Винтаж фруктовница</v>
          </cell>
          <cell r="I199" t="str">
            <v>古董水果篮</v>
          </cell>
        </row>
        <row r="200">
          <cell r="H200" t="str">
            <v>Винтаж цепочка</v>
          </cell>
          <cell r="I200" t="str">
            <v>古董项链</v>
          </cell>
        </row>
        <row r="201">
          <cell r="H201" t="str">
            <v>Винтаж чайная, кофейная пара</v>
          </cell>
          <cell r="I201" t="str">
            <v>古董茶具、咖啡具</v>
          </cell>
        </row>
        <row r="202">
          <cell r="H202" t="str">
            <v>Винтаж чайник</v>
          </cell>
          <cell r="I202" t="str">
            <v>古董茶壶</v>
          </cell>
        </row>
        <row r="203">
          <cell r="H203" t="str">
            <v>Винтаж чайный сервиз</v>
          </cell>
          <cell r="I203" t="str">
            <v>古董茶具套装</v>
          </cell>
        </row>
        <row r="204">
          <cell r="H204" t="str">
            <v>Винтаж часы</v>
          </cell>
          <cell r="I204" t="str">
            <v>古董时钟</v>
          </cell>
        </row>
        <row r="205">
          <cell r="H205" t="str">
            <v>Винтаж часы наручные</v>
          </cell>
          <cell r="I205" t="str">
            <v>古董手表</v>
          </cell>
        </row>
        <row r="206">
          <cell r="H206" t="str">
            <v>Винтаж шкатулка</v>
          </cell>
          <cell r="I206" t="str">
            <v>古董首饰盒</v>
          </cell>
        </row>
        <row r="207">
          <cell r="H207" t="str">
            <v>Винтажные предметы интерьера из драгоценных металлов</v>
          </cell>
          <cell r="I207" t="str">
            <v>贵金属室内装饰品</v>
          </cell>
        </row>
        <row r="208">
          <cell r="H208" t="str">
            <v>Военная атрибутика коллекционная</v>
          </cell>
          <cell r="I208" t="str">
            <v>收藏军事物品</v>
          </cell>
        </row>
        <row r="209">
          <cell r="H209" t="str">
            <v>Воздушный шар латексный</v>
          </cell>
          <cell r="I209" t="str">
            <v>气球（橡胶）</v>
          </cell>
        </row>
        <row r="210">
          <cell r="H210" t="str">
            <v>Воздушный шар с гелием (надутый)</v>
          </cell>
          <cell r="I210" t="str">
            <v>充气氦气球（已充气）</v>
          </cell>
        </row>
        <row r="211">
          <cell r="H211" t="str">
            <v>Воздушный шар фигурный</v>
          </cell>
          <cell r="I211" t="str">
            <v>造型气球</v>
          </cell>
        </row>
        <row r="212">
          <cell r="H212" t="str">
            <v>Воздушный шар фольгированный</v>
          </cell>
          <cell r="I212" t="str">
            <v>箔气球</v>
          </cell>
        </row>
        <row r="213">
          <cell r="H213" t="str">
            <v>Воздушный шар цифра</v>
          </cell>
          <cell r="I213" t="str">
            <v>数字气球</v>
          </cell>
        </row>
        <row r="214">
          <cell r="H214" t="str">
            <v>Воронка</v>
          </cell>
          <cell r="I214" t="str">
            <v>漏斗</v>
          </cell>
        </row>
        <row r="215">
          <cell r="H215" t="str">
            <v>Воск ароматический</v>
          </cell>
          <cell r="I215" t="str">
            <v>香薰蜡</v>
          </cell>
        </row>
        <row r="216">
          <cell r="H216" t="str">
            <v>Гайтан</v>
          </cell>
          <cell r="I216" t="str">
            <v>胡琴</v>
          </cell>
        </row>
        <row r="217">
          <cell r="H217" t="str">
            <v>Гастроемкость</v>
          </cell>
          <cell r="I217" t="str">
            <v>厨房容器</v>
          </cell>
        </row>
        <row r="218">
          <cell r="H218" t="str">
            <v>Гирлянда-растяжка новогодняя</v>
          </cell>
          <cell r="I218" t="str">
            <v>装饰性新年挂饰</v>
          </cell>
        </row>
        <row r="219">
          <cell r="H219" t="str">
            <v>Гирлянды, растяжки бумажные для праздника</v>
          </cell>
          <cell r="I219" t="str">
            <v>纸质节日挂饰</v>
          </cell>
        </row>
        <row r="220">
          <cell r="H220" t="str">
            <v>Гладильная доска</v>
          </cell>
          <cell r="I220" t="str">
            <v>熨斗板</v>
          </cell>
        </row>
        <row r="221">
          <cell r="H221" t="str">
            <v>Глобус интерьерный</v>
          </cell>
          <cell r="I221" t="str">
            <v>室内地球仪</v>
          </cell>
        </row>
        <row r="222">
          <cell r="H222" t="str">
            <v>Горшок, кашпо</v>
          </cell>
          <cell r="I222" t="str">
            <v>花盆</v>
          </cell>
        </row>
        <row r="223">
          <cell r="H223" t="str">
            <v>Горшочек</v>
          </cell>
          <cell r="I223" t="str">
            <v>小罐</v>
          </cell>
        </row>
        <row r="224">
          <cell r="H224" t="str">
            <v>Горшочек для приготовления авторский</v>
          </cell>
          <cell r="I224" t="str">
            <v>个性化烹饪罐</v>
          </cell>
        </row>
        <row r="225">
          <cell r="H225" t="str">
            <v>Грамота, диплом поздравительные</v>
          </cell>
          <cell r="I225" t="str">
            <v>证书、祝贺文凭</v>
          </cell>
        </row>
        <row r="226">
          <cell r="H226" t="str">
            <v>Графин, штоф</v>
          </cell>
          <cell r="I226" t="str">
            <v>酒壶、酒筒</v>
          </cell>
        </row>
        <row r="227">
          <cell r="H227" t="str">
            <v>Графин, штоф авторский</v>
          </cell>
          <cell r="I227" t="str">
            <v>个性化酒壶、酒筒</v>
          </cell>
        </row>
        <row r="228">
          <cell r="H228" t="str">
            <v>Грелка на чайник, кружку авторская</v>
          </cell>
          <cell r="I228" t="str">
            <v>杯垫加热器、马克杯加热器</v>
          </cell>
        </row>
        <row r="229">
          <cell r="H229" t="str">
            <v>Грязезащитный коврик, решетка</v>
          </cell>
          <cell r="I229" t="str">
            <v>防污地垫、网格</v>
          </cell>
        </row>
        <row r="230">
          <cell r="H230" t="str">
            <v>Губка, набор губок, набор для мытья посуды</v>
          </cell>
          <cell r="I230" t="str">
            <v>海绵、海绵套装、洗碗工具套装</v>
          </cell>
        </row>
        <row r="231">
          <cell r="H231" t="str">
            <v>ДеАгостини</v>
          </cell>
          <cell r="I231" t="str">
            <v>DeAgostini</v>
          </cell>
        </row>
        <row r="232">
          <cell r="H232" t="str">
            <v>Декантер</v>
          </cell>
          <cell r="I232" t="str">
            <v>酒瓶</v>
          </cell>
        </row>
        <row r="233">
          <cell r="H233" t="str">
            <v>Декоративные лента, бант</v>
          </cell>
          <cell r="I233" t="str">
            <v>装饰性带子、蝴蝶结</v>
          </cell>
        </row>
        <row r="234">
          <cell r="H234" t="str">
            <v>Декоративный бар</v>
          </cell>
          <cell r="I234" t="str">
            <v>装饰性酒吧</v>
          </cell>
        </row>
        <row r="235">
          <cell r="H235" t="str">
            <v>Декоративный наполнитель для коробок</v>
          </cell>
          <cell r="I235" t="str">
            <v>装饰性盒子填充物</v>
          </cell>
        </row>
        <row r="236">
          <cell r="H236" t="str">
            <v>Декоративный светильник ручной работы по индивидуальному заказу</v>
          </cell>
          <cell r="I236" t="str">
            <v>定制手工装饰灯</v>
          </cell>
        </row>
        <row r="237">
          <cell r="H237" t="str">
            <v>Держатель для бутылок</v>
          </cell>
          <cell r="I237" t="str">
            <v>瓶架</v>
          </cell>
        </row>
        <row r="238">
          <cell r="H238" t="str">
            <v>Держатель для полотенца</v>
          </cell>
          <cell r="I238" t="str">
            <v>毛巾架</v>
          </cell>
        </row>
        <row r="239">
          <cell r="H239" t="str">
            <v>Держатель для туалетной бумаги</v>
          </cell>
          <cell r="I239" t="str">
            <v>卫生纸架</v>
          </cell>
        </row>
        <row r="240">
          <cell r="H240" t="str">
            <v>Держатель для украшений</v>
          </cell>
          <cell r="I240" t="str">
            <v>首饰架</v>
          </cell>
        </row>
        <row r="241">
          <cell r="H241" t="str">
            <v>Держатель для фото и визиток</v>
          </cell>
          <cell r="I241" t="str">
            <v>照片和名片架</v>
          </cell>
        </row>
        <row r="242">
          <cell r="H242" t="str">
            <v>Держатель инвентаря для уборки</v>
          </cell>
          <cell r="I242" t="str">
            <v>清洁工具架</v>
          </cell>
        </row>
        <row r="243">
          <cell r="H243" t="str">
            <v>Держатель, подставка для ванной</v>
          </cell>
          <cell r="I243" t="str">
            <v>浴室架</v>
          </cell>
        </row>
        <row r="244">
          <cell r="H244" t="str">
            <v>Джиггер</v>
          </cell>
          <cell r="I244" t="str">
            <v>酒量杯</v>
          </cell>
        </row>
        <row r="245">
          <cell r="H245" t="str">
            <v>Диспенсер для бумажных полотенец, туалетной бумаги HoReCa</v>
          </cell>
          <cell r="I245" t="str">
            <v>纸巾、厕所纸 HoReCa</v>
          </cell>
        </row>
        <row r="246">
          <cell r="H246" t="str">
            <v>Диспенсер для мыла, антисептика</v>
          </cell>
          <cell r="I246" t="str">
            <v>肥皂、消毒液分配器</v>
          </cell>
        </row>
        <row r="247">
          <cell r="H247" t="str">
            <v>Диспенсер для напитков</v>
          </cell>
          <cell r="I247" t="str">
            <v>饮料分配器</v>
          </cell>
        </row>
        <row r="248">
          <cell r="H248" t="str">
            <v>Диффузор, наполнитель для диффузора</v>
          </cell>
          <cell r="I248" t="str">
            <v>扩香器、扩香器填充物</v>
          </cell>
        </row>
        <row r="249">
          <cell r="H249" t="str">
            <v>Дозатор для напитков</v>
          </cell>
          <cell r="I249" t="str">
            <v>饮料分配器</v>
          </cell>
        </row>
        <row r="250">
          <cell r="H250" t="str">
            <v>Дозатор средства для мытья посуды</v>
          </cell>
          <cell r="I250" t="str">
            <v>洗碗液分配器</v>
          </cell>
        </row>
        <row r="251">
          <cell r="H251" t="str">
            <v>Домашний аппарат для приготовления алкоголя и комплектующие</v>
          </cell>
          <cell r="I251" t="str">
            <v>家用酿酒设备及配件</v>
          </cell>
        </row>
        <row r="252">
          <cell r="H252" t="str">
            <v>Доска разделочная, сервировочная авторские</v>
          </cell>
          <cell r="I252" t="str">
            <v>定制切割板、上菜板</v>
          </cell>
        </row>
        <row r="253">
          <cell r="H253" t="str">
            <v>Дренаж, гранулят для домашних растений</v>
          </cell>
          <cell r="I253" t="str">
            <v>排水装置、植物颗粒</v>
          </cell>
        </row>
        <row r="254">
          <cell r="H254" t="str">
            <v>Дровница</v>
          </cell>
          <cell r="I254" t="str">
            <v>木材储存架</v>
          </cell>
        </row>
        <row r="255">
          <cell r="H255" t="str">
            <v>Дуршлаг</v>
          </cell>
          <cell r="I255" t="str">
            <v>过滤器</v>
          </cell>
        </row>
        <row r="256">
          <cell r="H256" t="str">
            <v>Елка живая новогодняя</v>
          </cell>
          <cell r="I256" t="str">
            <v>活圈</v>
          </cell>
        </row>
        <row r="257">
          <cell r="H257" t="str">
            <v>Елка искусственная напольная</v>
          </cell>
          <cell r="I257" t="str">
            <v>生活用品收纳架</v>
          </cell>
        </row>
        <row r="258">
          <cell r="H258" t="str">
            <v>Елка искусственная настольная</v>
          </cell>
          <cell r="I258" t="str">
            <v>剪刀、厨房钳子</v>
          </cell>
        </row>
        <row r="259">
          <cell r="H259" t="str">
            <v>Елка искусственная уличная</v>
          </cell>
          <cell r="I259" t="str">
            <v>模型车辆收藏品</v>
          </cell>
        </row>
        <row r="260">
          <cell r="H260" t="str">
            <v>Елочная игрушка авторская</v>
          </cell>
          <cell r="I260" t="str">
            <v>个性化铃铛</v>
          </cell>
        </row>
        <row r="261">
          <cell r="H261" t="str">
            <v>Елочное украшение новогоднее</v>
          </cell>
          <cell r="I261" t="str">
            <v>罩、化妆、新年面具</v>
          </cell>
        </row>
        <row r="262">
          <cell r="H262" t="str">
            <v>Емкости для хранения специй, солонка, перечница авторские</v>
          </cell>
          <cell r="I262" t="str">
            <v>储存香料的容器，盐瓶，胡椒瓶等是自制的</v>
          </cell>
        </row>
        <row r="263">
          <cell r="H263" t="str">
            <v>Емкость для хранения продуктов авторская</v>
          </cell>
          <cell r="I263" t="str">
            <v>储存食品的容器是自制的</v>
          </cell>
        </row>
        <row r="264">
          <cell r="H264" t="str">
            <v>Ершик, щетка для мытья посуды</v>
          </cell>
          <cell r="I264" t="str">
            <v>洗碗刷</v>
          </cell>
        </row>
        <row r="265">
          <cell r="H265" t="str">
            <v>Ершик, щетка для унитаза</v>
          </cell>
          <cell r="I265" t="str">
            <v>马桶刷</v>
          </cell>
        </row>
        <row r="266">
          <cell r="H266" t="str">
            <v>Жалюзи</v>
          </cell>
          <cell r="I266" t="str">
            <v>百叶窗</v>
          </cell>
        </row>
        <row r="267">
          <cell r="H267" t="str">
            <v>Жетон коллекционный</v>
          </cell>
          <cell r="I267" t="str">
            <v>纪念徽章</v>
          </cell>
        </row>
        <row r="268">
          <cell r="H268" t="str">
            <v>Жидкость для пенных вечеринок</v>
          </cell>
          <cell r="I268" t="str">
            <v>泡沫派对液体</v>
          </cell>
        </row>
        <row r="269">
          <cell r="H269" t="str">
            <v>Журнал с вложением коллекционный</v>
          </cell>
          <cell r="I269" t="str">
            <v>附有附件的收藏杂志</v>
          </cell>
        </row>
        <row r="270">
          <cell r="H270" t="str">
            <v>Зажигалка кухонная</v>
          </cell>
          <cell r="I270" t="str">
            <v>厨房打火机</v>
          </cell>
        </row>
        <row r="271">
          <cell r="H271" t="str">
            <v>Зажимы для пакетов</v>
          </cell>
          <cell r="I271" t="str">
            <v>夹子袋</v>
          </cell>
        </row>
        <row r="272">
          <cell r="H272" t="str">
            <v>Закаточная машинка, набор для домашней консервации</v>
          </cell>
          <cell r="I272" t="str">
            <v>封口机，家庭罐头套装</v>
          </cell>
        </row>
        <row r="273">
          <cell r="H273" t="str">
            <v>Заколка авторская</v>
          </cell>
          <cell r="I273" t="str">
            <v>自制发夹</v>
          </cell>
        </row>
        <row r="274">
          <cell r="H274" t="str">
            <v>Занавеска</v>
          </cell>
          <cell r="I274" t="str">
            <v>窗帘</v>
          </cell>
        </row>
        <row r="275">
          <cell r="H275" t="str">
            <v>Защитное покрытие</v>
          </cell>
          <cell r="I275" t="str">
            <v>防护覆盖物</v>
          </cell>
        </row>
        <row r="276">
          <cell r="H276" t="str">
            <v>Зеркало авторское</v>
          </cell>
          <cell r="I276" t="str">
            <v>自制镜子</v>
          </cell>
        </row>
        <row r="277">
          <cell r="H277" t="str">
            <v>Зеркало декоративное</v>
          </cell>
          <cell r="I277" t="str">
            <v>装饰镜子</v>
          </cell>
        </row>
        <row r="278">
          <cell r="H278" t="str">
            <v>Зеркало для ванной комнаты (без шкафа)</v>
          </cell>
          <cell r="I278" t="str">
            <v>浴室镜子（不带柜子）</v>
          </cell>
        </row>
        <row r="279">
          <cell r="H279" t="str">
            <v>Зеркало по индивидуальному дизайну, размеру</v>
          </cell>
          <cell r="I279" t="str">
            <v>按个人设计和尺寸定制的镜子</v>
          </cell>
        </row>
        <row r="280">
          <cell r="H280" t="str">
            <v>Знамя, вымпел коллекционные</v>
          </cell>
          <cell r="I280" t="str">
            <v>旗帜，收藏的旗帜</v>
          </cell>
        </row>
        <row r="281">
          <cell r="H281" t="str">
            <v>Значок авторский</v>
          </cell>
          <cell r="I281" t="str">
            <v>自制徽章</v>
          </cell>
        </row>
        <row r="282">
          <cell r="H282" t="str">
            <v>Значок коллекционный</v>
          </cell>
          <cell r="I282" t="str">
            <v>收藏徽章</v>
          </cell>
        </row>
        <row r="283">
          <cell r="H283" t="str">
            <v>Зубочистки деревянные</v>
          </cell>
          <cell r="I283" t="str">
            <v>木质牙签</v>
          </cell>
        </row>
        <row r="284">
          <cell r="H284" t="str">
            <v>Игла, пинцет кулинарные</v>
          </cell>
          <cell r="I284" t="str">
            <v>厨房用针，镊子</v>
          </cell>
        </row>
        <row r="285">
          <cell r="H285" t="str">
            <v>Игрушка из цветов</v>
          </cell>
          <cell r="I285" t="str">
            <v>花朵玩具</v>
          </cell>
        </row>
        <row r="286">
          <cell r="H286" t="str">
            <v>Икона, панно религиозные</v>
          </cell>
          <cell r="I286" t="str">
            <v>图标，宗教画</v>
          </cell>
        </row>
        <row r="287">
          <cell r="H287" t="str">
            <v>Иконы авторские</v>
          </cell>
          <cell r="I287" t="str">
            <v>自制图标</v>
          </cell>
        </row>
        <row r="288">
          <cell r="H288" t="str">
            <v>Икорница авторская</v>
          </cell>
          <cell r="I288" t="str">
            <v>鱼子酱盒</v>
          </cell>
        </row>
        <row r="289">
          <cell r="H289" t="str">
            <v>Искусственные цветы, декоративные растения</v>
          </cell>
          <cell r="I289" t="str">
            <v>人造花，装饰性植物</v>
          </cell>
        </row>
        <row r="290">
          <cell r="H290" t="str">
            <v>Казан</v>
          </cell>
          <cell r="I290" t="str">
            <v>锅</v>
          </cell>
        </row>
        <row r="291">
          <cell r="H291" t="str">
            <v>Калейдоскоп, телейдоскоп авторские</v>
          </cell>
          <cell r="I291" t="str">
            <v>万花筒</v>
          </cell>
        </row>
        <row r="292">
          <cell r="H292" t="str">
            <v>Камин домашний</v>
          </cell>
          <cell r="I292" t="str">
            <v>家用壁炉</v>
          </cell>
        </row>
        <row r="293">
          <cell r="H293" t="str">
            <v>Каминная топка</v>
          </cell>
          <cell r="I293" t="str">
            <v>壁炉炉膛</v>
          </cell>
        </row>
        <row r="294">
          <cell r="H294" t="str">
            <v>Канвас интерьерный</v>
          </cell>
          <cell r="I294" t="str">
            <v>室内帆布</v>
          </cell>
        </row>
        <row r="295">
          <cell r="H295" t="str">
            <v>Каплеуловитель для вина</v>
          </cell>
          <cell r="I295" t="str">
            <v>酒石沉淀器</v>
          </cell>
        </row>
        <row r="296">
          <cell r="H296" t="str">
            <v>Капсула для монет</v>
          </cell>
          <cell r="I296" t="str">
            <v>硬币胶囊</v>
          </cell>
        </row>
        <row r="297">
          <cell r="H297" t="str">
            <v>Карнавальные аксессуары</v>
          </cell>
          <cell r="I297" t="str">
            <v>化妆品</v>
          </cell>
        </row>
        <row r="298">
          <cell r="H298" t="str">
            <v>Карнавальные маски, повязки</v>
          </cell>
          <cell r="I298" t="str">
            <v>派对面具，头饰</v>
          </cell>
        </row>
        <row r="299">
          <cell r="H299" t="str">
            <v>Карнавальные очки</v>
          </cell>
          <cell r="I299" t="str">
            <v>派对眼镜</v>
          </cell>
        </row>
        <row r="300">
          <cell r="H300" t="str">
            <v>Карнавальные парики, бороды</v>
          </cell>
          <cell r="I300" t="str">
            <v>派对假发，胡须</v>
          </cell>
        </row>
        <row r="301">
          <cell r="H301" t="str">
            <v>Карнавальные шляпы, цилиндры, колпаки</v>
          </cell>
          <cell r="I301" t="str">
            <v>派对帽，礼帽，帽子</v>
          </cell>
        </row>
        <row r="302">
          <cell r="H302" t="str">
            <v>Карнавальный аксессуар авторский</v>
          </cell>
          <cell r="I302" t="str">
            <v>定制派对装饰</v>
          </cell>
        </row>
        <row r="303">
          <cell r="H303" t="str">
            <v>Карнавальный ободок</v>
          </cell>
          <cell r="I303" t="str">
            <v>派对头箍</v>
          </cell>
        </row>
        <row r="304">
          <cell r="H304" t="str">
            <v>Карниз для штор</v>
          </cell>
          <cell r="I304" t="str">
            <v>窗帘杆</v>
          </cell>
        </row>
        <row r="305">
          <cell r="H305" t="str">
            <v>Карниз для штор для ванной</v>
          </cell>
          <cell r="I305" t="str">
            <v>浴室用窗帘杆</v>
          </cell>
        </row>
        <row r="306">
          <cell r="H306" t="str">
            <v>Картина авторская</v>
          </cell>
          <cell r="I306" t="str">
            <v>自制绘画</v>
          </cell>
        </row>
        <row r="307">
          <cell r="H307" t="str">
            <v>Картина интерьерная</v>
          </cell>
          <cell r="I307" t="str">
            <v>室内画</v>
          </cell>
        </row>
        <row r="308">
          <cell r="H308" t="str">
            <v>Картина модульная</v>
          </cell>
          <cell r="I308" t="str">
            <v>模块画</v>
          </cell>
        </row>
        <row r="309">
          <cell r="H309" t="str">
            <v>Картина по индивидуальному дизайну</v>
          </cell>
          <cell r="I309" t="str">
            <v>定制画作</v>
          </cell>
        </row>
        <row r="310">
          <cell r="H310" t="str">
            <v>Картина-мотиватор, список правил</v>
          </cell>
          <cell r="I310" t="str">
            <v>激励画，规则列表</v>
          </cell>
        </row>
        <row r="311">
          <cell r="H311" t="str">
            <v>Картмаксимум</v>
          </cell>
          <cell r="I311" t="str">
            <v>首日封</v>
          </cell>
        </row>
        <row r="312">
          <cell r="H312" t="str">
            <v>Карточка коллекционная</v>
          </cell>
          <cell r="I312" t="str">
            <v>收藏卡片</v>
          </cell>
        </row>
        <row r="313">
          <cell r="H313" t="str">
            <v>Кастрюля</v>
          </cell>
          <cell r="I313" t="str">
            <v>锅</v>
          </cell>
        </row>
        <row r="314">
          <cell r="H314" t="str">
            <v>Кашпо авторское</v>
          </cell>
          <cell r="I314" t="str">
            <v>自制花盆</v>
          </cell>
        </row>
        <row r="315">
          <cell r="H315" t="str">
            <v>Кашпо подвесное</v>
          </cell>
          <cell r="I315" t="str">
            <v>悬挂花盆</v>
          </cell>
        </row>
        <row r="316">
          <cell r="H316" t="str">
            <v>Кинетический маятник антистресс</v>
          </cell>
          <cell r="I316" t="str">
            <v>压力释放运动演示器</v>
          </cell>
        </row>
        <row r="317">
          <cell r="H317" t="str">
            <v>Кисет для табака</v>
          </cell>
          <cell r="I317" t="str">
            <v>烟草盒</v>
          </cell>
        </row>
        <row r="318">
          <cell r="H318" t="str">
            <v>Ключница авторская</v>
          </cell>
          <cell r="I318" t="str">
            <v>自制钥匙架</v>
          </cell>
        </row>
        <row r="319">
          <cell r="H319" t="str">
            <v>Ключница настенная декоративная</v>
          </cell>
          <cell r="I319" t="str">
            <v>装饰墙挂钩</v>
          </cell>
        </row>
        <row r="320">
          <cell r="H320" t="str">
            <v>Книги, деревья пожеланий для молодоженов</v>
          </cell>
          <cell r="I320" t="str">
            <v>新人祝愿树</v>
          </cell>
        </row>
        <row r="321">
          <cell r="H321" t="str">
            <v>Ковер</v>
          </cell>
          <cell r="I321" t="str">
            <v>地毯</v>
          </cell>
        </row>
        <row r="322">
          <cell r="H322" t="str">
            <v>Ковер авторский</v>
          </cell>
          <cell r="I322" t="str">
            <v>自制地毯</v>
          </cell>
        </row>
        <row r="323">
          <cell r="H323" t="str">
            <v>Ковер детский</v>
          </cell>
          <cell r="I323" t="str">
            <v>儿童地毯</v>
          </cell>
        </row>
        <row r="324">
          <cell r="H324" t="str">
            <v>Коврик в прихожую</v>
          </cell>
          <cell r="I324" t="str">
            <v>玄关垫</v>
          </cell>
        </row>
        <row r="325">
          <cell r="H325" t="str">
            <v>Коврик для ванной комнаты, для туалетной комнаты</v>
          </cell>
          <cell r="I325" t="str">
            <v>浴室，卫生间地垫</v>
          </cell>
        </row>
        <row r="326">
          <cell r="H326" t="str">
            <v>Коврик для выпечки и раскатки теста</v>
          </cell>
          <cell r="I326" t="str">
            <v>烘培和擀面垫</v>
          </cell>
        </row>
        <row r="327">
          <cell r="H327" t="str">
            <v>Коврик для кухонных полок, ящиков</v>
          </cell>
          <cell r="I327" t="str">
            <v>厨房架子和抽屉垫</v>
          </cell>
        </row>
        <row r="328">
          <cell r="H328" t="str">
            <v>Коврик нескользящий в ванну</v>
          </cell>
          <cell r="I328" t="str">
            <v>防滑浴垫</v>
          </cell>
        </row>
        <row r="329">
          <cell r="H329" t="str">
            <v>Коврик прикроватный</v>
          </cell>
          <cell r="I329" t="str">
            <v>床头垫</v>
          </cell>
        </row>
        <row r="330">
          <cell r="H330" t="str">
            <v>Ковровая дорожка</v>
          </cell>
          <cell r="I330" t="str">
            <v>地毯道</v>
          </cell>
        </row>
        <row r="331">
          <cell r="H331" t="str">
            <v>Ковш</v>
          </cell>
          <cell r="I331" t="str">
            <v>铲子</v>
          </cell>
        </row>
        <row r="332">
          <cell r="H332" t="str">
            <v>Ковш для приготовления авторский</v>
          </cell>
          <cell r="I332" t="str">
            <v>自制炊具</v>
          </cell>
        </row>
        <row r="333">
          <cell r="H333" t="str">
            <v>Кокот, набор кокотов, ручка для кокота</v>
          </cell>
          <cell r="I333" t="str">
            <v>乐高模型</v>
          </cell>
        </row>
        <row r="334">
          <cell r="H334" t="str">
            <v>Коллекционная модель средств передвижения</v>
          </cell>
          <cell r="I334" t="str">
            <v>自制铃铛</v>
          </cell>
        </row>
        <row r="335">
          <cell r="H335" t="str">
            <v>Колокольчик авторский</v>
          </cell>
          <cell r="I335" t="str">
            <v>帽子，化妆，新年面具</v>
          </cell>
        </row>
        <row r="336">
          <cell r="H336" t="str">
            <v>Колпак, грим, маска новогодние</v>
          </cell>
          <cell r="I336" t="str">
            <v>新年帽、化妆品、面具</v>
          </cell>
        </row>
        <row r="337">
          <cell r="H337" t="str">
            <v>Колье, ожерелье авторское</v>
          </cell>
          <cell r="I337" t="str">
            <v>创作者设计的项链</v>
          </cell>
        </row>
        <row r="338">
          <cell r="H338" t="str">
            <v>Кольцо авторское</v>
          </cell>
          <cell r="I338" t="str">
            <v>创作者设计的戒指</v>
          </cell>
        </row>
        <row r="339">
          <cell r="H339" t="str">
            <v>Комплект одеяло+подушка</v>
          </cell>
          <cell r="I339" t="str">
            <v>毯子+枕头套装</v>
          </cell>
        </row>
        <row r="340">
          <cell r="H340" t="str">
            <v>Комплект украшений авторский</v>
          </cell>
          <cell r="I340" t="str">
            <v>创作者设计的首饰套装</v>
          </cell>
        </row>
        <row r="341">
          <cell r="H341" t="str">
            <v>Комплектующие для печи, камина</v>
          </cell>
          <cell r="I341" t="str">
            <v>炉灶、壁炉的配件</v>
          </cell>
        </row>
        <row r="342">
          <cell r="H342" t="str">
            <v>Конверт для денег подарочный</v>
          </cell>
          <cell r="I342" t="str">
            <v>礼金信封</v>
          </cell>
        </row>
        <row r="343">
          <cell r="H343" t="str">
            <v>Контейнер для продуктов</v>
          </cell>
          <cell r="I343" t="str">
            <v>食品容器</v>
          </cell>
        </row>
        <row r="344">
          <cell r="H344" t="str">
            <v>Конфетница</v>
          </cell>
          <cell r="I344" t="str">
            <v>糖果盒</v>
          </cell>
        </row>
        <row r="345">
          <cell r="H345" t="str">
            <v>Копилка</v>
          </cell>
          <cell r="I345" t="str">
            <v>储蓄罐</v>
          </cell>
        </row>
        <row r="346">
          <cell r="H346" t="str">
            <v>Корзина авторская</v>
          </cell>
          <cell r="I346" t="str">
            <v>创作者设计的篮筐</v>
          </cell>
        </row>
        <row r="347">
          <cell r="H347" t="str">
            <v>Корзина для хранения</v>
          </cell>
          <cell r="I347" t="str">
            <v>储物篮</v>
          </cell>
        </row>
        <row r="348">
          <cell r="H348" t="str">
            <v>Корзина ритуальная с искусственными цветами</v>
          </cell>
          <cell r="I348" t="str">
            <v>人造花篮</v>
          </cell>
        </row>
        <row r="349">
          <cell r="H349" t="str">
            <v>Корзина-тележка для белья</v>
          </cell>
          <cell r="I349" t="str">
            <v>用于洗衣的篮车</v>
          </cell>
        </row>
        <row r="350">
          <cell r="H350" t="str">
            <v>Коробка для продуктов</v>
          </cell>
          <cell r="I350" t="str">
            <v>食品盒</v>
          </cell>
        </row>
        <row r="351">
          <cell r="H351" t="str">
            <v>Коробка, контейнер для хранения</v>
          </cell>
          <cell r="I351" t="str">
            <v>储物箱、容器</v>
          </cell>
        </row>
        <row r="352">
          <cell r="H352" t="str">
            <v>Кофеварка гейзерная</v>
          </cell>
          <cell r="I352" t="str">
            <v>气压壶</v>
          </cell>
        </row>
        <row r="353">
          <cell r="H353" t="str">
            <v>Кофеварка, турка</v>
          </cell>
          <cell r="I353" t="str">
            <v>土耳其咖啡壶</v>
          </cell>
        </row>
        <row r="354">
          <cell r="H354" t="str">
            <v>Кофейник, френч-пресс</v>
          </cell>
          <cell r="I354" t="str">
            <v>咖啡壶、法式压滤壶</v>
          </cell>
        </row>
        <row r="355">
          <cell r="H355" t="str">
            <v>Кофемолка, мельница для кофе</v>
          </cell>
          <cell r="I355" t="str">
            <v>咖啡磨、咖啡豆研磨机</v>
          </cell>
        </row>
        <row r="356">
          <cell r="H356" t="str">
            <v>Кофр для хранения</v>
          </cell>
          <cell r="I356" t="str">
            <v>储藏箱</v>
          </cell>
        </row>
        <row r="357">
          <cell r="H357" t="str">
            <v>КПБ 1,5-спальный</v>
          </cell>
          <cell r="I357" t="str">
            <v>1.5人床套件</v>
          </cell>
        </row>
        <row r="358">
          <cell r="H358" t="str">
            <v>КПБ 2-спальный</v>
          </cell>
          <cell r="I358" t="str">
            <v>双人床套件</v>
          </cell>
        </row>
        <row r="359">
          <cell r="H359" t="str">
            <v>КПБ детский от 110х140</v>
          </cell>
          <cell r="I359" t="str">
            <v>儿童床套件（尺寸从110x140开始）</v>
          </cell>
        </row>
        <row r="360">
          <cell r="H360" t="str">
            <v>КПБ Евро размер от 200х220</v>
          </cell>
          <cell r="I360" t="str">
            <v>欧洲尺寸床套件（从200x220开始）</v>
          </cell>
        </row>
        <row r="361">
          <cell r="H361" t="str">
            <v>КПБ семейный</v>
          </cell>
          <cell r="I361" t="str">
            <v>家庭床套件</v>
          </cell>
        </row>
        <row r="362">
          <cell r="H362" t="str">
            <v>Краски Холи</v>
          </cell>
          <cell r="I362" t="str">
            <v>荧光颜料</v>
          </cell>
        </row>
        <row r="363">
          <cell r="H363" t="str">
            <v>Креманка, розетка</v>
          </cell>
          <cell r="I363" t="str">
            <v>奶油杯、酱盘</v>
          </cell>
        </row>
        <row r="364">
          <cell r="H364" t="str">
            <v>Крепление для картин, постеров и фото</v>
          </cell>
          <cell r="I364" t="str">
            <v>用于画作、海报和照片的固定装置</v>
          </cell>
        </row>
        <row r="365">
          <cell r="H365" t="str">
            <v>Крест ритуальный на могилу</v>
          </cell>
          <cell r="I365" t="str">
            <v>墓碑上的十字架</v>
          </cell>
        </row>
        <row r="366">
          <cell r="H366" t="str">
            <v>Крестик нательный религиозный</v>
          </cell>
          <cell r="I366" t="str">
            <v>护身符的宗教十字架</v>
          </cell>
        </row>
        <row r="367">
          <cell r="H367" t="str">
            <v>Кристалл, минерал коллекционный</v>
          </cell>
          <cell r="I367" t="str">
            <v>收藏水晶、矿物</v>
          </cell>
        </row>
        <row r="368">
          <cell r="H368" t="str">
            <v>Кружка, чашка авторские</v>
          </cell>
          <cell r="I368" t="str">
            <v>创作者设计的杯子、碗</v>
          </cell>
        </row>
        <row r="369">
          <cell r="H369" t="str">
            <v>Кружка, чашка, пиала для чая</v>
          </cell>
          <cell r="I369" t="str">
            <v>泡茶的杯子、碗、托盘</v>
          </cell>
        </row>
        <row r="370">
          <cell r="H370" t="str">
            <v>Крышка для напитков</v>
          </cell>
          <cell r="I370" t="str">
            <v>饮料盖子</v>
          </cell>
        </row>
        <row r="371">
          <cell r="H371" t="str">
            <v>Крышка кухонная</v>
          </cell>
          <cell r="I371" t="str">
            <v>厨房用盖子</v>
          </cell>
        </row>
        <row r="372">
          <cell r="H372" t="str">
            <v>Крышка на кружку</v>
          </cell>
          <cell r="I372" t="str">
            <v>杯子盖</v>
          </cell>
        </row>
        <row r="373">
          <cell r="H373" t="str">
            <v>Крышки для пищевых контейнеров, банок</v>
          </cell>
          <cell r="I373" t="str">
            <v>用于食品容器、罐子的盖子</v>
          </cell>
        </row>
        <row r="374">
          <cell r="H374" t="str">
            <v>Крючок для ванной</v>
          </cell>
          <cell r="I374" t="str">
            <v>浴室挂钩</v>
          </cell>
        </row>
        <row r="375">
          <cell r="H375" t="str">
            <v>Крючок, крючок самоклеящийся</v>
          </cell>
          <cell r="I375" t="str">
            <v>自粘挂钩</v>
          </cell>
        </row>
        <row r="376">
          <cell r="H376" t="str">
            <v>Кувшин</v>
          </cell>
          <cell r="I376" t="str">
            <v>水罐</v>
          </cell>
        </row>
        <row r="377">
          <cell r="H377" t="str">
            <v>Кукла коллекционная</v>
          </cell>
          <cell r="I377" t="str">
            <v>收藏玩偶</v>
          </cell>
        </row>
        <row r="378">
          <cell r="H378" t="str">
            <v>Кукла фарфоровая интерьерная</v>
          </cell>
          <cell r="I378" t="str">
            <v>室内瓷娃娃</v>
          </cell>
        </row>
        <row r="379">
          <cell r="H379" t="str">
            <v>Кукла, игрушка интерьерная авторская</v>
          </cell>
          <cell r="I379" t="str">
            <v>创作者设计的室内玩偶、玩具</v>
          </cell>
        </row>
        <row r="380">
          <cell r="H380" t="str">
            <v>Купюрница, шкатулка для денег подарочная</v>
          </cell>
          <cell r="I380" t="str">
            <v>礼金盒、钱包</v>
          </cell>
        </row>
        <row r="381">
          <cell r="H381" t="str">
            <v>Кухонная подставка для бутылок</v>
          </cell>
          <cell r="I381" t="str">
            <v>厨房瓶架</v>
          </cell>
        </row>
        <row r="382">
          <cell r="H382" t="str">
            <v>Кухонные аксессуары</v>
          </cell>
          <cell r="I382" t="str">
            <v>厨房用具</v>
          </cell>
        </row>
        <row r="383">
          <cell r="H383" t="str">
            <v>Лампа, светильник авторские</v>
          </cell>
          <cell r="I383" t="str">
            <v>创作者设计的灯具</v>
          </cell>
        </row>
        <row r="384">
          <cell r="H384" t="str">
            <v>Лампада церковная</v>
          </cell>
          <cell r="I384" t="str">
            <v>教堂用灯</v>
          </cell>
        </row>
        <row r="385">
          <cell r="H385" t="str">
            <v>Ланч-бокс</v>
          </cell>
          <cell r="I385" t="str">
            <v>午餐盒</v>
          </cell>
        </row>
        <row r="386">
          <cell r="H386" t="str">
            <v>Лапшерезка, сушилка для лапши</v>
          </cell>
          <cell r="I386" t="str">
            <v>面条刀、面条晾干架</v>
          </cell>
        </row>
        <row r="387">
          <cell r="H387" t="str">
            <v>Левитирующий горшок без живого растения</v>
          </cell>
          <cell r="I387" t="str">
            <v>悬浮花盆（无活植物）</v>
          </cell>
        </row>
        <row r="388">
          <cell r="H388" t="str">
            <v>Лента траурная</v>
          </cell>
          <cell r="I388" t="str">
            <v>哀悼用绸带</v>
          </cell>
        </row>
        <row r="389">
          <cell r="H389" t="str">
            <v>Ленты, медали, кубки поздравительные</v>
          </cell>
          <cell r="I389" t="str">
            <v>带有获奖、奖杯的带子</v>
          </cell>
        </row>
        <row r="390">
          <cell r="H390" t="str">
            <v>Лепестки живых роз</v>
          </cell>
          <cell r="I390" t="str">
            <v>鲜花的花瓣</v>
          </cell>
        </row>
        <row r="391">
          <cell r="H391" t="str">
            <v>Лимонница</v>
          </cell>
          <cell r="I391" t="str">
            <v>柠檬罐</v>
          </cell>
        </row>
        <row r="392">
          <cell r="H392" t="str">
            <v>Лист для банкнот</v>
          </cell>
          <cell r="I392" t="str">
            <v>纸币存放册</v>
          </cell>
        </row>
        <row r="393">
          <cell r="H393" t="str">
            <v>Лист для монет</v>
          </cell>
          <cell r="I393" t="str">
            <v>硬币存放册</v>
          </cell>
        </row>
        <row r="394">
          <cell r="H394" t="str">
            <v>Ложка барная</v>
          </cell>
          <cell r="I394" t="str">
            <v>酒吧勺子</v>
          </cell>
        </row>
        <row r="395">
          <cell r="H395" t="str">
            <v>Ложка для обуви авторская</v>
          </cell>
          <cell r="I395" t="str">
            <v>创作者设计的鞋子刷</v>
          </cell>
        </row>
        <row r="396">
          <cell r="H396" t="str">
            <v>Ложка кулинарная</v>
          </cell>
          <cell r="I396" t="str">
            <v>厨房勺子</v>
          </cell>
        </row>
        <row r="397">
          <cell r="H397" t="str">
            <v>Ложка сувенирная авторская</v>
          </cell>
          <cell r="I397" t="str">
            <v>创意纪念品勺子</v>
          </cell>
        </row>
        <row r="398">
          <cell r="H398" t="str">
            <v>Ложка сувенирная коллекционная</v>
          </cell>
          <cell r="I398" t="str">
            <v>收藏纪念品勺子</v>
          </cell>
        </row>
        <row r="399">
          <cell r="H399" t="str">
            <v>Ложка, вилка для салата</v>
          </cell>
          <cell r="I399" t="str">
            <v>沙拉勺、叉</v>
          </cell>
        </row>
        <row r="400">
          <cell r="H400" t="str">
            <v>Ложка, форма для мороженого</v>
          </cell>
          <cell r="I400" t="str">
            <v>冰淇淋勺、模具</v>
          </cell>
        </row>
        <row r="401">
          <cell r="H401" t="str">
            <v>Лопатка кулинарная</v>
          </cell>
          <cell r="I401" t="str">
            <v>烹饪铲子</v>
          </cell>
        </row>
        <row r="402">
          <cell r="H402" t="str">
            <v>Магнит авторский</v>
          </cell>
          <cell r="I402" t="str">
            <v>创作者设计的冰箱磁铁</v>
          </cell>
        </row>
        <row r="403">
          <cell r="H403" t="str">
            <v>Магнит-украшение</v>
          </cell>
          <cell r="I403" t="str">
            <v>磁铁装饰品</v>
          </cell>
        </row>
        <row r="404">
          <cell r="H404" t="str">
            <v>Мадлер</v>
          </cell>
          <cell r="I404" t="str">
            <v>麦德勒</v>
          </cell>
        </row>
        <row r="405">
          <cell r="H405" t="str">
            <v>Марка коллекционная</v>
          </cell>
          <cell r="I405" t="str">
            <v>收藏邮票</v>
          </cell>
        </row>
        <row r="406">
          <cell r="H406" t="str">
            <v>Маркеры для бокалов</v>
          </cell>
          <cell r="I406" t="str">
            <v>玻璃标记笔</v>
          </cell>
        </row>
        <row r="407">
          <cell r="H407" t="str">
            <v>Мармит</v>
          </cell>
          <cell r="I407" t="str">
            <v>保温锅</v>
          </cell>
        </row>
        <row r="408">
          <cell r="H408" t="str">
            <v>Масленка</v>
          </cell>
          <cell r="I408" t="str">
            <v>黄油盒</v>
          </cell>
        </row>
        <row r="409">
          <cell r="H409" t="str">
            <v>Матрешка</v>
          </cell>
          <cell r="I409" t="str">
            <v>俄罗斯套娃</v>
          </cell>
        </row>
        <row r="410">
          <cell r="H410" t="str">
            <v>Матрешка авторская</v>
          </cell>
          <cell r="I410" t="str">
            <v>创作者设计的俄罗斯套娃</v>
          </cell>
        </row>
        <row r="411">
          <cell r="H411" t="str">
            <v>Медаль коллекционная</v>
          </cell>
          <cell r="I411" t="str">
            <v>收藏奖牌</v>
          </cell>
        </row>
        <row r="412">
          <cell r="H412" t="str">
            <v>Медальница</v>
          </cell>
          <cell r="I412" t="str">
            <v>奖牌盒</v>
          </cell>
        </row>
        <row r="413">
          <cell r="H413" t="str">
            <v>Мельница для соли и перца</v>
          </cell>
          <cell r="I413" t="str">
            <v>盐和胡椒磨</v>
          </cell>
        </row>
        <row r="414">
          <cell r="H414" t="str">
            <v>Менажница</v>
          </cell>
          <cell r="I414" t="str">
            <v>餐具套装</v>
          </cell>
        </row>
        <row r="415">
          <cell r="H415" t="str">
            <v>Мерная емкость, мерный совок/лопатка, емкость для миксера</v>
          </cell>
          <cell r="I415" t="str">
            <v>测量杯、测量勺、搅拌杯</v>
          </cell>
        </row>
        <row r="416">
          <cell r="H416" t="str">
            <v>Мешки, пакеты для мусора</v>
          </cell>
          <cell r="I416" t="str">
            <v>垃圾袋、塑料袋</v>
          </cell>
        </row>
        <row r="417">
          <cell r="H417" t="str">
            <v>Мешок для подарков (не новогодний)</v>
          </cell>
          <cell r="I417" t="str">
            <v>非新年礼品袋</v>
          </cell>
        </row>
        <row r="418">
          <cell r="H418" t="str">
            <v>Мешок для подарков новогодний</v>
          </cell>
          <cell r="I418" t="str">
            <v>新年礼品袋</v>
          </cell>
        </row>
        <row r="419">
          <cell r="H419" t="str">
            <v>Мешок для стирки, приспособление для деликатной стирки</v>
          </cell>
          <cell r="I419" t="str">
            <v>洗衣袋、柔软洗衣工具</v>
          </cell>
        </row>
        <row r="420">
          <cell r="H420" t="str">
            <v>Микст цветы живые срезанные, букет</v>
          </cell>
          <cell r="I420" t="str">
            <v>鲜花花束</v>
          </cell>
        </row>
        <row r="421">
          <cell r="H421" t="str">
            <v>Миска, чаша авторские</v>
          </cell>
          <cell r="I421" t="str">
            <v>创作者设计的碗</v>
          </cell>
        </row>
        <row r="422">
          <cell r="H422" t="str">
            <v>Миска, чаша, пиала</v>
          </cell>
          <cell r="I422" t="str">
            <v>碗、碟、杯</v>
          </cell>
        </row>
        <row r="423">
          <cell r="H423" t="str">
            <v>Мишура, дождик новогодние</v>
          </cell>
          <cell r="I423" t="str">
            <v>新年饰品</v>
          </cell>
        </row>
        <row r="424">
          <cell r="H424" t="str">
            <v>Модель корабля коллекционная</v>
          </cell>
          <cell r="I424" t="str">
            <v>收藏船模型</v>
          </cell>
        </row>
        <row r="425">
          <cell r="H425" t="str">
            <v>Модель самолета коллекционная</v>
          </cell>
          <cell r="I425" t="str">
            <v>收藏飞机模型</v>
          </cell>
        </row>
        <row r="426">
          <cell r="H426" t="str">
            <v>Молоковарка</v>
          </cell>
          <cell r="I426" t="str">
            <v>奶锅</v>
          </cell>
        </row>
        <row r="427">
          <cell r="H427" t="str">
            <v>Молоток для мяса, тендерайзер</v>
          </cell>
          <cell r="I427" t="str">
            <v>肉锤</v>
          </cell>
        </row>
        <row r="428">
          <cell r="H428" t="str">
            <v>Молочник авторский</v>
          </cell>
          <cell r="I428" t="str">
            <v>创作者设计的奶瓶</v>
          </cell>
        </row>
        <row r="429">
          <cell r="H429" t="str">
            <v>Молочник, сливочник</v>
          </cell>
          <cell r="I429" t="str">
            <v>奶盒、奶罐</v>
          </cell>
        </row>
        <row r="430">
          <cell r="H430" t="str">
            <v>Монета коллекционная</v>
          </cell>
          <cell r="I430" t="str">
            <v>收藏硬币</v>
          </cell>
        </row>
        <row r="431">
          <cell r="H431" t="str">
            <v>Моно цветы живые срезанные, букет</v>
          </cell>
          <cell r="I431" t="str">
            <v>鲜花花束</v>
          </cell>
        </row>
        <row r="432">
          <cell r="H432" t="str">
            <v>Мох для домашних растений</v>
          </cell>
          <cell r="I432" t="str">
            <v>家庭植物苔藓</v>
          </cell>
        </row>
        <row r="433">
          <cell r="H433" t="str">
            <v>Муляж продуктов</v>
          </cell>
          <cell r="I433" t="str">
            <v>仿制品食品</v>
          </cell>
        </row>
        <row r="434">
          <cell r="H434" t="str">
            <v>Мундштук</v>
          </cell>
          <cell r="I434" t="str">
            <v>烟嘴</v>
          </cell>
        </row>
        <row r="435">
          <cell r="H435" t="str">
            <v>Мыльница, держатель для мыла</v>
          </cell>
          <cell r="I435" t="str">
            <v>肥皂盒、肥皂架</v>
          </cell>
        </row>
        <row r="436">
          <cell r="H436" t="str">
            <v>Мясорубка механическая</v>
          </cell>
          <cell r="I436" t="str">
            <v>手动肉磨</v>
          </cell>
        </row>
        <row r="437">
          <cell r="H437" t="str">
            <v>Набор банок для продуктов</v>
          </cell>
          <cell r="I437" t="str">
            <v>食品罐套装</v>
          </cell>
        </row>
        <row r="438">
          <cell r="H438" t="str">
            <v>Набор бокалов для вина</v>
          </cell>
          <cell r="I438" t="str">
            <v>酒杯套装</v>
          </cell>
        </row>
        <row r="439">
          <cell r="H439" t="str">
            <v>Набор десертных вилок, ложек, ножей</v>
          </cell>
          <cell r="I439" t="str">
            <v>甜点叉、匙、刀套装</v>
          </cell>
        </row>
        <row r="440">
          <cell r="H440" t="str">
            <v>Набор для ванной комнаты</v>
          </cell>
          <cell r="I440" t="str">
            <v>浴室套装</v>
          </cell>
        </row>
        <row r="441">
          <cell r="H441" t="str">
            <v>Набор для вина</v>
          </cell>
          <cell r="I441" t="str">
            <v>酒杯套装</v>
          </cell>
        </row>
        <row r="442">
          <cell r="H442" t="str">
            <v>Набор для виски</v>
          </cell>
          <cell r="I442" t="str">
            <v>威士忌套装</v>
          </cell>
        </row>
        <row r="443">
          <cell r="H443" t="str">
            <v>Набор для водки</v>
          </cell>
          <cell r="I443" t="str">
            <v>伏特加套装</v>
          </cell>
        </row>
        <row r="444">
          <cell r="H444" t="str">
            <v>Набор для воды, сока</v>
          </cell>
          <cell r="I444" t="str">
            <v>水、果汁套装</v>
          </cell>
        </row>
        <row r="445">
          <cell r="H445" t="str">
            <v>Набор для выращивания</v>
          </cell>
          <cell r="I445" t="str">
            <v>种植工具套装</v>
          </cell>
        </row>
        <row r="446">
          <cell r="H446" t="str">
            <v>Набор для глинтвейна, грога</v>
          </cell>
          <cell r="I446" t="str">
            <v>香槟酒、热红酒套装</v>
          </cell>
        </row>
        <row r="447">
          <cell r="H447" t="str">
            <v>Набор для канапе</v>
          </cell>
          <cell r="I447" t="str">
            <v>开胃菜套装</v>
          </cell>
        </row>
        <row r="448">
          <cell r="H448" t="str">
            <v>Набор для коктейлей, мартини</v>
          </cell>
          <cell r="I448" t="str">
            <v>鸡尾酒、马天尼套装</v>
          </cell>
        </row>
        <row r="449">
          <cell r="H449" t="str">
            <v>Набор для коньяка, бренди</v>
          </cell>
          <cell r="I449" t="str">
            <v>干邑、白兰地套装</v>
          </cell>
        </row>
        <row r="450">
          <cell r="H450" t="str">
            <v>Набор для ликера</v>
          </cell>
          <cell r="I450" t="str">
            <v>利口酒套装</v>
          </cell>
        </row>
        <row r="451">
          <cell r="H451" t="str">
            <v>Набор для пива</v>
          </cell>
          <cell r="I451" t="str">
            <v>啤酒套装</v>
          </cell>
        </row>
        <row r="452">
          <cell r="H452" t="str">
            <v>Набор для приготовления сыра, творога</v>
          </cell>
          <cell r="I452" t="str">
            <v>奶酪、凝乳制作套装</v>
          </cell>
        </row>
        <row r="453">
          <cell r="H453" t="str">
            <v>Набор для проведения праздника</v>
          </cell>
          <cell r="I453" t="str">
            <v>庆典套装</v>
          </cell>
        </row>
        <row r="454">
          <cell r="H454" t="str">
            <v>Набор для суши сервировочный</v>
          </cell>
          <cell r="I454" t="str">
            <v>寿司用餐套装</v>
          </cell>
        </row>
        <row r="455">
          <cell r="H455" t="str">
            <v>Набор для уборки</v>
          </cell>
          <cell r="I455" t="str">
            <v>清洁工具套装</v>
          </cell>
        </row>
        <row r="456">
          <cell r="H456" t="str">
            <v>Набор для шампанского</v>
          </cell>
          <cell r="I456" t="str">
            <v>香槟酒套装</v>
          </cell>
        </row>
        <row r="457">
          <cell r="H457" t="str">
            <v>Набор ковриков для ванной</v>
          </cell>
          <cell r="I457" t="str">
            <v>浴室地垫套装</v>
          </cell>
        </row>
        <row r="458">
          <cell r="H458" t="str">
            <v>Набор колец, крючков для штор в ванной</v>
          </cell>
          <cell r="I458" t="str">
            <v>浴室窗帘环、挂钩套装</v>
          </cell>
        </row>
        <row r="459">
          <cell r="H459" t="str">
            <v>Набор контейнеров для продуктов</v>
          </cell>
          <cell r="I459" t="str">
            <v>食品容器套装</v>
          </cell>
        </row>
        <row r="460">
          <cell r="H460" t="str">
            <v>Набор кухонной навески</v>
          </cell>
          <cell r="I460" t="str">
            <v>厨房衡量工具套装</v>
          </cell>
        </row>
        <row r="461">
          <cell r="H461" t="str">
            <v>Набор кухонных ножей</v>
          </cell>
          <cell r="I461" t="str">
            <v>厨房刀具套装</v>
          </cell>
        </row>
        <row r="462">
          <cell r="H462" t="str">
            <v>Набор молочник и сахарница</v>
          </cell>
          <cell r="I462" t="str">
            <v>牛奶罐和糖罐套装</v>
          </cell>
        </row>
        <row r="463">
          <cell r="H463" t="str">
            <v>Набор монет коллекционный</v>
          </cell>
          <cell r="I463" t="str">
            <v>收藏硬币套装</v>
          </cell>
        </row>
        <row r="464">
          <cell r="H464" t="str">
            <v>Набор питьевого стекла</v>
          </cell>
          <cell r="I464" t="str">
            <v>饮料杯套装</v>
          </cell>
        </row>
        <row r="465">
          <cell r="H465" t="str">
            <v>Набор подарочный с текстилем</v>
          </cell>
          <cell r="I465" t="str">
            <v>带纺织品的礼品套装</v>
          </cell>
        </row>
        <row r="466">
          <cell r="H466" t="str">
            <v>Набор полотенец</v>
          </cell>
          <cell r="I466" t="str">
            <v>毛巾套装</v>
          </cell>
        </row>
        <row r="467">
          <cell r="H467" t="str">
            <v>Набор посуды для приготовления пищи</v>
          </cell>
          <cell r="I467" t="str">
            <v>烹饪餐具套装</v>
          </cell>
        </row>
        <row r="468">
          <cell r="H468" t="str">
            <v>Набор приборов для сервировки</v>
          </cell>
          <cell r="I468" t="str">
            <v>餐桌摆设工具套装</v>
          </cell>
        </row>
        <row r="469">
          <cell r="H469" t="str">
            <v>Набор принадлежностей для камина</v>
          </cell>
          <cell r="I469" t="str">
            <v>壁炉配件套装</v>
          </cell>
        </row>
        <row r="470">
          <cell r="H470" t="str">
            <v>Набор разделочных, сервировочных досок</v>
          </cell>
          <cell r="I470" t="str">
            <v>切菜板、装饰板套装</v>
          </cell>
        </row>
        <row r="471">
          <cell r="H471" t="str">
            <v>Набор с аромалампой, аромадиффузором</v>
          </cell>
          <cell r="I471" t="str">
            <v>香薰灯组合</v>
          </cell>
        </row>
        <row r="472">
          <cell r="H472" t="str">
            <v>Набор столовый</v>
          </cell>
          <cell r="I472" t="str">
            <v>餐具套装</v>
          </cell>
        </row>
        <row r="473">
          <cell r="H473" t="str">
            <v>Набор столовых вилок</v>
          </cell>
          <cell r="I473" t="str">
            <v>餐叉套装</v>
          </cell>
        </row>
        <row r="474">
          <cell r="H474" t="str">
            <v>Набор столовых ложек</v>
          </cell>
          <cell r="I474" t="str">
            <v>餐匙套装</v>
          </cell>
        </row>
        <row r="475">
          <cell r="H475" t="str">
            <v>Набор столовых ножей</v>
          </cell>
          <cell r="I475" t="str">
            <v>餐刀套装</v>
          </cell>
        </row>
        <row r="476">
          <cell r="H476" t="str">
            <v>Набор столовых приборов</v>
          </cell>
          <cell r="I476" t="str">
            <v>餐具套装</v>
          </cell>
        </row>
        <row r="477">
          <cell r="H477" t="str">
            <v>Набор чайный, кофейный (без чайника)</v>
          </cell>
          <cell r="I477" t="str">
            <v>茶具、咖啡具套装（不含茶壶）</v>
          </cell>
        </row>
        <row r="478">
          <cell r="H478" t="str">
            <v>Набор чайных, кофейных ложек</v>
          </cell>
          <cell r="I478" t="str">
            <v>茶匙、咖啡匙套装</v>
          </cell>
        </row>
        <row r="479">
          <cell r="H479" t="str">
            <v>Наборы и емкости для хранения специй и соусов, солонка, перечница</v>
          </cell>
          <cell r="I479" t="str">
            <v>调味品和酱料容器套装，盐瓶，胡椒瓶</v>
          </cell>
        </row>
        <row r="480">
          <cell r="H480" t="str">
            <v>Наволочка</v>
          </cell>
          <cell r="I480" t="str">
            <v>枕套</v>
          </cell>
        </row>
        <row r="481">
          <cell r="H481" t="str">
            <v>Наволочка для декоративной подушки</v>
          </cell>
          <cell r="I481" t="str">
            <v>装饰枕头套</v>
          </cell>
        </row>
        <row r="482">
          <cell r="H482" t="str">
            <v>Надгробная плита, памятник</v>
          </cell>
          <cell r="I482" t="str">
            <v>墓碑，纪念碑</v>
          </cell>
        </row>
        <row r="483">
          <cell r="H483" t="str">
            <v>Надувная фигура новогодняя</v>
          </cell>
          <cell r="I483" t="str">
            <v>充气圣诞装饰</v>
          </cell>
        </row>
        <row r="484">
          <cell r="H484" t="str">
            <v>Накладка на диван</v>
          </cell>
          <cell r="I484" t="str">
            <v>沙发套</v>
          </cell>
        </row>
        <row r="485">
          <cell r="H485" t="str">
            <v>Наклейка декоративная-интерьерная</v>
          </cell>
          <cell r="I485" t="str">
            <v>室内装饰贴纸</v>
          </cell>
        </row>
        <row r="486">
          <cell r="H486" t="str">
            <v>Наклейка, этикетка для кухонной утвари</v>
          </cell>
          <cell r="I486" t="str">
            <v>厨房器皿贴纸</v>
          </cell>
        </row>
        <row r="487">
          <cell r="H487" t="str">
            <v>Наклейки и трафареты новогодние</v>
          </cell>
          <cell r="I487" t="str">
            <v>圣诞贴纸和模板</v>
          </cell>
        </row>
        <row r="488">
          <cell r="H488" t="str">
            <v>Наклейки коллекционные</v>
          </cell>
          <cell r="I488" t="str">
            <v>收藏贴纸</v>
          </cell>
        </row>
        <row r="489">
          <cell r="H489" t="str">
            <v>Наклейки пасхальные</v>
          </cell>
          <cell r="I489" t="str">
            <v>复活节贴纸</v>
          </cell>
        </row>
        <row r="490">
          <cell r="H490" t="str">
            <v>Наматрасник</v>
          </cell>
          <cell r="I490" t="str">
            <v>床垫保护罩</v>
          </cell>
        </row>
        <row r="491">
          <cell r="H491" t="str">
            <v>Наперсток коллекционный</v>
          </cell>
          <cell r="I491" t="str">
            <v>收纳盒填充物</v>
          </cell>
        </row>
        <row r="492">
          <cell r="H492" t="str">
            <v>Наполнитель упаковочный для коробок</v>
          </cell>
          <cell r="I492" t="str">
            <v>拖把头配件，可更换拖把头</v>
          </cell>
        </row>
        <row r="493">
          <cell r="H493" t="str">
            <v>Насадка для швабры, сменный блок для швабры</v>
          </cell>
          <cell r="I493" t="str">
            <v>气球泵</v>
          </cell>
        </row>
        <row r="494">
          <cell r="H494" t="str">
            <v>Насос для воздушных шаров</v>
          </cell>
          <cell r="I494" t="str">
            <v>天然皮革</v>
          </cell>
        </row>
        <row r="495">
          <cell r="H495" t="str">
            <v>Натуральная шкура</v>
          </cell>
          <cell r="I495" t="str">
            <v>家用除臭剂</v>
          </cell>
        </row>
        <row r="496">
          <cell r="H496" t="str">
            <v>Нейтрализатор запаха для дома</v>
          </cell>
          <cell r="I496" t="str">
            <v>清洁刀</v>
          </cell>
        </row>
        <row r="497">
          <cell r="H497" t="str">
            <v>Нож для чистки</v>
          </cell>
          <cell r="I497" t="str">
            <v>罐头刀，开瓶器</v>
          </cell>
        </row>
        <row r="498">
          <cell r="H498" t="str">
            <v>Нож консервный, открывалка</v>
          </cell>
          <cell r="I498" t="str">
            <v>厨房刀</v>
          </cell>
        </row>
        <row r="499">
          <cell r="H499" t="str">
            <v>Нож кухонный</v>
          </cell>
          <cell r="I499" t="str">
            <v>机械磨刀器</v>
          </cell>
        </row>
        <row r="500">
          <cell r="H500" t="str">
            <v>Ножеточка механическая</v>
          </cell>
          <cell r="I500" t="str">
            <v>厨房剪刀</v>
          </cell>
        </row>
        <row r="501">
          <cell r="H501" t="str">
            <v>Ножницы кухонные</v>
          </cell>
          <cell r="I501" t="str">
            <v>刀斧</v>
          </cell>
        </row>
        <row r="502">
          <cell r="H502" t="str">
            <v>Нож-топорик</v>
          </cell>
          <cell r="I502" t="str">
            <v>个性化文件夹</v>
          </cell>
        </row>
        <row r="503">
          <cell r="H503" t="str">
            <v>Обложка для документов авторская</v>
          </cell>
          <cell r="I503" t="str">
            <v>个性化书套、笔记本套</v>
          </cell>
        </row>
        <row r="504">
          <cell r="H504" t="str">
            <v>Обложка для книги, ежедневника, блокнота авторская</v>
          </cell>
          <cell r="I504" t="str">
            <v>个性化头饰、发饰</v>
          </cell>
        </row>
        <row r="505">
          <cell r="H505" t="str">
            <v>Ободок, повязка для волос авторские</v>
          </cell>
          <cell r="I505" t="str">
            <v>HoReCa设备</v>
          </cell>
        </row>
        <row r="506">
          <cell r="H506" t="str">
            <v>Оборудование для HoReCa</v>
          </cell>
          <cell r="I506" t="str">
            <v>颈链护身符</v>
          </cell>
        </row>
        <row r="507">
          <cell r="H507" t="str">
            <v>Образок нательный</v>
          </cell>
          <cell r="I507" t="str">
            <v>鞋架，鞋架</v>
          </cell>
        </row>
        <row r="508">
          <cell r="H508" t="str">
            <v>Обувница, этажерка для обуви авторская</v>
          </cell>
          <cell r="I508" t="str">
            <v>蔬菜切片器、磨砂机、绞肉机</v>
          </cell>
        </row>
        <row r="509">
          <cell r="H509" t="str">
            <v>Овощерезка, терка, измельчитель</v>
          </cell>
          <cell r="I509" t="str">
            <v>墓碑栅栏</v>
          </cell>
        </row>
        <row r="510">
          <cell r="H510" t="str">
            <v>Оградка на могилу</v>
          </cell>
          <cell r="I510" t="str">
            <v>室内限位器</v>
          </cell>
        </row>
        <row r="511">
          <cell r="H511" t="str">
            <v>Ограничитель, стоппер интерьерные</v>
          </cell>
          <cell r="I511" t="str">
            <v>桑拿浴衣</v>
          </cell>
        </row>
        <row r="512">
          <cell r="H512" t="str">
            <v>Одежда для бани и сауны</v>
          </cell>
          <cell r="I512" t="str">
            <v>单人被子</v>
          </cell>
        </row>
        <row r="513">
          <cell r="H513" t="str">
            <v>Одеяло - 1,5 спальное</v>
          </cell>
          <cell r="I513" t="str">
            <v>双人被子</v>
          </cell>
        </row>
        <row r="514">
          <cell r="H514" t="str">
            <v>Одеяло - 2-х спальное</v>
          </cell>
          <cell r="I514" t="str">
            <v>欧洲尺寸被子（200x220）</v>
          </cell>
        </row>
        <row r="515">
          <cell r="H515" t="str">
            <v>Одеяло - Евро размер от 200х220</v>
          </cell>
          <cell r="I515" t="str">
            <v>儿童被子（110x140）</v>
          </cell>
        </row>
        <row r="516">
          <cell r="H516" t="str">
            <v>Одеяло детское 110х140</v>
          </cell>
          <cell r="I516" t="str">
            <v>节日一次性餐具</v>
          </cell>
        </row>
        <row r="517">
          <cell r="H517" t="str">
            <v>Одноразовая посуда для праздника</v>
          </cell>
          <cell r="I517" t="str">
            <v>化石</v>
          </cell>
        </row>
        <row r="518">
          <cell r="H518" t="str">
            <v>Окаменелости</v>
          </cell>
          <cell r="I518" t="str">
            <v>室内植物支架</v>
          </cell>
        </row>
        <row r="519">
          <cell r="H519" t="str">
            <v>Опора для домашних растений</v>
          </cell>
          <cell r="I519" t="str">
            <v>收纳盒</v>
          </cell>
        </row>
        <row r="520">
          <cell r="H520" t="str">
            <v>Органайзер для хранения</v>
          </cell>
          <cell r="I520" t="str">
            <v>坚果夹子</v>
          </cell>
        </row>
        <row r="521">
          <cell r="H521" t="str">
            <v>Орехоколы</v>
          </cell>
          <cell r="I521" t="str">
            <v>作者明信片</v>
          </cell>
        </row>
        <row r="522">
          <cell r="H522" t="str">
            <v>Открытка авторская</v>
          </cell>
          <cell r="I522" t="str">
            <v>明信片</v>
          </cell>
        </row>
        <row r="523">
          <cell r="H523" t="str">
            <v>Открытки</v>
          </cell>
          <cell r="I523" t="str">
            <v>饮料冷却器</v>
          </cell>
        </row>
        <row r="524">
          <cell r="H524" t="str">
            <v>Охладитель для напитков</v>
          </cell>
          <cell r="I524" t="str">
            <v>冷却衣服</v>
          </cell>
        </row>
        <row r="525">
          <cell r="H525" t="str">
            <v>Охладительная рубашка</v>
          </cell>
          <cell r="I525" t="str">
            <v>衣物压缩袋</v>
          </cell>
        </row>
        <row r="526">
          <cell r="H526" t="str">
            <v>Пакет компрессионный для одежды</v>
          </cell>
          <cell r="I526" t="str">
            <v>印花无纺布袋</v>
          </cell>
        </row>
        <row r="527">
          <cell r="H527" t="str">
            <v>Пакет непищевой с вырубкой</v>
          </cell>
          <cell r="I527" t="str">
            <v>存储物品的袋子、袋子</v>
          </cell>
        </row>
        <row r="528">
          <cell r="H528" t="str">
            <v>Пакет, мешок для хранения вещей</v>
          </cell>
          <cell r="I528" t="str">
            <v>一次性餐具</v>
          </cell>
        </row>
        <row r="529">
          <cell r="H529" t="str">
            <v>Пакеты, мешочки для хранения продуктов</v>
          </cell>
          <cell r="I529" t="str">
            <v>泡馍</v>
          </cell>
        </row>
        <row r="530">
          <cell r="H530" t="str">
            <v>Палочки для еды</v>
          </cell>
          <cell r="I530" t="str">
            <v>作者拼贴画</v>
          </cell>
        </row>
        <row r="531">
          <cell r="H531" t="str">
            <v>Панини</v>
          </cell>
          <cell r="I531" t="str">
            <v>室内拼贴画</v>
          </cell>
        </row>
        <row r="532">
          <cell r="H532" t="str">
            <v>Панно, коллаж авторский</v>
          </cell>
          <cell r="I532" t="str">
            <v>蒸汽锅、炖锅、蒸笼</v>
          </cell>
        </row>
        <row r="533">
          <cell r="H533" t="str">
            <v>Панно, коллаж интерьерные</v>
          </cell>
          <cell r="I533" t="str">
            <v>家用香水喷雾器</v>
          </cell>
        </row>
        <row r="534">
          <cell r="H534" t="str">
            <v>Пароварка, соковарка, мантоварка</v>
          </cell>
          <cell r="I534" t="str">
            <v>复活节装饰品</v>
          </cell>
        </row>
        <row r="535">
          <cell r="H535" t="str">
            <v>Парфюмерный спрей для дома</v>
          </cell>
          <cell r="I535" t="str">
            <v>复活节装饰</v>
          </cell>
        </row>
        <row r="536">
          <cell r="H536" t="str">
            <v>Пасхальная фигурка</v>
          </cell>
          <cell r="I536" t="str">
            <v>烟灰缸</v>
          </cell>
        </row>
        <row r="537">
          <cell r="H537" t="str">
            <v>Пасхальный декор</v>
          </cell>
          <cell r="I537" t="str">
            <v>家用手套</v>
          </cell>
        </row>
        <row r="538">
          <cell r="H538" t="str">
            <v>Пепельница</v>
          </cell>
          <cell r="I538" t="str">
            <v>鞭炮</v>
          </cell>
        </row>
        <row r="539">
          <cell r="H539" t="str">
            <v>Перчатки хозяйственные</v>
          </cell>
          <cell r="I539" t="str">
            <v>欧洲尺寸毯子（200x220）</v>
          </cell>
        </row>
        <row r="540">
          <cell r="H540" t="str">
            <v>Петарды</v>
          </cell>
          <cell r="I540" t="str">
            <v>单人毯子</v>
          </cell>
        </row>
        <row r="541">
          <cell r="H541" t="str">
            <v>Плед - Евро размер от 200х220</v>
          </cell>
          <cell r="I541" t="str">
            <v>1.5人毯子</v>
          </cell>
        </row>
        <row r="542">
          <cell r="H542" t="str">
            <v>Плед 1 спальный</v>
          </cell>
          <cell r="I542" t="str">
            <v>双人毯子</v>
          </cell>
        </row>
        <row r="543">
          <cell r="H543" t="str">
            <v>Плед 1,5 спальный</v>
          </cell>
          <cell r="I543" t="str">
            <v>作者毯子</v>
          </cell>
        </row>
        <row r="544">
          <cell r="H544" t="str">
            <v>Плед 2-х спальный</v>
          </cell>
          <cell r="I544" t="str">
            <v>儿童毯子（110x140）</v>
          </cell>
        </row>
        <row r="545">
          <cell r="H545" t="str">
            <v>Плед авторский</v>
          </cell>
          <cell r="I545" t="str">
            <v>窗户膜</v>
          </cell>
        </row>
        <row r="546">
          <cell r="H546" t="str">
            <v>Плед детский от 110х140</v>
          </cell>
          <cell r="I546" t="str">
            <v>体验性礼物</v>
          </cell>
        </row>
        <row r="547">
          <cell r="H547" t="str">
            <v>Пленка для окон</v>
          </cell>
          <cell r="I547" t="str">
            <v>礼品盒、篮子</v>
          </cell>
        </row>
        <row r="548">
          <cell r="H548" t="str">
            <v>Подарки-впечатления</v>
          </cell>
          <cell r="I548" t="str">
            <v>作者礼品盒、篮子</v>
          </cell>
        </row>
        <row r="549">
          <cell r="H549" t="str">
            <v>Подарочная коробка, корзинка</v>
          </cell>
          <cell r="I549" t="str">
            <v>圣诞礼品盒、篮子</v>
          </cell>
        </row>
        <row r="550">
          <cell r="H550" t="str">
            <v>Подарочная коробка, корзинка авторская</v>
          </cell>
          <cell r="I550" t="str">
            <v>圣诞纪念礼品套装</v>
          </cell>
        </row>
        <row r="551">
          <cell r="H551" t="str">
            <v>Подарочная коробка, корзинка новогодние</v>
          </cell>
          <cell r="I551" t="str">
            <v>礼品袋</v>
          </cell>
        </row>
        <row r="552">
          <cell r="H552" t="str">
            <v>Подарочный набор сувенирный новогодний</v>
          </cell>
          <cell r="I552" t="str">
            <v>圣诞礼品袋</v>
          </cell>
        </row>
        <row r="553">
          <cell r="H553" t="str">
            <v>Подарочный пакет</v>
          </cell>
          <cell r="I553" t="str">
            <v>宗教挂件</v>
          </cell>
        </row>
        <row r="554">
          <cell r="H554" t="str">
            <v>Подарочный пакет новогодний</v>
          </cell>
          <cell r="I554" t="str">
            <v>作者项链、吊坠</v>
          </cell>
        </row>
        <row r="555">
          <cell r="H555" t="str">
            <v>Подвеска религиозная</v>
          </cell>
          <cell r="I555" t="str">
            <v>花盆托盘</v>
          </cell>
        </row>
        <row r="556">
          <cell r="H556" t="str">
            <v>Подвеска, медальон авторские</v>
          </cell>
          <cell r="I556" t="str">
            <v>托盘</v>
          </cell>
        </row>
        <row r="557">
          <cell r="H557" t="str">
            <v>Поддон для горшка</v>
          </cell>
          <cell r="I557" t="str">
            <v>作者托盘</v>
          </cell>
        </row>
        <row r="558">
          <cell r="H558" t="str">
            <v>Поднос</v>
          </cell>
          <cell r="I558" t="str">
            <v>床罩</v>
          </cell>
        </row>
        <row r="559">
          <cell r="H559" t="str">
            <v>Поднос авторский</v>
          </cell>
          <cell r="I559" t="str">
            <v>创作者设计的托盘</v>
          </cell>
        </row>
        <row r="560">
          <cell r="H560" t="str">
            <v>Пододеяльник</v>
          </cell>
          <cell r="I560" t="str">
            <v>被罩</v>
          </cell>
        </row>
        <row r="561">
          <cell r="H561" t="str">
            <v>Подсвечник</v>
          </cell>
          <cell r="I561" t="str">
            <v>蜡烛台</v>
          </cell>
        </row>
        <row r="562">
          <cell r="H562" t="str">
            <v>Подсвечник авторский</v>
          </cell>
          <cell r="I562" t="str">
            <v>创作者设计的蜡烛台</v>
          </cell>
        </row>
        <row r="563">
          <cell r="H563" t="str">
            <v>Подставка для зонтов, сумок</v>
          </cell>
          <cell r="I563" t="str">
            <v>伞、包包支架</v>
          </cell>
        </row>
        <row r="564">
          <cell r="H564" t="str">
            <v>Подставка для очков декоративная</v>
          </cell>
          <cell r="I564" t="str">
            <v>装饰眼镜架</v>
          </cell>
        </row>
        <row r="565">
          <cell r="H565" t="str">
            <v>Подставка для турки</v>
          </cell>
          <cell r="I565" t="str">
            <v>土耳其咖啡壶底座</v>
          </cell>
        </row>
        <row r="566">
          <cell r="H566" t="str">
            <v>Подставка интерьерная</v>
          </cell>
          <cell r="I566" t="str">
            <v>室内装饰支架</v>
          </cell>
        </row>
        <row r="567">
          <cell r="H567" t="str">
            <v>Подставка под бутылку авторская</v>
          </cell>
          <cell r="I567" t="str">
            <v>创作者设计的酒瓶支架</v>
          </cell>
        </row>
        <row r="568">
          <cell r="H568" t="str">
            <v>Подставка под горячее</v>
          </cell>
          <cell r="I568" t="str">
            <v>热盘垫</v>
          </cell>
        </row>
        <row r="569">
          <cell r="H569" t="str">
            <v>Подставка под стакан, кружку</v>
          </cell>
          <cell r="I569" t="str">
            <v>杯子、马克杯底座</v>
          </cell>
        </row>
        <row r="570">
          <cell r="H570" t="str">
            <v>Подставка под стакан, кружку авторская</v>
          </cell>
          <cell r="I570" t="str">
            <v>创作者设计的杯子、马克杯底座</v>
          </cell>
        </row>
        <row r="571">
          <cell r="H571" t="str">
            <v>Подставка под чайные пакетики</v>
          </cell>
          <cell r="I571" t="str">
            <v>茶包底座</v>
          </cell>
        </row>
        <row r="572">
          <cell r="H572" t="str">
            <v>Подставка, держатель для кухонных принадлежностей</v>
          </cell>
          <cell r="I572" t="str">
            <v>厨房用品支架、挂架</v>
          </cell>
        </row>
        <row r="573">
          <cell r="H573" t="str">
            <v>Подставка, держатель, чехол для ножей</v>
          </cell>
          <cell r="I573" t="str">
            <v>刀具支架、盒子</v>
          </cell>
        </row>
        <row r="574">
          <cell r="H574" t="str">
            <v>Подставка, коврик под елку</v>
          </cell>
          <cell r="I574" t="str">
            <v>圣诞树下垫、架</v>
          </cell>
        </row>
        <row r="575">
          <cell r="H575" t="str">
            <v>Подставка, этажерка для домашних растений</v>
          </cell>
          <cell r="I575" t="str">
            <v>室内植物架</v>
          </cell>
        </row>
        <row r="576">
          <cell r="H576" t="str">
            <v>Подстаканник</v>
          </cell>
          <cell r="I576" t="str">
            <v>酒杯垫</v>
          </cell>
        </row>
        <row r="577">
          <cell r="H577" t="str">
            <v>Подушка 50*70</v>
          </cell>
          <cell r="I577" t="str">
            <v>50*70枕头</v>
          </cell>
        </row>
        <row r="578">
          <cell r="H578" t="str">
            <v>Подушка 70*70</v>
          </cell>
          <cell r="I578" t="str">
            <v>70*70枕头</v>
          </cell>
        </row>
        <row r="579">
          <cell r="H579" t="str">
            <v>Подушка декоративная</v>
          </cell>
          <cell r="I579" t="str">
            <v>装饰枕头</v>
          </cell>
        </row>
        <row r="580">
          <cell r="H580" t="str">
            <v>Подушка декоративная авторская</v>
          </cell>
          <cell r="I580" t="str">
            <v>创作者设计的装饰枕头</v>
          </cell>
        </row>
        <row r="581">
          <cell r="H581" t="str">
            <v>Подушка детская от 3 лет</v>
          </cell>
          <cell r="I581" t="str">
            <v>3岁以上儿童枕头</v>
          </cell>
        </row>
        <row r="582">
          <cell r="H582" t="str">
            <v>Подушка для ванной</v>
          </cell>
          <cell r="I582" t="str">
            <v>沐浴枕头</v>
          </cell>
        </row>
        <row r="583">
          <cell r="H583" t="str">
            <v>Подушка ортопедическая</v>
          </cell>
          <cell r="I583" t="str">
            <v>正骨枕</v>
          </cell>
        </row>
        <row r="584">
          <cell r="H584" t="str">
            <v>Подушка-валик</v>
          </cell>
          <cell r="I584" t="str">
            <v>长枕</v>
          </cell>
        </row>
        <row r="585">
          <cell r="H585" t="str">
            <v>Подушки для сидения</v>
          </cell>
          <cell r="I585" t="str">
            <v>座垫</v>
          </cell>
        </row>
        <row r="586">
          <cell r="H586" t="str">
            <v>Покрывало - 1.5 спальное</v>
          </cell>
          <cell r="I586" t="str">
            <v>1.5人床毯</v>
          </cell>
        </row>
        <row r="587">
          <cell r="H587" t="str">
            <v>Покрывало - 2-х спальное</v>
          </cell>
          <cell r="I587" t="str">
            <v>2人床毯</v>
          </cell>
        </row>
        <row r="588">
          <cell r="H588" t="str">
            <v>Покрывало - Евро размер от 200х220</v>
          </cell>
          <cell r="I588" t="str">
            <v>欧洲标准尺寸床毯（200x220）</v>
          </cell>
        </row>
        <row r="589">
          <cell r="H589" t="str">
            <v>Покрывало детское от 110х140</v>
          </cell>
          <cell r="I589" t="str">
            <v>110x140儿童床毯</v>
          </cell>
        </row>
        <row r="590">
          <cell r="H590" t="str">
            <v>Покрывало комплект</v>
          </cell>
          <cell r="I590" t="str">
            <v>床单套装</v>
          </cell>
        </row>
        <row r="591">
          <cell r="H591" t="str">
            <v>Покрытие защитное для стиральной машины</v>
          </cell>
          <cell r="I591" t="str">
            <v>洗衣机保护罩</v>
          </cell>
        </row>
        <row r="592">
          <cell r="H592" t="str">
            <v>Полка для ванной</v>
          </cell>
          <cell r="I592" t="str">
            <v>浴室置物架</v>
          </cell>
        </row>
        <row r="593">
          <cell r="H593" t="str">
            <v>Полка интерьерная с крючками</v>
          </cell>
          <cell r="I593" t="str">
            <v>带挂钩室内装饰架</v>
          </cell>
        </row>
        <row r="594">
          <cell r="H594" t="str">
            <v>Половник</v>
          </cell>
          <cell r="I594" t="str">
            <v>火鸡器</v>
          </cell>
        </row>
        <row r="595">
          <cell r="H595" t="str">
            <v>Полотенце авторкое</v>
          </cell>
          <cell r="I595" t="str">
            <v>创作者设计的毛巾</v>
          </cell>
        </row>
        <row r="596">
          <cell r="H596" t="str">
            <v>Полотенце банное</v>
          </cell>
          <cell r="I596" t="str">
            <v>浴巾</v>
          </cell>
        </row>
        <row r="597">
          <cell r="H597" t="str">
            <v>Полотенце для лица, рук или ног</v>
          </cell>
          <cell r="I597" t="str">
            <v>面、手或足部毛巾</v>
          </cell>
        </row>
        <row r="598">
          <cell r="H598" t="str">
            <v>Полотенце кухонное</v>
          </cell>
          <cell r="I598" t="str">
            <v>厨房毛巾</v>
          </cell>
        </row>
        <row r="599">
          <cell r="H599" t="str">
            <v>Полотенце пляжное</v>
          </cell>
          <cell r="I599" t="str">
            <v>海滩毛巾</v>
          </cell>
        </row>
        <row r="600">
          <cell r="H600" t="str">
            <v>Полотенце, тюрбан, чалма для сушки волос</v>
          </cell>
          <cell r="I600" t="str">
            <v>头巾、头巾干发巾</v>
          </cell>
        </row>
        <row r="601">
          <cell r="H601" t="str">
            <v>Портал каминный</v>
          </cell>
          <cell r="I601" t="str">
            <v>壁炉门套</v>
          </cell>
        </row>
        <row r="602">
          <cell r="H602" t="str">
            <v>Портсигар</v>
          </cell>
          <cell r="I602" t="str">
            <v>雪茄盒</v>
          </cell>
        </row>
        <row r="603">
          <cell r="H603" t="str">
            <v>Постер, плакат интерьерный</v>
          </cell>
          <cell r="I603" t="str">
            <v>室内海报、海报</v>
          </cell>
        </row>
        <row r="604">
          <cell r="H604" t="str">
            <v>Постер, плакат по индивидуальному дизайну</v>
          </cell>
          <cell r="I604" t="str">
            <v>定制海报、海报</v>
          </cell>
        </row>
        <row r="605">
          <cell r="H605" t="str">
            <v>Посуда для СВЧ/микроволновой печи</v>
          </cell>
          <cell r="I605" t="str">
            <v>微波炉用具</v>
          </cell>
        </row>
        <row r="606">
          <cell r="H606" t="str">
            <v>Посуда для сервировки авторская</v>
          </cell>
          <cell r="I606" t="str">
            <v>创作者设计的餐具</v>
          </cell>
        </row>
        <row r="607">
          <cell r="H607" t="str">
            <v>Посуда для сервировки стола</v>
          </cell>
          <cell r="I607" t="str">
            <v>餐桌餐具</v>
          </cell>
        </row>
        <row r="608">
          <cell r="H608" t="str">
            <v>Посуда для фондю</v>
          </cell>
          <cell r="I608" t="str">
            <v>火锅用具</v>
          </cell>
        </row>
        <row r="609">
          <cell r="H609" t="str">
            <v>Посуда из жаропрочного стекла</v>
          </cell>
          <cell r="I609" t="str">
            <v>耐热玻璃器皿</v>
          </cell>
        </row>
        <row r="610">
          <cell r="H610" t="str">
            <v>Предметы культа разное</v>
          </cell>
          <cell r="I610" t="str">
            <v>宗教物品等</v>
          </cell>
        </row>
        <row r="611">
          <cell r="H611" t="str">
            <v>Пресс для чеснока</v>
          </cell>
          <cell r="I611" t="str">
            <v>大蒜压</v>
          </cell>
        </row>
        <row r="612">
          <cell r="H612" t="str">
            <v>Принт, плакат авторский</v>
          </cell>
          <cell r="I612" t="str">
            <v>创作者设计的印刷品、海报</v>
          </cell>
        </row>
        <row r="613">
          <cell r="H613" t="str">
            <v>Приспособление для приготовления суши, роллов</v>
          </cell>
          <cell r="I613" t="str">
            <v>寿司、卷物制作工具</v>
          </cell>
        </row>
        <row r="614">
          <cell r="H614" t="str">
            <v>Приспособления для яиц</v>
          </cell>
          <cell r="I614" t="str">
            <v>鸡蛋工具</v>
          </cell>
        </row>
        <row r="615">
          <cell r="H615" t="str">
            <v>Прихватка авторская</v>
          </cell>
          <cell r="I615" t="str">
            <v>创作者设计的烤箱手套</v>
          </cell>
        </row>
        <row r="616">
          <cell r="H616" t="str">
            <v>Прихватка текстильная</v>
          </cell>
          <cell r="I616" t="str">
            <v>纺织烤箱手套</v>
          </cell>
        </row>
        <row r="617">
          <cell r="H617" t="str">
            <v>Прихватка, рукавица силиконовая</v>
          </cell>
          <cell r="I617" t="str">
            <v>硅胶烤箱手套</v>
          </cell>
        </row>
        <row r="618">
          <cell r="H618" t="str">
            <v>Прищепка для белья</v>
          </cell>
          <cell r="I618" t="str">
            <v>衣夹</v>
          </cell>
        </row>
        <row r="619">
          <cell r="H619" t="str">
            <v>Пробка для бутылок</v>
          </cell>
          <cell r="I619" t="str">
            <v>酒瓶塞</v>
          </cell>
        </row>
        <row r="620">
          <cell r="H620" t="str">
            <v>Пробка, заглушка для раковины, ванны</v>
          </cell>
          <cell r="I620" t="str">
            <v>水槽、浴缸塞</v>
          </cell>
        </row>
        <row r="621">
          <cell r="H621" t="str">
            <v>Проездной билет коллекционный</v>
          </cell>
          <cell r="I621" t="str">
            <v>收藏交通卡</v>
          </cell>
        </row>
        <row r="622">
          <cell r="H622" t="str">
            <v>Простыня</v>
          </cell>
          <cell r="I622" t="str">
            <v>床单</v>
          </cell>
        </row>
        <row r="623">
          <cell r="H623" t="str">
            <v>Протекторы (кармашки) коллекционные</v>
          </cell>
          <cell r="I623" t="str">
            <v>收藏袋</v>
          </cell>
        </row>
        <row r="624">
          <cell r="H624" t="str">
            <v>Противень</v>
          </cell>
          <cell r="I624" t="str">
            <v>烘培盘</v>
          </cell>
        </row>
        <row r="625">
          <cell r="H625" t="str">
            <v>Протирочный нетканый материал для кухни</v>
          </cell>
          <cell r="I625" t="str">
            <v>厨房无纺布擦拭布</v>
          </cell>
        </row>
        <row r="626">
          <cell r="H626" t="str">
            <v>Разделочная, сервировочная доска</v>
          </cell>
          <cell r="I626" t="str">
            <v>砧板、餐具擦拭布</v>
          </cell>
        </row>
        <row r="627">
          <cell r="H627" t="str">
            <v>Разное аксессуары для коллекционирования</v>
          </cell>
          <cell r="I627" t="str">
            <v>不同的收藏配件</v>
          </cell>
        </row>
        <row r="628">
          <cell r="H628" t="str">
            <v>Разное предметы коллекционирования</v>
          </cell>
          <cell r="I628" t="str">
            <v>各种收藏物品</v>
          </cell>
        </row>
        <row r="629">
          <cell r="H629" t="str">
            <v>Разное, предметы интерьера авторские</v>
          </cell>
          <cell r="I629" t="str">
            <v>创作者设计的室内物品</v>
          </cell>
        </row>
        <row r="630">
          <cell r="H630" t="str">
            <v>Разное, сувениры авторские</v>
          </cell>
          <cell r="I630" t="str">
            <v>创作者设计的纪念品</v>
          </cell>
        </row>
        <row r="631">
          <cell r="H631" t="str">
            <v>Рама для картин, зеркал (готовая)</v>
          </cell>
          <cell r="I631" t="str">
            <v>画框、镜框（现成的）</v>
          </cell>
        </row>
        <row r="632">
          <cell r="H632" t="str">
            <v>Рамка для складывания одежды</v>
          </cell>
          <cell r="I632" t="str">
            <v>折叠衣架</v>
          </cell>
        </row>
        <row r="633">
          <cell r="H633" t="str">
            <v>Рассекатель, накладка на решетку газовой плиты</v>
          </cell>
          <cell r="I633" t="str">
            <v>煤气灶垫、煤气炉防溅板</v>
          </cell>
        </row>
        <row r="634">
          <cell r="H634" t="str">
            <v>Рейлинги и аксессуары</v>
          </cell>
          <cell r="I634" t="str">
            <v>挡水架</v>
          </cell>
        </row>
        <row r="635">
          <cell r="H635" t="str">
            <v>Решетка на ванну</v>
          </cell>
          <cell r="I635" t="str">
            <v>罗马帘</v>
          </cell>
        </row>
        <row r="636">
          <cell r="H636" t="str">
            <v>Римские шторы</v>
          </cell>
          <cell r="I636" t="str">
            <v>卷帘</v>
          </cell>
        </row>
        <row r="637">
          <cell r="H637" t="str">
            <v>Рулонные шторы</v>
          </cell>
          <cell r="I637" t="str">
            <v>创作者设计的手柄</v>
          </cell>
        </row>
        <row r="638">
          <cell r="H638" t="str">
            <v>Ручка авторская</v>
          </cell>
          <cell r="I638" t="str">
            <v>厨房器皿可拆卸手柄</v>
          </cell>
        </row>
        <row r="639">
          <cell r="H639" t="str">
            <v>Ручки съемные для посуды</v>
          </cell>
          <cell r="I639" t="str">
            <v>毛巾</v>
          </cell>
        </row>
        <row r="640">
          <cell r="H640" t="str">
            <v>Рушник</v>
          </cell>
          <cell r="I640" t="str">
            <v>婚礼毛巾</v>
          </cell>
        </row>
        <row r="641">
          <cell r="H641" t="str">
            <v>Рушник свадебный</v>
          </cell>
          <cell r="I641" t="str">
            <v>鱼鳞刀、海鲜刀</v>
          </cell>
        </row>
        <row r="642">
          <cell r="H642" t="str">
            <v>Рыбочистка, нож для морепродуктов</v>
          </cell>
          <cell r="I642" t="str">
            <v>创作者设计的沙拉碗</v>
          </cell>
        </row>
        <row r="643">
          <cell r="H643" t="str">
            <v>Салатник авторский</v>
          </cell>
          <cell r="I643" t="str">
            <v>沙拉碗、盘子</v>
          </cell>
        </row>
        <row r="644">
          <cell r="H644" t="str">
            <v>Салатница, салатник</v>
          </cell>
          <cell r="I644" t="str">
            <v>创作者设计的餐巾</v>
          </cell>
        </row>
        <row r="645">
          <cell r="H645" t="str">
            <v>Салфетка авторская</v>
          </cell>
          <cell r="I645" t="str">
            <v>餐巾</v>
          </cell>
        </row>
        <row r="646">
          <cell r="H646" t="str">
            <v>Салфетка сервировочная</v>
          </cell>
          <cell r="I646" t="str">
            <v>纺织餐巾</v>
          </cell>
        </row>
        <row r="647">
          <cell r="H647" t="str">
            <v>Салфетка текстильная</v>
          </cell>
          <cell r="I647" t="str">
            <v>用于清洁的餐巾套装</v>
          </cell>
        </row>
        <row r="648">
          <cell r="H648" t="str">
            <v>Салфетка, набор салфеток для уборки</v>
          </cell>
          <cell r="I648" t="str">
            <v>创作者设计的纺织餐巾</v>
          </cell>
        </row>
        <row r="649">
          <cell r="H649" t="str">
            <v>Салфетки сервировочные авторские</v>
          </cell>
          <cell r="I649" t="str">
            <v>纸巾盒</v>
          </cell>
        </row>
        <row r="650">
          <cell r="H650" t="str">
            <v>Салфетница</v>
          </cell>
          <cell r="I650" t="str">
            <v>餐巾架</v>
          </cell>
        </row>
        <row r="651">
          <cell r="H651" t="str">
            <v>Салфетница, кольцо для салфеток авторские</v>
          </cell>
          <cell r="I651" t="str">
            <v>创作者设计的餐巾环</v>
          </cell>
        </row>
        <row r="652">
          <cell r="H652" t="str">
            <v>Сахарница</v>
          </cell>
          <cell r="I652" t="str">
            <v>糖罐</v>
          </cell>
        </row>
        <row r="653">
          <cell r="H653" t="str">
            <v>Сахарница авторская</v>
          </cell>
          <cell r="I653" t="str">
            <v>创作者设计的糖罐</v>
          </cell>
        </row>
        <row r="654">
          <cell r="H654" t="str">
            <v>Саше интерьерное</v>
          </cell>
          <cell r="I654" t="str">
            <v>室内香包</v>
          </cell>
        </row>
        <row r="655">
          <cell r="H655" t="str">
            <v>Свадебные аксессуары, сувениры</v>
          </cell>
          <cell r="I655" t="str">
            <v>婚庆配饰、纪念品</v>
          </cell>
        </row>
        <row r="656">
          <cell r="H656" t="str">
            <v>Свадебные аксессуары, сувениры по индивидуальному дизайну</v>
          </cell>
          <cell r="I656" t="str">
            <v>定制婚庆配饰、纪念品</v>
          </cell>
        </row>
        <row r="657">
          <cell r="H657" t="str">
            <v>Свадебные букеты, букеты-дублеры</v>
          </cell>
          <cell r="I657" t="str">
            <v>婚礼花束、备用花束</v>
          </cell>
        </row>
        <row r="658">
          <cell r="H658" t="str">
            <v>Свадебные свечи, подсвечники</v>
          </cell>
          <cell r="I658" t="str">
            <v>婚礼蜡烛、烛台</v>
          </cell>
        </row>
        <row r="659">
          <cell r="H659" t="str">
            <v>Светильник декоративный</v>
          </cell>
          <cell r="I659" t="str">
            <v>装饰灯</v>
          </cell>
        </row>
        <row r="660">
          <cell r="H660" t="str">
            <v>Светящаяся фигура новогодняя</v>
          </cell>
          <cell r="I660" t="str">
            <v>发光的圣诞装饰</v>
          </cell>
        </row>
        <row r="661">
          <cell r="H661" t="str">
            <v>Светящиеся елочные украшения</v>
          </cell>
          <cell r="I661" t="str">
            <v>发光的圣诞树装饰</v>
          </cell>
        </row>
        <row r="662">
          <cell r="H662" t="str">
            <v>Свеча фонтан для торта пиротехническая</v>
          </cell>
          <cell r="I662" t="str">
            <v>生日蜡烛烟花</v>
          </cell>
        </row>
        <row r="663">
          <cell r="H663" t="str">
            <v>Свеча церковная</v>
          </cell>
          <cell r="I663" t="str">
            <v>教堂蜡烛</v>
          </cell>
        </row>
        <row r="664">
          <cell r="H664" t="str">
            <v>Свеча, набор свечей ароматических интерьерных</v>
          </cell>
          <cell r="I664" t="str">
            <v>室内香薰蜡烛套装</v>
          </cell>
        </row>
        <row r="665">
          <cell r="H665" t="str">
            <v>Свеча, набор свечей интерьерных</v>
          </cell>
          <cell r="I665" t="str">
            <v>室内蜡烛套装</v>
          </cell>
        </row>
        <row r="666">
          <cell r="H666" t="str">
            <v>Свеча, подсвечник новогодние</v>
          </cell>
          <cell r="I666" t="str">
            <v>圣诞蜡烛、蜡烛台</v>
          </cell>
        </row>
        <row r="667">
          <cell r="H667" t="str">
            <v>Свечи авторские</v>
          </cell>
          <cell r="I667" t="str">
            <v>创作者设计的蜡烛</v>
          </cell>
        </row>
        <row r="668">
          <cell r="H668" t="str">
            <v>Свечи, топперы на торт для праздника</v>
          </cell>
          <cell r="I668" t="str">
            <v>蛋糕装饰用蜡烛</v>
          </cell>
        </row>
        <row r="669">
          <cell r="H669" t="str">
            <v>Свистулька авторская</v>
          </cell>
          <cell r="I669" t="str">
            <v>创作者设计的口哨</v>
          </cell>
        </row>
        <row r="670">
          <cell r="H670" t="str">
            <v>Священное масло, миро</v>
          </cell>
          <cell r="I670" t="str">
            <v>圣油、香膏</v>
          </cell>
        </row>
        <row r="671">
          <cell r="H671" t="str">
            <v>Сгон воды для пола</v>
          </cell>
          <cell r="I671" t="str">
            <v>拖把水</v>
          </cell>
        </row>
        <row r="672">
          <cell r="H672" t="str">
            <v>Семейный банк</v>
          </cell>
          <cell r="I672" t="str">
            <v>家庭储蓄罐</v>
          </cell>
        </row>
        <row r="673">
          <cell r="H673" t="str">
            <v>Семена комнатных растений</v>
          </cell>
          <cell r="I673" t="str">
            <v>室内植物种子</v>
          </cell>
        </row>
        <row r="674">
          <cell r="H674" t="str">
            <v>Сервиз авторский</v>
          </cell>
          <cell r="I674" t="str">
            <v>创作者设计的餐具套装</v>
          </cell>
        </row>
        <row r="675">
          <cell r="H675" t="str">
            <v>Сервиз чайный, кофейный, набор с чайником</v>
          </cell>
          <cell r="I675" t="str">
            <v>茶具、咖啡具套装（带壶）</v>
          </cell>
        </row>
        <row r="676">
          <cell r="H676" t="str">
            <v>Сервиз, набор посуды столовый</v>
          </cell>
          <cell r="I676" t="str">
            <v>餐具套装</v>
          </cell>
        </row>
        <row r="677">
          <cell r="H677" t="str">
            <v>Сервировочные приборы для разделки морепродуктов</v>
          </cell>
          <cell r="I677" t="str">
            <v>切割海鲜的餐桌用具</v>
          </cell>
        </row>
        <row r="678">
          <cell r="H678" t="str">
            <v>Серьги авторские</v>
          </cell>
          <cell r="I678" t="str">
            <v>创作者设计的耳环</v>
          </cell>
        </row>
        <row r="679">
          <cell r="H679" t="str">
            <v>Сетка, корзина для кастрюли</v>
          </cell>
          <cell r="I679" t="str">
            <v>锅筐、漏勺</v>
          </cell>
        </row>
        <row r="680">
          <cell r="H680" t="str">
            <v>Сетка, марля для глажения</v>
          </cell>
          <cell r="I680" t="str">
            <v>熨衣用纱布、纱布</v>
          </cell>
        </row>
        <row r="681">
          <cell r="H681" t="str">
            <v>Сиденье для унитаза</v>
          </cell>
          <cell r="I681" t="str">
            <v>马桶座圈</v>
          </cell>
        </row>
        <row r="682">
          <cell r="H682" t="str">
            <v>Ситечко, фильтр для чая</v>
          </cell>
          <cell r="I682" t="str">
            <v>茶叶过滤器</v>
          </cell>
        </row>
        <row r="683">
          <cell r="H683" t="str">
            <v>Сито</v>
          </cell>
          <cell r="I683" t="str">
            <v>过滤器</v>
          </cell>
        </row>
        <row r="684">
          <cell r="H684" t="str">
            <v>Сифоны и баллоны для газирования</v>
          </cell>
          <cell r="I684" t="str">
            <v>二氧化碳气泡器具</v>
          </cell>
        </row>
        <row r="685">
          <cell r="H685" t="str">
            <v>Скалка</v>
          </cell>
          <cell r="I685" t="str">
            <v>擀面杖</v>
          </cell>
        </row>
        <row r="686">
          <cell r="H686" t="str">
            <v>Скамейка, столик на кладбище</v>
          </cell>
          <cell r="I686" t="str">
            <v>墓地长凳、小桌子</v>
          </cell>
        </row>
        <row r="687">
          <cell r="H687" t="str">
            <v>Скатерть авторская</v>
          </cell>
          <cell r="I687" t="str">
            <v>创作者设计的桌布</v>
          </cell>
        </row>
        <row r="688">
          <cell r="H688" t="str">
            <v>Скатерть круглая, овальная</v>
          </cell>
          <cell r="I688" t="str">
            <v>圆形、椭圆形桌布</v>
          </cell>
        </row>
        <row r="689">
          <cell r="H689" t="str">
            <v>Скатерть прямоугольная, квадратная</v>
          </cell>
          <cell r="I689" t="str">
            <v>长方形、正方形桌布</v>
          </cell>
        </row>
        <row r="690">
          <cell r="H690" t="str">
            <v>Скатерть силиконовая</v>
          </cell>
          <cell r="I690" t="str">
            <v>硅胶桌布</v>
          </cell>
        </row>
        <row r="691">
          <cell r="H691" t="str">
            <v>Сковорода</v>
          </cell>
          <cell r="I691" t="str">
            <v>平底锅</v>
          </cell>
        </row>
        <row r="692">
          <cell r="H692" t="str">
            <v>Скороварка</v>
          </cell>
          <cell r="I692" t="str">
            <v>压力锅</v>
          </cell>
        </row>
        <row r="693">
          <cell r="H693" t="str">
            <v>Скребок, набор лезвий для скребка</v>
          </cell>
          <cell r="I693" t="str">
            <v>刮板、刮板刀片</v>
          </cell>
        </row>
        <row r="694">
          <cell r="H694" t="str">
            <v>Скульптура, скульптурная композиция антик/винтаж</v>
          </cell>
          <cell r="I694" t="str">
            <v>创作者设计的沙拉碗</v>
          </cell>
        </row>
        <row r="695">
          <cell r="H695" t="str">
            <v>Снежный шар новогодний</v>
          </cell>
          <cell r="I695" t="str">
            <v>沙拉碗、碗</v>
          </cell>
        </row>
        <row r="696">
          <cell r="H696" t="str">
            <v>Совок</v>
          </cell>
          <cell r="I696" t="str">
            <v>创作者设计的餐巾</v>
          </cell>
        </row>
        <row r="697">
          <cell r="H697" t="str">
            <v>Соковыжималка механическая</v>
          </cell>
          <cell r="I697" t="str">
            <v>餐巾</v>
          </cell>
        </row>
        <row r="698">
          <cell r="H698" t="str">
            <v>Солдатик авторский</v>
          </cell>
          <cell r="I698" t="str">
            <v>纺织餐巾</v>
          </cell>
        </row>
        <row r="699">
          <cell r="H699" t="str">
            <v>Сотейник, жаровня</v>
          </cell>
          <cell r="I699" t="str">
            <v>清洁餐巾套装</v>
          </cell>
        </row>
        <row r="700">
          <cell r="H700" t="str">
            <v>Соусник</v>
          </cell>
          <cell r="I700" t="str">
            <v>创作者设计的纺织餐巾</v>
          </cell>
        </row>
        <row r="701">
          <cell r="H701" t="str">
            <v>Соусник авторский</v>
          </cell>
          <cell r="I701" t="str">
            <v>纸巾盒</v>
          </cell>
        </row>
        <row r="702">
          <cell r="H702" t="str">
            <v>Спальный комплект (матрас + одеяло + подушка + КПБ)</v>
          </cell>
          <cell r="I702" t="str">
            <v>睡床套件（床垫+被子+枕头+床上用品）</v>
          </cell>
        </row>
        <row r="703">
          <cell r="H703" t="str">
            <v>Спичечная коробка, этикетка коллекционные</v>
          </cell>
          <cell r="I703" t="str">
            <v>火柴盒，收藏标签</v>
          </cell>
        </row>
        <row r="704">
          <cell r="H704" t="str">
            <v>Спортивная карточка коллекционная</v>
          </cell>
          <cell r="I704" t="str">
            <v>运动卡片，收藏品</v>
          </cell>
        </row>
        <row r="705">
          <cell r="H705" t="str">
            <v>Спрей, искусственный снег</v>
          </cell>
          <cell r="I705" t="str">
            <v>喷雾，人造雪</v>
          </cell>
        </row>
        <row r="706">
          <cell r="H706" t="str">
            <v>Средство для чистки монет</v>
          </cell>
          <cell r="I706" t="str">
            <v>清洁硬币的工具</v>
          </cell>
        </row>
        <row r="707">
          <cell r="H707" t="str">
            <v>Стакан</v>
          </cell>
          <cell r="I707" t="str">
            <v>杯子</v>
          </cell>
        </row>
        <row r="708">
          <cell r="H708" t="str">
            <v>Стакан авторский</v>
          </cell>
          <cell r="I708" t="str">
            <v>创作者设计的杯子</v>
          </cell>
        </row>
        <row r="709">
          <cell r="H709" t="str">
            <v>Стакан для ванны</v>
          </cell>
          <cell r="I709" t="str">
            <v>浴室杯子</v>
          </cell>
        </row>
        <row r="710">
          <cell r="H710" t="str">
            <v>Стакан с крышкой</v>
          </cell>
          <cell r="I710" t="str">
            <v>带盖子的杯子</v>
          </cell>
        </row>
        <row r="711">
          <cell r="H711" t="str">
            <v>Стакан, бокал, кружка для пива</v>
          </cell>
          <cell r="I711" t="str">
            <v>啤酒杯、杯子、啤酒杯</v>
          </cell>
        </row>
        <row r="712">
          <cell r="H712" t="str">
            <v>Старинная географическая карта</v>
          </cell>
          <cell r="I712" t="str">
            <v>古老地图</v>
          </cell>
        </row>
        <row r="713">
          <cell r="H713" t="str">
            <v>Статуэтка новогодняя</v>
          </cell>
          <cell r="I713" t="str">
            <v>圣诞雕塑</v>
          </cell>
        </row>
        <row r="714">
          <cell r="H714" t="str">
            <v>Статуэтка, миниатюра интерьерная</v>
          </cell>
          <cell r="I714" t="str">
            <v>室内小雕塑</v>
          </cell>
        </row>
        <row r="715">
          <cell r="H715" t="str">
            <v>Статуэтка, скульптура авторские</v>
          </cell>
          <cell r="I715" t="str">
            <v>创作者设计的雕塑</v>
          </cell>
        </row>
        <row r="716">
          <cell r="H716" t="str">
            <v>Стекломои</v>
          </cell>
          <cell r="I716" t="str">
            <v>玻璃清洁器</v>
          </cell>
        </row>
        <row r="717">
          <cell r="H717" t="str">
            <v>Стол авторский</v>
          </cell>
          <cell r="I717" t="str">
            <v>创作者设计的桌子</v>
          </cell>
        </row>
        <row r="718">
          <cell r="H718" t="str">
            <v>Столовое серебро</v>
          </cell>
          <cell r="I718" t="str">
            <v>实银餐具</v>
          </cell>
        </row>
        <row r="719">
          <cell r="H719" t="str">
            <v>Стопка, рюмка</v>
          </cell>
          <cell r="I719" t="str">
            <v>杯子，小杯子</v>
          </cell>
        </row>
        <row r="720">
          <cell r="H720" t="str">
            <v>Стрейч пленка, пузырчатая пленка</v>
          </cell>
          <cell r="I720" t="str">
            <v>保鲜膜，气泡膜</v>
          </cell>
        </row>
        <row r="721">
          <cell r="H721" t="str">
            <v>Ступка</v>
          </cell>
          <cell r="I721" t="str">
            <v>研钵</v>
          </cell>
        </row>
        <row r="722">
          <cell r="H722" t="str">
            <v>Сувенир новогодний</v>
          </cell>
          <cell r="I722" t="str">
            <v>圣诞纪念品</v>
          </cell>
        </row>
        <row r="723">
          <cell r="H723" t="str">
            <v>Сувенирная продукция</v>
          </cell>
          <cell r="I723" t="str">
            <v>纪念品</v>
          </cell>
        </row>
        <row r="724">
          <cell r="H724" t="str">
            <v>Сувенирная продукция по индивидуальному дизайну</v>
          </cell>
          <cell r="I724" t="str">
            <v>定制纪念品</v>
          </cell>
        </row>
        <row r="725">
          <cell r="H725" t="str">
            <v>Сувенирное оружие</v>
          </cell>
          <cell r="I725" t="str">
            <v>纪念品武器</v>
          </cell>
        </row>
        <row r="726">
          <cell r="H726" t="str">
            <v>Сувенирное оружие авторское</v>
          </cell>
          <cell r="I726" t="str">
            <v>创作者设计的纪念品武器</v>
          </cell>
        </row>
        <row r="727">
          <cell r="H727" t="str">
            <v>Сувенирные деньги</v>
          </cell>
          <cell r="I727" t="str">
            <v>纪念纸币</v>
          </cell>
        </row>
        <row r="728">
          <cell r="H728" t="str">
            <v>Сумка авторская</v>
          </cell>
          <cell r="I728" t="str">
            <v>创作者设计的包</v>
          </cell>
        </row>
        <row r="729">
          <cell r="H729" t="str">
            <v>Сумка хозяйственная</v>
          </cell>
          <cell r="I729" t="str">
            <v>家用袋</v>
          </cell>
        </row>
        <row r="730">
          <cell r="H730" t="str">
            <v>Сумка-тележка</v>
          </cell>
          <cell r="I730" t="str">
            <v>购物车式手提袋</v>
          </cell>
        </row>
        <row r="731">
          <cell r="H731" t="str">
            <v>Супница, бульонница</v>
          </cell>
          <cell r="I731" t="str">
            <v>汤碗、汤盘</v>
          </cell>
        </row>
        <row r="732">
          <cell r="H732" t="str">
            <v>Сушилка для белья</v>
          </cell>
          <cell r="I732" t="str">
            <v>晾衣架</v>
          </cell>
        </row>
        <row r="733">
          <cell r="H733" t="str">
            <v>Сушилка, подставка для посуды, столовых приборов</v>
          </cell>
          <cell r="I733" t="str">
            <v>晾衣架、餐具架</v>
          </cell>
        </row>
        <row r="734">
          <cell r="H734" t="str">
            <v>Сырница, набор для сыра</v>
          </cell>
          <cell r="I734" t="str">
            <v>奶酪盒，奶酪工具套装</v>
          </cell>
        </row>
        <row r="735">
          <cell r="H735" t="str">
            <v>Сюрприз/подарочный бокс непродовольственный</v>
          </cell>
          <cell r="I735" t="str">
            <v>非食品惊喜礼盒</v>
          </cell>
        </row>
        <row r="736">
          <cell r="H736" t="str">
            <v>Табличка интерьерная</v>
          </cell>
          <cell r="I736" t="str">
            <v>室内牌匾</v>
          </cell>
        </row>
        <row r="737">
          <cell r="H737" t="str">
            <v>Табличка интерьерная по индивидуальному дизайну</v>
          </cell>
          <cell r="I737" t="str">
            <v>定制室内牌匾</v>
          </cell>
        </row>
        <row r="738">
          <cell r="H738" t="str">
            <v>Табличка ритуальная под заказ</v>
          </cell>
          <cell r="I738" t="str">
            <v>定制纪念牌匾</v>
          </cell>
        </row>
        <row r="739">
          <cell r="H739" t="str">
            <v>Табличка уличная для здания</v>
          </cell>
          <cell r="I739" t="str">
            <v>建筑用户外牌匾</v>
          </cell>
        </row>
        <row r="740">
          <cell r="H740" t="str">
            <v>Табличка уличная по индивидуальному дизайну</v>
          </cell>
          <cell r="I740" t="str">
            <v>定制户外牌匾</v>
          </cell>
        </row>
        <row r="741">
          <cell r="H741" t="str">
            <v>Тажин</v>
          </cell>
          <cell r="I741" t="str">
            <v>法式陶锅</v>
          </cell>
        </row>
        <row r="742">
          <cell r="H742" t="str">
            <v>Таз</v>
          </cell>
          <cell r="I742" t="str">
            <v>盆子</v>
          </cell>
        </row>
        <row r="743">
          <cell r="H743" t="str">
            <v>Таймер кухонный</v>
          </cell>
          <cell r="I743" t="str">
            <v>厨房计时器</v>
          </cell>
        </row>
        <row r="744">
          <cell r="H744" t="str">
            <v>Тарелка</v>
          </cell>
          <cell r="I744" t="str">
            <v>盘子</v>
          </cell>
        </row>
        <row r="745">
          <cell r="H745" t="str">
            <v>Тарелка авторская</v>
          </cell>
          <cell r="I745" t="str">
            <v>创作者设计的盘子</v>
          </cell>
        </row>
        <row r="746">
          <cell r="H746" t="str">
            <v>Тарелка декоративная авторская</v>
          </cell>
          <cell r="I746" t="str">
            <v>创作者设计的装饰性盘子</v>
          </cell>
        </row>
        <row r="747">
          <cell r="H747" t="str">
            <v>Тарелка декоративная интерьерная</v>
          </cell>
          <cell r="I747" t="str">
            <v>室内装饰用盘子</v>
          </cell>
        </row>
        <row r="748">
          <cell r="H748" t="str">
            <v>Текстиль для облачения храма</v>
          </cell>
          <cell r="I748" t="str">
            <v>礼堂用布料</v>
          </cell>
        </row>
        <row r="749">
          <cell r="H749" t="str">
            <v>Термографин, термокувшин</v>
          </cell>
          <cell r="I749" t="str">
            <v>热水瓶，保温壶</v>
          </cell>
        </row>
        <row r="750">
          <cell r="H750" t="str">
            <v>Термокастрюля</v>
          </cell>
          <cell r="I750" t="str">
            <v>保温锅</v>
          </cell>
        </row>
        <row r="751">
          <cell r="H751" t="str">
            <v>Термокружка</v>
          </cell>
          <cell r="I751" t="str">
            <v>保温杯</v>
          </cell>
        </row>
        <row r="752">
          <cell r="H752" t="str">
            <v>Термометр декоративный интерьерный</v>
          </cell>
          <cell r="I752" t="str">
            <v>室内装饰用温度计</v>
          </cell>
        </row>
        <row r="753">
          <cell r="H753" t="str">
            <v>Термометр кулинарный</v>
          </cell>
          <cell r="I753" t="str">
            <v>厨房温度计</v>
          </cell>
        </row>
        <row r="754">
          <cell r="H754" t="str">
            <v>Термос</v>
          </cell>
          <cell r="I754" t="str">
            <v>保温瓶</v>
          </cell>
        </row>
        <row r="755">
          <cell r="H755" t="str">
            <v>Термосумка для ланч-бокса</v>
          </cell>
          <cell r="I755" t="str">
            <v>便携式午餐袋</v>
          </cell>
        </row>
        <row r="756">
          <cell r="H756" t="str">
            <v>Термоусадочный пакет для упаковки</v>
          </cell>
          <cell r="I756" t="str">
            <v>用于包装的热缩袋</v>
          </cell>
        </row>
        <row r="757">
          <cell r="H757" t="str">
            <v>Ткань для интерьера, ткань для штор под заказ</v>
          </cell>
          <cell r="I757" t="str">
            <v>定制室内布料，定制窗帘布料</v>
          </cell>
        </row>
        <row r="758">
          <cell r="H758" t="str">
            <v>Ткань для обивки салона автомобиля</v>
          </cell>
          <cell r="I758" t="str">
            <v>汽车内饰布料</v>
          </cell>
        </row>
        <row r="759">
          <cell r="H759" t="str">
            <v>Ткань мебельная под заказ</v>
          </cell>
          <cell r="I759" t="str">
            <v>定制家具布料</v>
          </cell>
        </row>
        <row r="760">
          <cell r="H760" t="str">
            <v>Товары для религиозных обрядов</v>
          </cell>
          <cell r="I760" t="str">
            <v>宗教仪式用品</v>
          </cell>
        </row>
        <row r="761">
          <cell r="H761" t="str">
            <v>Толкушка, картофелемялка</v>
          </cell>
          <cell r="I761" t="str">
            <v>碾碎器，土豆泥捣碎器</v>
          </cell>
        </row>
        <row r="762">
          <cell r="H762" t="str">
            <v>Топливо для каминов</v>
          </cell>
          <cell r="I762" t="str">
            <v>壁炉用燃料</v>
          </cell>
        </row>
        <row r="763">
          <cell r="H763" t="str">
            <v>Тортница, набор для торта</v>
          </cell>
          <cell r="I763" t="str">
            <v>蛋糕盘，蛋糕工具套装</v>
          </cell>
        </row>
        <row r="764">
          <cell r="H764" t="str">
            <v>Торф для домашних растений</v>
          </cell>
          <cell r="I764" t="str">
            <v>室内植物泥土</v>
          </cell>
        </row>
        <row r="765">
          <cell r="H765" t="str">
            <v>Трафарет для стен</v>
          </cell>
          <cell r="I765" t="str">
            <v>墙壁模板</v>
          </cell>
        </row>
        <row r="766">
          <cell r="H766" t="str">
            <v>Трубочки для коктейлей</v>
          </cell>
          <cell r="I766" t="str">
            <v>鸡尾酒吸管</v>
          </cell>
        </row>
        <row r="767">
          <cell r="H767" t="str">
            <v>Тряпка</v>
          </cell>
          <cell r="I767" t="str">
            <v>抹布</v>
          </cell>
        </row>
        <row r="768">
          <cell r="H768" t="str">
            <v>Турка авторская</v>
          </cell>
          <cell r="I768" t="str">
            <v>创作者设计的土耳其咖啡壶</v>
          </cell>
        </row>
        <row r="769">
          <cell r="H769" t="str">
            <v>Тюль, вуаль, органза</v>
          </cell>
          <cell r="I769" t="str">
            <v>纱、面纱、丝绸</v>
          </cell>
        </row>
        <row r="770">
          <cell r="H770" t="str">
            <v>Уборочная тележка</v>
          </cell>
          <cell r="I770" t="str">
            <v>清洁车</v>
          </cell>
        </row>
        <row r="771">
          <cell r="H771" t="str">
            <v>Удалитель сердцевины фруктов</v>
          </cell>
          <cell r="I771" t="str">
            <v>水果去核器</v>
          </cell>
        </row>
        <row r="772">
          <cell r="H772" t="str">
            <v>Украшение декоративное интерьерное</v>
          </cell>
          <cell r="I772" t="str">
            <v>室内装饰品</v>
          </cell>
        </row>
        <row r="773">
          <cell r="H773" t="str">
            <v>Украшение для праздничного стола</v>
          </cell>
          <cell r="I773" t="str">
            <v>节庆餐桌装饰品</v>
          </cell>
        </row>
        <row r="774">
          <cell r="H774" t="str">
            <v>Украшение настенное интерьерное</v>
          </cell>
          <cell r="I774" t="str">
            <v>室内墙饰品</v>
          </cell>
        </row>
        <row r="775">
          <cell r="H775" t="str">
            <v>Украшение новогоднее интерьерное</v>
          </cell>
          <cell r="I775" t="str">
            <v>圣诞室内装饰品</v>
          </cell>
        </row>
        <row r="776">
          <cell r="H776" t="str">
            <v>Украшение подвесное интерьерное</v>
          </cell>
          <cell r="I776" t="str">
            <v>悬挂式室内装饰品</v>
          </cell>
        </row>
        <row r="777">
          <cell r="H777" t="str">
            <v>Умный сад</v>
          </cell>
          <cell r="I777" t="str">
            <v>智能花园</v>
          </cell>
        </row>
        <row r="778">
          <cell r="H778" t="str">
            <v>Упаковка из гофрокартона</v>
          </cell>
          <cell r="I778" t="str">
            <v>瓦楞纸包装</v>
          </cell>
        </row>
        <row r="779">
          <cell r="H779" t="str">
            <v>Упаковочный материал для транспортировки</v>
          </cell>
          <cell r="I779" t="str">
            <v>运输包装材料</v>
          </cell>
        </row>
        <row r="780">
          <cell r="H780" t="str">
            <v>Урна для праха</v>
          </cell>
          <cell r="I780" t="str">
            <v>骨灰盒</v>
          </cell>
        </row>
        <row r="781">
          <cell r="H781" t="str">
            <v>Утятница, гусятница, ростер, латка</v>
          </cell>
          <cell r="I781" t="str">
            <v>鹅肝酱碟、鹅肝酱碗、烤盘、修补布</v>
          </cell>
        </row>
        <row r="782">
          <cell r="H782" t="str">
            <v>Фартук</v>
          </cell>
          <cell r="I782" t="str">
            <v>围裙</v>
          </cell>
        </row>
        <row r="783">
          <cell r="H783" t="str">
            <v>Фартук авторский</v>
          </cell>
          <cell r="I783" t="str">
            <v>创作者设计的围裙</v>
          </cell>
        </row>
        <row r="784">
          <cell r="H784" t="str">
            <v>Фейерверк римские свечи</v>
          </cell>
          <cell r="I784" t="str">
            <v>罗马烟花</v>
          </cell>
        </row>
        <row r="785">
          <cell r="H785" t="str">
            <v>Фейерверк фонтан и вулкан</v>
          </cell>
          <cell r="I785" t="str">
            <v>喷泉和火山烟花</v>
          </cell>
        </row>
        <row r="786">
          <cell r="H786" t="str">
            <v>Фейерверк шары</v>
          </cell>
          <cell r="I786" t="str">
            <v>烟花球</v>
          </cell>
        </row>
        <row r="787">
          <cell r="H787" t="str">
            <v>Фигурка декоративная интерьерная</v>
          </cell>
          <cell r="I787" t="str">
            <v>室内装饰雕塑</v>
          </cell>
        </row>
        <row r="788">
          <cell r="H788" t="str">
            <v>Фигурка коллекционная</v>
          </cell>
          <cell r="I788" t="str">
            <v>收藏品雕塑</v>
          </cell>
        </row>
        <row r="789">
          <cell r="H789" t="str">
            <v>Фигуры деда мороза, снегурочки, снеговика</v>
          </cell>
          <cell r="I789" t="str">
            <v>圣诞老人、雪女、雪人雕像</v>
          </cell>
        </row>
        <row r="790">
          <cell r="H790" t="str">
            <v>Фильтр для заваривания напитков в чашке, термостакане</v>
          </cell>
          <cell r="I790" t="str">
            <v>杯具泡茶器，保温杯</v>
          </cell>
        </row>
        <row r="791">
          <cell r="H791" t="str">
            <v>Фитиль для свечи</v>
          </cell>
          <cell r="I791" t="str">
            <v>蜡烛芯</v>
          </cell>
        </row>
        <row r="792">
          <cell r="H792" t="str">
            <v>Флорариум</v>
          </cell>
          <cell r="I792" t="str">
            <v>盆景玻璃罩</v>
          </cell>
        </row>
        <row r="793">
          <cell r="H793" t="str">
            <v>Фольга, пленка, бумага для выпечки, пакеты для запекания</v>
          </cell>
          <cell r="I793" t="str">
            <v>烘焙箔纸、塑料薄膜、烘焙纸、烘焙袋</v>
          </cell>
        </row>
        <row r="794">
          <cell r="H794" t="str">
            <v>Фонтан домашний декоративный</v>
          </cell>
          <cell r="I794" t="str">
            <v>家用装饰喷泉</v>
          </cell>
        </row>
        <row r="795">
          <cell r="H795" t="str">
            <v>Форма для выпечки и запекания</v>
          </cell>
          <cell r="I795" t="str">
            <v>烘焙模具</v>
          </cell>
        </row>
        <row r="796">
          <cell r="H796" t="str">
            <v>Форма для вырезания теста, печать, трафарет для выпечки</v>
          </cell>
          <cell r="I796" t="str">
            <v>饼干切割模具、印模、烘焙用模板</v>
          </cell>
        </row>
        <row r="797">
          <cell r="H797" t="str">
            <v>Форма для леденцов, конфет и шоколада</v>
          </cell>
          <cell r="I797" t="str">
            <v>糖果、巧克力模具</v>
          </cell>
        </row>
        <row r="798">
          <cell r="H798" t="str">
            <v>Форма для просфоры</v>
          </cell>
          <cell r="I798" t="str">
            <v>制造普罗斯福拉的模具</v>
          </cell>
        </row>
        <row r="799">
          <cell r="H799" t="str">
            <v>Форма, пакетик для льда</v>
          </cell>
          <cell r="I799" t="str">
            <v>冰块模具、小袋子</v>
          </cell>
        </row>
        <row r="800">
          <cell r="H800" t="str">
            <v>Фотоальбом</v>
          </cell>
          <cell r="I800" t="str">
            <v>相册</v>
          </cell>
        </row>
        <row r="801">
          <cell r="H801" t="str">
            <v>Фотобутафория для вечеринки, фотореквизит</v>
          </cell>
          <cell r="I801" t="str">
            <v>派对摄影道具、拍照道具</v>
          </cell>
        </row>
        <row r="802">
          <cell r="H802" t="str">
            <v>Фоторамка</v>
          </cell>
          <cell r="I802" t="str">
            <v>相框</v>
          </cell>
        </row>
        <row r="803">
          <cell r="H803" t="str">
            <v>Фоторамка авторская</v>
          </cell>
          <cell r="I803" t="str">
            <v>创作者设计的相框</v>
          </cell>
        </row>
        <row r="804">
          <cell r="H804" t="str">
            <v>Фоторамка по индивидуальному дизайну</v>
          </cell>
          <cell r="I804" t="str">
            <v>定制相框</v>
          </cell>
        </row>
        <row r="805">
          <cell r="H805" t="str">
            <v>Фотошторы</v>
          </cell>
          <cell r="I805" t="str">
            <v>窗帘布</v>
          </cell>
        </row>
        <row r="806">
          <cell r="H806" t="str">
            <v>Фруктовница</v>
          </cell>
          <cell r="I806" t="str">
            <v>水果篮</v>
          </cell>
        </row>
        <row r="807">
          <cell r="H807" t="str">
            <v>Фужер</v>
          </cell>
          <cell r="I807" t="str">
            <v>酒杯</v>
          </cell>
        </row>
        <row r="808">
          <cell r="H808" t="str">
            <v>Халат банный женский</v>
          </cell>
          <cell r="I808" t="str">
            <v>女式浴袍</v>
          </cell>
        </row>
        <row r="809">
          <cell r="H809" t="str">
            <v>Халат банный мужской</v>
          </cell>
          <cell r="I809" t="str">
            <v>男式浴袍</v>
          </cell>
        </row>
        <row r="810">
          <cell r="H810" t="str">
            <v>Хлебница, сухарница</v>
          </cell>
          <cell r="I810" t="str">
            <v>面包盒，干面包盒</v>
          </cell>
        </row>
        <row r="811">
          <cell r="H811" t="str">
            <v>Хлопушка, конфетти, бумфети для праздника</v>
          </cell>
          <cell r="I811" t="str">
            <v>庆祝用彩带，洒糖果，洒纸屑</v>
          </cell>
        </row>
        <row r="812">
          <cell r="H812" t="str">
            <v>Хлопушка, конфетти, серпантин новогодние</v>
          </cell>
          <cell r="I812" t="str">
            <v>新年庆祝用彩带，洒糖果，洒彩带</v>
          </cell>
        </row>
        <row r="813">
          <cell r="H813" t="str">
            <v>Холдер для предметов коллекционирования</v>
          </cell>
          <cell r="I813" t="str">
            <v>收藏品支架</v>
          </cell>
        </row>
        <row r="814">
          <cell r="H814" t="str">
            <v>Хьюмидор</v>
          </cell>
          <cell r="I814" t="str">
            <v>雪茄保湿盒</v>
          </cell>
        </row>
        <row r="815">
          <cell r="H815" t="str">
            <v>Цветной дым</v>
          </cell>
          <cell r="I815" t="str">
            <v>彩色烟雾</v>
          </cell>
        </row>
        <row r="816">
          <cell r="H816" t="str">
            <v>Цветы живые горшечные</v>
          </cell>
          <cell r="I816" t="str">
            <v>活植物花盆</v>
          </cell>
        </row>
        <row r="817">
          <cell r="H817" t="str">
            <v>Цветы срезанные живые, поштучно</v>
          </cell>
          <cell r="I817" t="str">
            <v>鲜花单卖</v>
          </cell>
        </row>
        <row r="818">
          <cell r="H818" t="str">
            <v>Цветы сухие и стабилизированные</v>
          </cell>
          <cell r="I818" t="str">
            <v>干花和稳定花</v>
          </cell>
        </row>
        <row r="819">
          <cell r="H819" t="str">
            <v>Центрифуга, сушилка для овощей и фруктов механическая</v>
          </cell>
          <cell r="I819" t="str">
            <v>机械式蔬菜和水果离心干燥机</v>
          </cell>
        </row>
        <row r="820">
          <cell r="H820" t="str">
            <v>Цифры на дверь</v>
          </cell>
          <cell r="I820" t="str">
            <v>门上数字</v>
          </cell>
        </row>
        <row r="821">
          <cell r="H821" t="str">
            <v>Чайник авторский</v>
          </cell>
          <cell r="I821" t="str">
            <v>设计师茶壶</v>
          </cell>
        </row>
        <row r="822">
          <cell r="H822" t="str">
            <v>Чайник для плиты, самовар</v>
          </cell>
          <cell r="I822" t="str">
            <v>炉子上的茶壶，热水瓶</v>
          </cell>
        </row>
        <row r="823">
          <cell r="H823" t="str">
            <v>Чайник заварочный</v>
          </cell>
          <cell r="I823" t="str">
            <v>泡茶壶</v>
          </cell>
        </row>
        <row r="824">
          <cell r="H824" t="str">
            <v>Часы наручные авторские</v>
          </cell>
          <cell r="I824" t="str">
            <v>设计师手表</v>
          </cell>
        </row>
        <row r="825">
          <cell r="H825" t="str">
            <v>Часы настенные</v>
          </cell>
          <cell r="I825" t="str">
            <v>挂钟</v>
          </cell>
        </row>
        <row r="826">
          <cell r="H826" t="str">
            <v>Часы настенные авторские</v>
          </cell>
          <cell r="I826" t="str">
            <v>设计师挂钟</v>
          </cell>
        </row>
        <row r="827">
          <cell r="H827" t="str">
            <v>Часы настольные, напольные</v>
          </cell>
          <cell r="I827" t="str">
            <v>桌面，地板时钟</v>
          </cell>
        </row>
        <row r="828">
          <cell r="H828" t="str">
            <v>Часы песочные, водяные</v>
          </cell>
          <cell r="I828" t="str">
            <v>沙漏，水钟</v>
          </cell>
        </row>
        <row r="829">
          <cell r="H829" t="str">
            <v>Четки религиозные</v>
          </cell>
          <cell r="I829" t="str">
            <v>宗教念珠</v>
          </cell>
        </row>
        <row r="830">
          <cell r="H830" t="str">
            <v>Чехол для гладильной доски</v>
          </cell>
          <cell r="I830" t="str">
            <v>熨衣板套</v>
          </cell>
        </row>
        <row r="831">
          <cell r="H831" t="str">
            <v>Чехол для мебели</v>
          </cell>
          <cell r="I831" t="str">
            <v>家具套</v>
          </cell>
        </row>
        <row r="832">
          <cell r="H832" t="str">
            <v>Чехол для одежды</v>
          </cell>
          <cell r="I832" t="str">
            <v>衣服套</v>
          </cell>
        </row>
        <row r="833">
          <cell r="H833" t="str">
            <v>Чехол, органайзер для хранения обуви</v>
          </cell>
          <cell r="I833" t="str">
            <v>鞋子收纳盒，鞋架</v>
          </cell>
        </row>
        <row r="834">
          <cell r="H834" t="str">
            <v>Чучело декоративное и аксессуары</v>
          </cell>
          <cell r="I834" t="str">
            <v>装饰人偶及配饰</v>
          </cell>
        </row>
        <row r="835">
          <cell r="H835" t="str">
            <v>Шары елочные новогодние</v>
          </cell>
          <cell r="I835" t="str">
            <v>圣诞树挂饰</v>
          </cell>
        </row>
        <row r="836">
          <cell r="H836" t="str">
            <v>Шахматы, шашки, нарды авторские</v>
          </cell>
          <cell r="I836" t="str">
            <v>设计师国际象棋，俄罗斯跳棋，中东拳击</v>
          </cell>
        </row>
        <row r="837">
          <cell r="H837" t="str">
            <v>Швабра, раздвижная ручка для швабры, флаундер</v>
          </cell>
          <cell r="I837" t="str">
            <v>拖把，拖把伸缩杆，刮水器</v>
          </cell>
        </row>
        <row r="838">
          <cell r="H838" t="str">
            <v>Шейкер для напитков</v>
          </cell>
          <cell r="I838" t="str">
            <v>饮料摇匀器</v>
          </cell>
        </row>
        <row r="839">
          <cell r="H839" t="str">
            <v>Ширма для ванной</v>
          </cell>
          <cell r="I839" t="str">
            <v>浴室屏风</v>
          </cell>
        </row>
        <row r="840">
          <cell r="H840" t="str">
            <v>Шишки, ветки и цветы декоративные новогодние</v>
          </cell>
          <cell r="I840" t="str">
            <v>新年装饰松果，树枝和花朵</v>
          </cell>
        </row>
        <row r="841">
          <cell r="H841" t="str">
            <v>Шкатулка авторская</v>
          </cell>
          <cell r="I841" t="str">
            <v>设计师首饰盒</v>
          </cell>
        </row>
        <row r="842">
          <cell r="H842" t="str">
            <v>Шкатулка декоративная</v>
          </cell>
          <cell r="I842" t="str">
            <v>装饰盒</v>
          </cell>
        </row>
        <row r="843">
          <cell r="H843" t="str">
            <v>Шкатулка для украшений</v>
          </cell>
          <cell r="I843" t="str">
            <v>首饰盒</v>
          </cell>
        </row>
        <row r="844">
          <cell r="H844" t="str">
            <v>Шкатулка для часов</v>
          </cell>
          <cell r="I844" t="str">
            <v>表盒</v>
          </cell>
        </row>
        <row r="845">
          <cell r="H845" t="str">
            <v>Шкатулка музыкальная</v>
          </cell>
          <cell r="I845" t="str">
            <v>音乐盒</v>
          </cell>
        </row>
        <row r="846">
          <cell r="H846" t="str">
            <v>Шприц, мешок кулинарный, кондитерский</v>
          </cell>
          <cell r="I846" t="str">
            <v>厨用注射器，袋子，糕点器具</v>
          </cell>
        </row>
        <row r="847">
          <cell r="H847" t="str">
            <v>Штопор</v>
          </cell>
          <cell r="I847" t="str">
            <v>开瓶器</v>
          </cell>
        </row>
        <row r="848">
          <cell r="H848" t="str">
            <v>Шторы для ванной</v>
          </cell>
          <cell r="I848" t="str">
            <v>浴室窗帘</v>
          </cell>
        </row>
        <row r="849">
          <cell r="H849" t="str">
            <v>Шторы для детской комнаты</v>
          </cell>
          <cell r="I849" t="str">
            <v>儿童房窗帘</v>
          </cell>
        </row>
        <row r="850">
          <cell r="H850" t="str">
            <v>Шторы комнатные</v>
          </cell>
          <cell r="I850" t="str">
            <v>客厅窗帘</v>
          </cell>
        </row>
        <row r="851">
          <cell r="H851" t="str">
            <v>Шторы кухонные</v>
          </cell>
          <cell r="I851" t="str">
            <v>厨房窗帘</v>
          </cell>
        </row>
        <row r="852">
          <cell r="H852" t="str">
            <v>Шторы отрезные</v>
          </cell>
          <cell r="I852" t="str">
            <v>自定义窗帘</v>
          </cell>
        </row>
        <row r="853">
          <cell r="H853" t="str">
            <v>Шторы уличные</v>
          </cell>
          <cell r="I853" t="str">
            <v>室外窗帘</v>
          </cell>
        </row>
        <row r="854">
          <cell r="H854" t="str">
            <v>Шторы, тюль, жалюзи, рулонка на заказ</v>
          </cell>
          <cell r="I854" t="str">
            <v>定制窗帘，纱帘，百叶窗，卷帘</v>
          </cell>
        </row>
        <row r="855">
          <cell r="H855" t="str">
            <v>Шумовка</v>
          </cell>
          <cell r="I855" t="str">
            <v>漏网</v>
          </cell>
        </row>
        <row r="856">
          <cell r="H856" t="str">
            <v>Щетка, щетка-сметка, насадка для щетки</v>
          </cell>
          <cell r="I856" t="str">
            <v>сметка, насадка для щетки</v>
          </cell>
        </row>
        <row r="857">
          <cell r="H857" t="str">
            <v>Щипцы кулинарные</v>
          </cell>
          <cell r="I857" t="str">
            <v>烹饪钳子</v>
          </cell>
        </row>
        <row r="858">
          <cell r="H858" t="str">
            <v>Электрогирлянда новогодняя</v>
          </cell>
          <cell r="I858" t="str">
            <v>圣诞灯串</v>
          </cell>
        </row>
        <row r="859">
          <cell r="H859" t="str">
            <v>Электроодеяло</v>
          </cell>
          <cell r="I859" t="str">
            <v>电热毯</v>
          </cell>
        </row>
        <row r="860">
          <cell r="H860" t="str">
            <v>Электропростыня</v>
          </cell>
          <cell r="I860" t="str">
            <v>电热床垫</v>
          </cell>
        </row>
        <row r="861">
          <cell r="H861" t="str">
            <v>Язычок, горн для праздника</v>
          </cell>
          <cell r="I861" t="str">
            <v>庆典号角，号角</v>
          </cell>
        </row>
        <row r="862">
          <cell r="H862" t="str">
            <v>Яйцо декоративное авторское</v>
          </cell>
          <cell r="I862" t="str">
            <v>设计师装饰蛋</v>
          </cell>
        </row>
        <row r="863">
          <cell r="H863" t="str">
            <v>Ящик для домашних растений</v>
          </cell>
          <cell r="I863" t="str">
            <v>室内植物箱</v>
          </cell>
        </row>
        <row r="864">
          <cell r="H864" t="str">
            <v>Ящик для хранения</v>
          </cell>
          <cell r="I864" t="str">
            <v>储物箱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11"/>
  <sheetViews>
    <sheetView tabSelected="1" topLeftCell="L1" workbookViewId="0">
      <selection activeCell="AB9" sqref="AB9"/>
    </sheetView>
  </sheetViews>
  <sheetFormatPr defaultColWidth="9" defaultRowHeight="14.25"/>
  <sheetData>
    <row r="1" s="1" customFormat="1" ht="23" customHeight="1" spans="1:26">
      <c r="A1" s="4" t="s">
        <v>0</v>
      </c>
      <c r="B1" s="5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="2" customFormat="1" ht="15" customHeight="1" spans="1:26">
      <c r="A2" s="6" t="s">
        <v>26</v>
      </c>
      <c r="B2" s="7" t="str">
        <f>VLOOKUP(A2,[1]字典!$D$1:$E$9,2,0)</f>
        <v>厨房</v>
      </c>
      <c r="C2" s="6" t="s">
        <v>27</v>
      </c>
      <c r="D2" s="7" t="str">
        <f>VLOOKUP(C2,[1]字典!$F$1:$G$68,2,0)</f>
        <v>烹饪用具</v>
      </c>
      <c r="E2" s="6" t="s">
        <v>28</v>
      </c>
      <c r="F2" s="7" t="str">
        <f>VLOOKUP(E2,[1]字典!$H$1:$I$864,2,0)</f>
        <v>锅</v>
      </c>
      <c r="G2" s="8" t="s">
        <v>29</v>
      </c>
      <c r="H2" s="9" t="s">
        <v>30</v>
      </c>
      <c r="I2" s="10" t="s">
        <v>31</v>
      </c>
      <c r="J2" s="11" t="s">
        <v>32</v>
      </c>
      <c r="K2" s="12" t="s">
        <v>33</v>
      </c>
      <c r="L2" s="13" t="s">
        <v>34</v>
      </c>
      <c r="M2" s="14">
        <v>889244.25</v>
      </c>
      <c r="N2" s="15">
        <v>1389.4441</v>
      </c>
      <c r="O2" s="16">
        <v>1</v>
      </c>
      <c r="P2" s="17">
        <v>31758.7232</v>
      </c>
      <c r="Q2" s="15">
        <v>22.8571</v>
      </c>
      <c r="R2" s="15">
        <v>0</v>
      </c>
      <c r="S2" s="15">
        <v>23</v>
      </c>
      <c r="T2" s="18">
        <v>2.30967596178673</v>
      </c>
      <c r="U2" s="19">
        <v>214255</v>
      </c>
      <c r="V2" s="20">
        <v>16644</v>
      </c>
      <c r="W2" s="21">
        <v>0.00286574408998623</v>
      </c>
      <c r="X2" s="21">
        <v>0.104301850516703</v>
      </c>
      <c r="Y2" s="22">
        <v>0.0034</v>
      </c>
      <c r="Z2" s="23">
        <v>44747</v>
      </c>
    </row>
    <row r="3" s="2" customFormat="1" ht="13.2" customHeight="1" spans="1:26">
      <c r="A3" s="6" t="s">
        <v>26</v>
      </c>
      <c r="B3" s="7" t="str">
        <f>VLOOKUP(A3,[1]字典!$D$1:$E$9,2,0)</f>
        <v>厨房</v>
      </c>
      <c r="C3" s="6" t="s">
        <v>27</v>
      </c>
      <c r="D3" s="7" t="str">
        <f>VLOOKUP(C3,[1]字典!$F$1:$G$68,2,0)</f>
        <v>烹饪用具</v>
      </c>
      <c r="E3" s="6" t="s">
        <v>35</v>
      </c>
      <c r="F3" s="7" t="str">
        <f>VLOOKUP(E3,[1]字典!$H$1:$I$864,2,0)</f>
        <v>铲子</v>
      </c>
      <c r="G3" s="8" t="s">
        <v>36</v>
      </c>
      <c r="H3" s="9" t="s">
        <v>37</v>
      </c>
      <c r="I3" s="10" t="s">
        <v>31</v>
      </c>
      <c r="J3" s="11" t="s">
        <v>32</v>
      </c>
      <c r="K3" s="12" t="s">
        <v>33</v>
      </c>
      <c r="L3" s="13" t="s">
        <v>34</v>
      </c>
      <c r="M3" s="14">
        <v>725442.32</v>
      </c>
      <c r="N3" s="15">
        <v>1004.7678</v>
      </c>
      <c r="O3" s="16">
        <v>1</v>
      </c>
      <c r="P3" s="17">
        <v>25908.6543</v>
      </c>
      <c r="Q3" s="15">
        <v>25.7857</v>
      </c>
      <c r="R3" s="15">
        <v>0</v>
      </c>
      <c r="S3" s="15">
        <v>23</v>
      </c>
      <c r="T3" s="18">
        <v>2.28948426372617</v>
      </c>
      <c r="U3" s="19">
        <v>175241</v>
      </c>
      <c r="V3" s="20">
        <v>19572</v>
      </c>
      <c r="W3" s="21">
        <v>0.00347521413367876</v>
      </c>
      <c r="X3" s="21">
        <v>0.0938585734723074</v>
      </c>
      <c r="Y3" s="22">
        <v>0</v>
      </c>
      <c r="Z3" s="23">
        <v>44747</v>
      </c>
    </row>
    <row r="4" s="2" customFormat="1" ht="13.2" customHeight="1" spans="1:26">
      <c r="A4" s="6" t="s">
        <v>26</v>
      </c>
      <c r="B4" s="7" t="str">
        <f>VLOOKUP(A4,[1]字典!$D$1:$E$9,2,0)</f>
        <v>厨房</v>
      </c>
      <c r="C4" s="6" t="s">
        <v>27</v>
      </c>
      <c r="D4" s="7" t="str">
        <f>VLOOKUP(C4,[1]字典!$F$1:$G$68,2,0)</f>
        <v>烹饪用具</v>
      </c>
      <c r="E4" s="6" t="s">
        <v>38</v>
      </c>
      <c r="F4" s="7" t="str">
        <f>VLOOKUP(E4,[1]字典!$H$1:$I$864,2,0)</f>
        <v>平底锅</v>
      </c>
      <c r="G4" s="8" t="s">
        <v>39</v>
      </c>
      <c r="H4" s="9" t="s">
        <v>40</v>
      </c>
      <c r="I4" s="10" t="s">
        <v>31</v>
      </c>
      <c r="J4" s="11" t="s">
        <v>32</v>
      </c>
      <c r="K4" s="12" t="s">
        <v>33</v>
      </c>
      <c r="L4" s="13" t="s">
        <v>34</v>
      </c>
      <c r="M4" s="14">
        <v>42168</v>
      </c>
      <c r="N4" s="15">
        <v>1139.6757</v>
      </c>
      <c r="O4" s="16">
        <v>1</v>
      </c>
      <c r="P4" s="17">
        <v>1506</v>
      </c>
      <c r="Q4" s="15">
        <v>1.3214</v>
      </c>
      <c r="R4" s="15">
        <v>0</v>
      </c>
      <c r="S4" s="15">
        <v>23</v>
      </c>
      <c r="T4" s="18">
        <v>1.81944444444444</v>
      </c>
      <c r="U4" s="19">
        <v>23813</v>
      </c>
      <c r="V4" s="20">
        <v>1217</v>
      </c>
      <c r="W4" s="21">
        <v>0.00151177928022509</v>
      </c>
      <c r="X4" s="21">
        <v>0.0912078882497946</v>
      </c>
      <c r="Y4" s="22">
        <v>0.0157</v>
      </c>
      <c r="Z4" s="23">
        <v>44427</v>
      </c>
    </row>
    <row r="5" s="3" customFormat="1" ht="13" customHeight="1" spans="1:26">
      <c r="A5" s="6" t="s">
        <v>26</v>
      </c>
      <c r="B5" s="7" t="str">
        <f>VLOOKUP(A5,[1]字典!$D$1:$E$9,2,0)</f>
        <v>厨房</v>
      </c>
      <c r="C5" s="6" t="s">
        <v>27</v>
      </c>
      <c r="D5" s="7" t="str">
        <f>VLOOKUP(C5,[1]字典!$F$1:$G$68,2,0)</f>
        <v>烹饪用具</v>
      </c>
      <c r="E5" s="6" t="s">
        <v>38</v>
      </c>
      <c r="F5" s="7" t="str">
        <f>VLOOKUP(E5,[1]字典!$H$1:$I$864,2,0)</f>
        <v>平底锅</v>
      </c>
      <c r="G5" s="8" t="s">
        <v>41</v>
      </c>
      <c r="H5" s="9" t="s">
        <v>42</v>
      </c>
      <c r="I5" s="10" t="s">
        <v>31</v>
      </c>
      <c r="J5" s="11" t="s">
        <v>32</v>
      </c>
      <c r="K5" s="12" t="s">
        <v>33</v>
      </c>
      <c r="L5" s="13" t="s">
        <v>34</v>
      </c>
      <c r="M5" s="14">
        <v>232606.5</v>
      </c>
      <c r="N5" s="15">
        <v>923.0417</v>
      </c>
      <c r="O5" s="16">
        <v>1</v>
      </c>
      <c r="P5" s="17">
        <v>8307.375</v>
      </c>
      <c r="Q5" s="15">
        <v>9</v>
      </c>
      <c r="R5" s="15">
        <v>0</v>
      </c>
      <c r="S5" s="15">
        <v>23</v>
      </c>
      <c r="T5" s="18">
        <v>1.63655462184874</v>
      </c>
      <c r="U5" s="19">
        <v>117844</v>
      </c>
      <c r="V5" s="20">
        <v>7072</v>
      </c>
      <c r="W5" s="21">
        <v>0.00169715895590781</v>
      </c>
      <c r="X5" s="21">
        <v>0.100961538461538</v>
      </c>
      <c r="Y5" s="22">
        <v>0.0077</v>
      </c>
      <c r="Z5" s="23">
        <v>44434</v>
      </c>
    </row>
    <row r="6" s="3" customFormat="1" ht="13" customHeight="1" spans="1:26">
      <c r="A6" s="6" t="s">
        <v>26</v>
      </c>
      <c r="B6" s="7" t="str">
        <f>VLOOKUP(A6,[1]字典!$D$1:$E$9,2,0)</f>
        <v>厨房</v>
      </c>
      <c r="C6" s="6" t="s">
        <v>27</v>
      </c>
      <c r="D6" s="7" t="str">
        <f>VLOOKUP(C6,[1]字典!$F$1:$G$68,2,0)</f>
        <v>烹饪用具</v>
      </c>
      <c r="E6" s="6" t="s">
        <v>38</v>
      </c>
      <c r="F6" s="7" t="str">
        <f>VLOOKUP(E6,[1]字典!$H$1:$I$864,2,0)</f>
        <v>平底锅</v>
      </c>
      <c r="G6" s="8" t="s">
        <v>43</v>
      </c>
      <c r="H6" s="9" t="s">
        <v>44</v>
      </c>
      <c r="I6" s="10" t="s">
        <v>31</v>
      </c>
      <c r="J6" s="11" t="s">
        <v>32</v>
      </c>
      <c r="K6" s="12" t="s">
        <v>33</v>
      </c>
      <c r="L6" s="13" t="s">
        <v>34</v>
      </c>
      <c r="M6" s="14">
        <v>939339.97</v>
      </c>
      <c r="N6" s="15">
        <v>835.7117</v>
      </c>
      <c r="O6" s="16">
        <v>1</v>
      </c>
      <c r="P6" s="17">
        <v>33547.8561</v>
      </c>
      <c r="Q6" s="15">
        <v>40.1429</v>
      </c>
      <c r="R6" s="15">
        <v>0</v>
      </c>
      <c r="S6" s="15">
        <v>23</v>
      </c>
      <c r="T6" s="18">
        <v>1.78030976730399</v>
      </c>
      <c r="U6" s="19">
        <v>265622</v>
      </c>
      <c r="V6" s="20">
        <v>27446</v>
      </c>
      <c r="W6" s="21">
        <v>0.0035539224913599</v>
      </c>
      <c r="X6" s="21">
        <v>0.106718647526051</v>
      </c>
      <c r="Y6" s="22">
        <v>0.0021</v>
      </c>
      <c r="Z6" s="23">
        <v>44747</v>
      </c>
    </row>
    <row r="7" s="3" customFormat="1" ht="13" customHeight="1" spans="1:26">
      <c r="A7" s="6" t="s">
        <v>26</v>
      </c>
      <c r="B7" s="7" t="str">
        <f>VLOOKUP(A7,[1]字典!$D$1:$E$9,2,0)</f>
        <v>厨房</v>
      </c>
      <c r="C7" s="6" t="s">
        <v>27</v>
      </c>
      <c r="D7" s="7" t="str">
        <f>VLOOKUP(C7,[1]字典!$F$1:$G$68,2,0)</f>
        <v>烹饪用具</v>
      </c>
      <c r="E7" s="6" t="s">
        <v>28</v>
      </c>
      <c r="F7" s="7" t="str">
        <f>VLOOKUP(E7,[1]字典!$H$1:$I$864,2,0)</f>
        <v>锅</v>
      </c>
      <c r="G7" s="8" t="s">
        <v>45</v>
      </c>
      <c r="H7" s="9" t="s">
        <v>46</v>
      </c>
      <c r="I7" s="10" t="s">
        <v>47</v>
      </c>
      <c r="J7" s="11" t="s">
        <v>32</v>
      </c>
      <c r="K7" s="12" t="s">
        <v>48</v>
      </c>
      <c r="L7" s="13" t="s">
        <v>34</v>
      </c>
      <c r="M7" s="14">
        <v>412989.05</v>
      </c>
      <c r="N7" s="15">
        <v>651.4023</v>
      </c>
      <c r="O7" s="16">
        <v>1</v>
      </c>
      <c r="P7" s="17">
        <v>14749.6089</v>
      </c>
      <c r="Q7" s="15">
        <v>22.6429</v>
      </c>
      <c r="R7" s="15">
        <v>0</v>
      </c>
      <c r="S7" s="15">
        <v>23</v>
      </c>
      <c r="T7" s="18">
        <v>2.75267807456873</v>
      </c>
      <c r="U7" s="19">
        <v>173444</v>
      </c>
      <c r="V7" s="20">
        <v>9146</v>
      </c>
      <c r="W7" s="21">
        <v>0.00286547819469108</v>
      </c>
      <c r="X7" s="21">
        <v>0.10299584517822</v>
      </c>
      <c r="Y7" s="22">
        <v>0.0012</v>
      </c>
      <c r="Z7" s="23">
        <v>44588</v>
      </c>
    </row>
    <row r="8" s="3" customFormat="1" ht="13" customHeight="1" spans="1:26">
      <c r="A8" s="6" t="s">
        <v>26</v>
      </c>
      <c r="B8" s="7" t="str">
        <f>VLOOKUP(A8,[1]字典!$D$1:$E$9,2,0)</f>
        <v>厨房</v>
      </c>
      <c r="C8" s="6" t="s">
        <v>27</v>
      </c>
      <c r="D8" s="7" t="str">
        <f>VLOOKUP(C8,[1]字典!$F$1:$G$68,2,0)</f>
        <v>烹饪用具</v>
      </c>
      <c r="E8" s="6" t="s">
        <v>38</v>
      </c>
      <c r="F8" s="7" t="str">
        <f>VLOOKUP(E8,[1]字典!$H$1:$I$864,2,0)</f>
        <v>平底锅</v>
      </c>
      <c r="G8" s="8" t="s">
        <v>49</v>
      </c>
      <c r="H8" s="9" t="s">
        <v>50</v>
      </c>
      <c r="I8" s="10" t="s">
        <v>31</v>
      </c>
      <c r="J8" s="11" t="s">
        <v>32</v>
      </c>
      <c r="K8" s="12" t="s">
        <v>33</v>
      </c>
      <c r="L8" s="13" t="s">
        <v>34</v>
      </c>
      <c r="M8" s="14">
        <v>676808.9</v>
      </c>
      <c r="N8" s="15">
        <v>1221.6767</v>
      </c>
      <c r="O8" s="16">
        <v>1</v>
      </c>
      <c r="P8" s="17">
        <v>24171.7464</v>
      </c>
      <c r="Q8" s="15">
        <v>19.7857</v>
      </c>
      <c r="R8" s="15">
        <v>0</v>
      </c>
      <c r="S8" s="15">
        <v>23</v>
      </c>
      <c r="T8" s="18">
        <v>1.86694902319902</v>
      </c>
      <c r="U8" s="19">
        <v>157559</v>
      </c>
      <c r="V8" s="20">
        <v>11723</v>
      </c>
      <c r="W8" s="21">
        <v>0.00279895150388109</v>
      </c>
      <c r="X8" s="21">
        <v>0.119849867781285</v>
      </c>
      <c r="Y8" s="22">
        <v>0.0031</v>
      </c>
      <c r="Z8" s="23">
        <v>44428</v>
      </c>
    </row>
    <row r="9" s="3" customFormat="1" ht="13" customHeight="1" spans="1:26">
      <c r="A9" s="6" t="s">
        <v>26</v>
      </c>
      <c r="B9" s="7" t="str">
        <f>VLOOKUP(A9,[1]字典!$D$1:$E$9,2,0)</f>
        <v>厨房</v>
      </c>
      <c r="C9" s="6" t="s">
        <v>27</v>
      </c>
      <c r="D9" s="7" t="str">
        <f>VLOOKUP(C9,[1]字典!$F$1:$G$68,2,0)</f>
        <v>烹饪用具</v>
      </c>
      <c r="E9" s="6" t="s">
        <v>28</v>
      </c>
      <c r="F9" s="7" t="str">
        <f>VLOOKUP(E9,[1]字典!$H$1:$I$864,2,0)</f>
        <v>锅</v>
      </c>
      <c r="G9" s="8" t="s">
        <v>51</v>
      </c>
      <c r="H9" s="9" t="s">
        <v>52</v>
      </c>
      <c r="I9" s="10" t="s">
        <v>47</v>
      </c>
      <c r="J9" s="11" t="s">
        <v>32</v>
      </c>
      <c r="K9" s="12" t="s">
        <v>48</v>
      </c>
      <c r="L9" s="13" t="s">
        <v>34</v>
      </c>
      <c r="M9" s="14">
        <v>263361.64</v>
      </c>
      <c r="N9" s="15">
        <v>547.5294</v>
      </c>
      <c r="O9" s="16">
        <v>1</v>
      </c>
      <c r="P9" s="17">
        <v>9405.7729</v>
      </c>
      <c r="Q9" s="15">
        <v>17.1786</v>
      </c>
      <c r="R9" s="15">
        <v>0</v>
      </c>
      <c r="S9" s="15">
        <v>23</v>
      </c>
      <c r="T9" s="18">
        <v>1.86353843502241</v>
      </c>
      <c r="U9" s="19">
        <v>191050</v>
      </c>
      <c r="V9" s="20">
        <v>11504</v>
      </c>
      <c r="W9" s="21">
        <v>0.00330280031405391</v>
      </c>
      <c r="X9" s="21">
        <v>0.0881432545201669</v>
      </c>
      <c r="Y9" s="22">
        <v>0.0043</v>
      </c>
      <c r="Z9" s="23">
        <v>44588</v>
      </c>
    </row>
    <row r="10" s="3" customFormat="1" ht="13" customHeight="1" spans="1:26">
      <c r="A10" s="6" t="s">
        <v>26</v>
      </c>
      <c r="B10" s="7" t="str">
        <f>VLOOKUP(A10,[1]字典!$D$1:$E$9,2,0)</f>
        <v>厨房</v>
      </c>
      <c r="C10" s="6" t="s">
        <v>27</v>
      </c>
      <c r="D10" s="7" t="str">
        <f>VLOOKUP(C10,[1]字典!$F$1:$G$68,2,0)</f>
        <v>烹饪用具</v>
      </c>
      <c r="E10" s="6" t="s">
        <v>38</v>
      </c>
      <c r="F10" s="7" t="str">
        <f>VLOOKUP(E10,[1]字典!$H$1:$I$864,2,0)</f>
        <v>平底锅</v>
      </c>
      <c r="G10" s="8" t="s">
        <v>53</v>
      </c>
      <c r="H10" s="9" t="s">
        <v>54</v>
      </c>
      <c r="I10" s="10" t="s">
        <v>31</v>
      </c>
      <c r="J10" s="11" t="s">
        <v>32</v>
      </c>
      <c r="K10" s="12" t="s">
        <v>33</v>
      </c>
      <c r="L10" s="13" t="s">
        <v>34</v>
      </c>
      <c r="M10" s="14">
        <v>1415858.63</v>
      </c>
      <c r="N10" s="15">
        <v>1166.2756</v>
      </c>
      <c r="O10" s="16">
        <v>1</v>
      </c>
      <c r="P10" s="17">
        <v>50566.3796</v>
      </c>
      <c r="Q10" s="15">
        <v>43.3571</v>
      </c>
      <c r="R10" s="15">
        <v>0</v>
      </c>
      <c r="S10" s="15">
        <v>23</v>
      </c>
      <c r="T10" s="18">
        <v>2.05832988695892</v>
      </c>
      <c r="U10" s="19">
        <v>243962</v>
      </c>
      <c r="V10" s="20">
        <v>25138</v>
      </c>
      <c r="W10" s="21">
        <v>0.00316032824784188</v>
      </c>
      <c r="X10" s="21">
        <v>0.121330256981462</v>
      </c>
      <c r="Y10" s="22">
        <v>0.0017</v>
      </c>
      <c r="Z10" s="23">
        <v>44789</v>
      </c>
    </row>
    <row r="11" s="3" customFormat="1" ht="13" customHeight="1" spans="1:26">
      <c r="A11" s="6" t="s">
        <v>26</v>
      </c>
      <c r="B11" s="7" t="str">
        <f>VLOOKUP(A11,[1]字典!$D$1:$E$9,2,0)</f>
        <v>厨房</v>
      </c>
      <c r="C11" s="6" t="s">
        <v>27</v>
      </c>
      <c r="D11" s="7" t="str">
        <f>VLOOKUP(C11,[1]字典!$F$1:$G$68,2,0)</f>
        <v>烹饪用具</v>
      </c>
      <c r="E11" s="6" t="s">
        <v>38</v>
      </c>
      <c r="F11" s="7" t="str">
        <f>VLOOKUP(E11,[1]字典!$H$1:$I$864,2,0)</f>
        <v>平底锅</v>
      </c>
      <c r="G11" s="8" t="s">
        <v>55</v>
      </c>
      <c r="H11" s="9" t="s">
        <v>56</v>
      </c>
      <c r="I11" s="10" t="s">
        <v>31</v>
      </c>
      <c r="J11" s="11" t="s">
        <v>32</v>
      </c>
      <c r="K11" s="12" t="s">
        <v>33</v>
      </c>
      <c r="L11" s="13" t="s">
        <v>34</v>
      </c>
      <c r="M11" s="14">
        <v>990357.14</v>
      </c>
      <c r="N11" s="15">
        <v>1034.8559</v>
      </c>
      <c r="O11" s="16">
        <v>1</v>
      </c>
      <c r="P11" s="17">
        <v>35369.8979</v>
      </c>
      <c r="Q11" s="15">
        <v>34.1786</v>
      </c>
      <c r="R11" s="15">
        <v>0</v>
      </c>
      <c r="S11" s="15">
        <v>23</v>
      </c>
      <c r="T11" s="18">
        <v>2.27380630630631</v>
      </c>
      <c r="U11" s="19">
        <v>269441</v>
      </c>
      <c r="V11" s="20">
        <v>21305</v>
      </c>
      <c r="W11" s="21">
        <v>0.00273158131093635</v>
      </c>
      <c r="X11" s="21">
        <v>0.1287491199249</v>
      </c>
      <c r="Y11" s="22">
        <v>0.0031</v>
      </c>
      <c r="Z11" s="23">
        <v>44428</v>
      </c>
    </row>
    <row r="12" s="3" customFormat="1" ht="13" customHeight="1" spans="1:26">
      <c r="A12" s="6" t="s">
        <v>26</v>
      </c>
      <c r="B12" s="7" t="str">
        <f>VLOOKUP(A12,[1]字典!$D$1:$E$9,2,0)</f>
        <v>厨房</v>
      </c>
      <c r="C12" s="6" t="s">
        <v>27</v>
      </c>
      <c r="D12" s="7" t="str">
        <f>VLOOKUP(C12,[1]字典!$F$1:$G$68,2,0)</f>
        <v>烹饪用具</v>
      </c>
      <c r="E12" s="6" t="s">
        <v>38</v>
      </c>
      <c r="F12" s="7" t="str">
        <f>VLOOKUP(E12,[1]字典!$H$1:$I$864,2,0)</f>
        <v>平底锅</v>
      </c>
      <c r="G12" s="8" t="s">
        <v>57</v>
      </c>
      <c r="H12" s="9" t="s">
        <v>58</v>
      </c>
      <c r="I12" s="10" t="s">
        <v>31</v>
      </c>
      <c r="J12" s="11" t="s">
        <v>32</v>
      </c>
      <c r="K12" s="12" t="s">
        <v>33</v>
      </c>
      <c r="L12" s="13" t="s">
        <v>34</v>
      </c>
      <c r="M12" s="14">
        <v>542247.55</v>
      </c>
      <c r="N12" s="15">
        <v>826.5969</v>
      </c>
      <c r="O12" s="16">
        <v>1</v>
      </c>
      <c r="P12" s="17">
        <v>19365.9839</v>
      </c>
      <c r="Q12" s="15">
        <v>23.4286</v>
      </c>
      <c r="R12" s="15">
        <v>0</v>
      </c>
      <c r="S12" s="15">
        <v>23</v>
      </c>
      <c r="T12" s="18">
        <v>2.4238251155624</v>
      </c>
      <c r="U12" s="19">
        <v>226449</v>
      </c>
      <c r="V12" s="20">
        <v>24630</v>
      </c>
      <c r="W12" s="21">
        <v>0.0041598770584105</v>
      </c>
      <c r="X12" s="21">
        <v>0.116199756394641</v>
      </c>
      <c r="Y12" s="22">
        <v>0.0125</v>
      </c>
      <c r="Z12" s="23">
        <v>44428</v>
      </c>
    </row>
    <row r="13" s="3" customFormat="1" ht="13" customHeight="1" spans="1:26">
      <c r="A13" s="6" t="s">
        <v>26</v>
      </c>
      <c r="B13" s="7" t="str">
        <f>VLOOKUP(A13,[1]字典!$D$1:$E$9,2,0)</f>
        <v>厨房</v>
      </c>
      <c r="C13" s="6" t="s">
        <v>27</v>
      </c>
      <c r="D13" s="7" t="str">
        <f>VLOOKUP(C13,[1]字典!$F$1:$G$68,2,0)</f>
        <v>烹饪用具</v>
      </c>
      <c r="E13" s="6" t="s">
        <v>28</v>
      </c>
      <c r="F13" s="7" t="str">
        <f>VLOOKUP(E13,[1]字典!$H$1:$I$864,2,0)</f>
        <v>锅</v>
      </c>
      <c r="G13" s="8" t="s">
        <v>59</v>
      </c>
      <c r="H13" s="9" t="s">
        <v>60</v>
      </c>
      <c r="I13" s="10" t="s">
        <v>31</v>
      </c>
      <c r="J13" s="11" t="s">
        <v>32</v>
      </c>
      <c r="K13" s="12" t="s">
        <v>33</v>
      </c>
      <c r="L13" s="13" t="s">
        <v>34</v>
      </c>
      <c r="M13" s="14">
        <v>434839.53</v>
      </c>
      <c r="N13" s="15">
        <v>1610.5168</v>
      </c>
      <c r="O13" s="16">
        <v>1</v>
      </c>
      <c r="P13" s="17">
        <v>15529.9832</v>
      </c>
      <c r="Q13" s="15">
        <v>9.6429</v>
      </c>
      <c r="R13" s="15">
        <v>0</v>
      </c>
      <c r="S13" s="15">
        <v>23</v>
      </c>
      <c r="T13" s="18">
        <v>1.95196439533456</v>
      </c>
      <c r="U13" s="19">
        <v>134155</v>
      </c>
      <c r="V13" s="20">
        <v>8246</v>
      </c>
      <c r="W13" s="21">
        <v>0.00229585181320115</v>
      </c>
      <c r="X13" s="21">
        <v>0.098471986417657</v>
      </c>
      <c r="Y13" s="22">
        <v>0.0036</v>
      </c>
      <c r="Z13" s="23">
        <v>44747</v>
      </c>
    </row>
    <row r="14" s="3" customFormat="1" ht="13" customHeight="1" spans="1:26">
      <c r="A14" s="6" t="s">
        <v>26</v>
      </c>
      <c r="B14" s="7" t="str">
        <f>VLOOKUP(A14,[1]字典!$D$1:$E$9,2,0)</f>
        <v>厨房</v>
      </c>
      <c r="C14" s="6" t="s">
        <v>27</v>
      </c>
      <c r="D14" s="7" t="str">
        <f>VLOOKUP(C14,[1]字典!$F$1:$G$68,2,0)</f>
        <v>烹饪用具</v>
      </c>
      <c r="E14" s="6" t="s">
        <v>38</v>
      </c>
      <c r="F14" s="7" t="str">
        <f>VLOOKUP(E14,[1]字典!$H$1:$I$864,2,0)</f>
        <v>平底锅</v>
      </c>
      <c r="G14" s="8" t="s">
        <v>61</v>
      </c>
      <c r="H14" s="9" t="s">
        <v>62</v>
      </c>
      <c r="I14" s="10" t="s">
        <v>31</v>
      </c>
      <c r="J14" s="11" t="s">
        <v>32</v>
      </c>
      <c r="K14" s="12" t="s">
        <v>63</v>
      </c>
      <c r="L14" s="13" t="s">
        <v>34</v>
      </c>
      <c r="M14" s="14">
        <v>257791.27</v>
      </c>
      <c r="N14" s="15">
        <v>1069.6733</v>
      </c>
      <c r="O14" s="16">
        <v>1</v>
      </c>
      <c r="P14" s="17">
        <v>9206.8311</v>
      </c>
      <c r="Q14" s="15">
        <v>8.6071</v>
      </c>
      <c r="R14" s="15">
        <v>0</v>
      </c>
      <c r="S14" s="15">
        <v>23</v>
      </c>
      <c r="T14" s="18">
        <v>1.92253278122843</v>
      </c>
      <c r="U14" s="19">
        <v>92231</v>
      </c>
      <c r="V14" s="20">
        <v>6616</v>
      </c>
      <c r="W14" s="21">
        <v>0.00198414849670935</v>
      </c>
      <c r="X14" s="21">
        <v>0.0993047158403869</v>
      </c>
      <c r="Y14" s="22">
        <v>0.0051</v>
      </c>
      <c r="Z14" s="23">
        <v>45029</v>
      </c>
    </row>
    <row r="15" s="3" customFormat="1" ht="13" customHeight="1" spans="1:26">
      <c r="A15" s="6" t="s">
        <v>26</v>
      </c>
      <c r="B15" s="7" t="str">
        <f>VLOOKUP(A15,[1]字典!$D$1:$E$9,2,0)</f>
        <v>厨房</v>
      </c>
      <c r="C15" s="6" t="s">
        <v>27</v>
      </c>
      <c r="D15" s="7" t="str">
        <f>VLOOKUP(C15,[1]字典!$F$1:$G$68,2,0)</f>
        <v>烹饪用具</v>
      </c>
      <c r="E15" s="6" t="s">
        <v>38</v>
      </c>
      <c r="F15" s="7" t="str">
        <f>VLOOKUP(E15,[1]字典!$H$1:$I$864,2,0)</f>
        <v>平底锅</v>
      </c>
      <c r="G15" s="8" t="s">
        <v>64</v>
      </c>
      <c r="H15" s="9" t="s">
        <v>65</v>
      </c>
      <c r="I15" s="10" t="s">
        <v>31</v>
      </c>
      <c r="J15" s="11" t="s">
        <v>32</v>
      </c>
      <c r="K15" s="12" t="s">
        <v>63</v>
      </c>
      <c r="L15" s="13" t="s">
        <v>34</v>
      </c>
      <c r="M15" s="14">
        <v>129491</v>
      </c>
      <c r="N15" s="15">
        <v>1334.9588</v>
      </c>
      <c r="O15" s="16">
        <v>1</v>
      </c>
      <c r="P15" s="17">
        <v>4624.6786</v>
      </c>
      <c r="Q15" s="15">
        <v>3.4643</v>
      </c>
      <c r="R15" s="15">
        <v>0</v>
      </c>
      <c r="S15" s="15">
        <v>23</v>
      </c>
      <c r="T15" s="18">
        <v>2.37731481481481</v>
      </c>
      <c r="U15" s="19">
        <v>41528</v>
      </c>
      <c r="V15" s="20">
        <v>3347</v>
      </c>
      <c r="W15" s="21">
        <v>0.00139664804469274</v>
      </c>
      <c r="X15" s="21">
        <v>0.084852106363908</v>
      </c>
      <c r="Y15" s="22">
        <v>0.0094</v>
      </c>
      <c r="Z15" s="23">
        <v>45029</v>
      </c>
    </row>
    <row r="16" s="3" customFormat="1" ht="12.75" spans="1:26">
      <c r="A16" s="6" t="s">
        <v>26</v>
      </c>
      <c r="B16" s="7" t="str">
        <f>VLOOKUP(A16,[1]字典!$D$1:$E$9,2,0)</f>
        <v>厨房</v>
      </c>
      <c r="C16" s="6" t="s">
        <v>27</v>
      </c>
      <c r="D16" s="7" t="str">
        <f>VLOOKUP(C16,[1]字典!$F$1:$G$68,2,0)</f>
        <v>烹饪用具</v>
      </c>
      <c r="E16" s="6" t="s">
        <v>38</v>
      </c>
      <c r="F16" s="7" t="str">
        <f>VLOOKUP(E16,[1]字典!$H$1:$I$864,2,0)</f>
        <v>平底锅</v>
      </c>
      <c r="G16" s="8" t="s">
        <v>66</v>
      </c>
      <c r="H16" s="9" t="s">
        <v>67</v>
      </c>
      <c r="I16" s="10" t="s">
        <v>31</v>
      </c>
      <c r="J16" s="11" t="s">
        <v>32</v>
      </c>
      <c r="K16" s="12" t="s">
        <v>33</v>
      </c>
      <c r="L16" s="13" t="s">
        <v>34</v>
      </c>
      <c r="M16" s="14">
        <v>1484566.53</v>
      </c>
      <c r="N16" s="15">
        <v>880.0039</v>
      </c>
      <c r="O16" s="16">
        <v>1</v>
      </c>
      <c r="P16" s="17">
        <v>53020.2332</v>
      </c>
      <c r="Q16" s="15">
        <v>60.25</v>
      </c>
      <c r="R16" s="15">
        <v>0</v>
      </c>
      <c r="S16" s="15">
        <v>23</v>
      </c>
      <c r="T16" s="18">
        <v>2.52694394663481</v>
      </c>
      <c r="U16" s="19">
        <v>522872</v>
      </c>
      <c r="V16" s="20">
        <v>50920</v>
      </c>
      <c r="W16" s="21">
        <v>0.00302559708685873</v>
      </c>
      <c r="X16" s="21">
        <v>0.0978004713275727</v>
      </c>
      <c r="Y16" s="22">
        <v>0.0014</v>
      </c>
      <c r="Z16" s="23">
        <v>44747</v>
      </c>
    </row>
    <row r="17" s="3" customFormat="1" ht="12.75" spans="1:26">
      <c r="A17" s="6" t="s">
        <v>26</v>
      </c>
      <c r="B17" s="7" t="str">
        <f>VLOOKUP(A17,[1]字典!$D$1:$E$9,2,0)</f>
        <v>厨房</v>
      </c>
      <c r="C17" s="6" t="s">
        <v>27</v>
      </c>
      <c r="D17" s="7" t="str">
        <f>VLOOKUP(C17,[1]字典!$F$1:$G$68,2,0)</f>
        <v>烹饪用具</v>
      </c>
      <c r="E17" s="6" t="s">
        <v>38</v>
      </c>
      <c r="F17" s="7" t="str">
        <f>VLOOKUP(E17,[1]字典!$H$1:$I$864,2,0)</f>
        <v>平底锅</v>
      </c>
      <c r="G17" s="8" t="s">
        <v>68</v>
      </c>
      <c r="H17" s="9" t="s">
        <v>69</v>
      </c>
      <c r="I17" s="10" t="s">
        <v>31</v>
      </c>
      <c r="J17" s="11" t="s">
        <v>32</v>
      </c>
      <c r="K17" s="12" t="s">
        <v>33</v>
      </c>
      <c r="L17" s="13" t="s">
        <v>34</v>
      </c>
      <c r="M17" s="14">
        <v>1193329.85</v>
      </c>
      <c r="N17" s="15">
        <v>1020.8125</v>
      </c>
      <c r="O17" s="16">
        <v>1</v>
      </c>
      <c r="P17" s="17">
        <v>42618.9232</v>
      </c>
      <c r="Q17" s="15">
        <v>41.75</v>
      </c>
      <c r="R17" s="15">
        <v>0</v>
      </c>
      <c r="S17" s="15">
        <v>23</v>
      </c>
      <c r="T17" s="18">
        <v>2.17806531115219</v>
      </c>
      <c r="U17" s="19">
        <v>286707</v>
      </c>
      <c r="V17" s="20">
        <v>32109</v>
      </c>
      <c r="W17" s="21">
        <v>0.00317745991552351</v>
      </c>
      <c r="X17" s="21">
        <v>0.104176399140428</v>
      </c>
      <c r="Y17" s="22">
        <v>0.0014</v>
      </c>
      <c r="Z17" s="23">
        <v>44747</v>
      </c>
    </row>
    <row r="18" s="3" customFormat="1" ht="12.75" spans="1:26">
      <c r="A18" s="6" t="s">
        <v>26</v>
      </c>
      <c r="B18" s="7" t="str">
        <f>VLOOKUP(A18,[1]字典!$D$1:$E$9,2,0)</f>
        <v>厨房</v>
      </c>
      <c r="C18" s="6" t="s">
        <v>27</v>
      </c>
      <c r="D18" s="7" t="str">
        <f>VLOOKUP(C18,[1]字典!$F$1:$G$68,2,0)</f>
        <v>烹饪用具</v>
      </c>
      <c r="E18" s="6" t="s">
        <v>28</v>
      </c>
      <c r="F18" s="7" t="str">
        <f>VLOOKUP(E18,[1]字典!$H$1:$I$864,2,0)</f>
        <v>锅</v>
      </c>
      <c r="G18" s="8" t="s">
        <v>70</v>
      </c>
      <c r="H18" s="9" t="s">
        <v>71</v>
      </c>
      <c r="I18" s="10" t="s">
        <v>47</v>
      </c>
      <c r="J18" s="11" t="s">
        <v>32</v>
      </c>
      <c r="K18" s="12" t="s">
        <v>48</v>
      </c>
      <c r="L18" s="13" t="s">
        <v>34</v>
      </c>
      <c r="M18" s="14">
        <v>68950.57</v>
      </c>
      <c r="N18" s="15">
        <v>560.5737</v>
      </c>
      <c r="O18" s="16">
        <v>1</v>
      </c>
      <c r="P18" s="17">
        <v>2462.5204</v>
      </c>
      <c r="Q18" s="15">
        <v>4.3929</v>
      </c>
      <c r="R18" s="15">
        <v>0</v>
      </c>
      <c r="S18" s="15">
        <v>23</v>
      </c>
      <c r="T18" s="18">
        <v>2.43461298377029</v>
      </c>
      <c r="U18" s="19">
        <v>79583</v>
      </c>
      <c r="V18" s="20">
        <v>5256</v>
      </c>
      <c r="W18" s="21">
        <v>0.00211100360629783</v>
      </c>
      <c r="X18" s="21">
        <v>0.0669710806697108</v>
      </c>
      <c r="Y18" s="22">
        <v>0.0093</v>
      </c>
      <c r="Z18" s="23">
        <v>44595</v>
      </c>
    </row>
    <row r="19" s="3" customFormat="1" ht="12.75" spans="1:26">
      <c r="A19" s="6" t="s">
        <v>26</v>
      </c>
      <c r="B19" s="7" t="str">
        <f>VLOOKUP(A19,[1]字典!$D$1:$E$9,2,0)</f>
        <v>厨房</v>
      </c>
      <c r="C19" s="6" t="s">
        <v>27</v>
      </c>
      <c r="D19" s="7" t="str">
        <f>VLOOKUP(C19,[1]字典!$F$1:$G$68,2,0)</f>
        <v>烹饪用具</v>
      </c>
      <c r="E19" s="6" t="s">
        <v>38</v>
      </c>
      <c r="F19" s="7" t="str">
        <f>VLOOKUP(E19,[1]字典!$H$1:$I$864,2,0)</f>
        <v>平底锅</v>
      </c>
      <c r="G19" s="8" t="s">
        <v>72</v>
      </c>
      <c r="H19" s="9" t="s">
        <v>73</v>
      </c>
      <c r="I19" s="10" t="s">
        <v>31</v>
      </c>
      <c r="J19" s="11" t="s">
        <v>32</v>
      </c>
      <c r="K19" s="12" t="s">
        <v>63</v>
      </c>
      <c r="L19" s="13" t="s">
        <v>34</v>
      </c>
      <c r="M19" s="14">
        <v>159839.5</v>
      </c>
      <c r="N19" s="15">
        <v>1377.9267</v>
      </c>
      <c r="O19" s="16">
        <v>1</v>
      </c>
      <c r="P19" s="17">
        <v>5708.5536</v>
      </c>
      <c r="Q19" s="15">
        <v>4.1429</v>
      </c>
      <c r="R19" s="15">
        <v>0</v>
      </c>
      <c r="S19" s="15">
        <v>23</v>
      </c>
      <c r="T19" s="18">
        <v>1.83849862258953</v>
      </c>
      <c r="U19" s="19">
        <v>41019</v>
      </c>
      <c r="V19" s="20">
        <v>3344</v>
      </c>
      <c r="W19" s="21">
        <v>0.00195031570735513</v>
      </c>
      <c r="X19" s="21">
        <v>0.103767942583732</v>
      </c>
      <c r="Y19" s="22">
        <v>0.0034</v>
      </c>
      <c r="Z19" s="23">
        <v>45029</v>
      </c>
    </row>
    <row r="20" s="3" customFormat="1" ht="12.75" spans="1:26">
      <c r="A20" s="6" t="s">
        <v>26</v>
      </c>
      <c r="B20" s="7" t="str">
        <f>VLOOKUP(A20,[1]字典!$D$1:$E$9,2,0)</f>
        <v>厨房</v>
      </c>
      <c r="C20" s="6" t="s">
        <v>27</v>
      </c>
      <c r="D20" s="7" t="str">
        <f>VLOOKUP(C20,[1]字典!$F$1:$G$68,2,0)</f>
        <v>烹饪用具</v>
      </c>
      <c r="E20" s="6" t="s">
        <v>38</v>
      </c>
      <c r="F20" s="7" t="str">
        <f>VLOOKUP(E20,[1]字典!$H$1:$I$864,2,0)</f>
        <v>平底锅</v>
      </c>
      <c r="G20" s="8" t="s">
        <v>74</v>
      </c>
      <c r="H20" s="9" t="s">
        <v>75</v>
      </c>
      <c r="I20" s="10" t="s">
        <v>31</v>
      </c>
      <c r="J20" s="11" t="s">
        <v>32</v>
      </c>
      <c r="K20" s="12" t="s">
        <v>33</v>
      </c>
      <c r="L20" s="13" t="s">
        <v>34</v>
      </c>
      <c r="M20" s="14">
        <v>428296.41</v>
      </c>
      <c r="N20" s="15">
        <v>1317.8351</v>
      </c>
      <c r="O20" s="16">
        <v>1</v>
      </c>
      <c r="P20" s="17">
        <v>15296.3004</v>
      </c>
      <c r="Q20" s="15">
        <v>11.6071</v>
      </c>
      <c r="R20" s="15">
        <v>0</v>
      </c>
      <c r="S20" s="15">
        <v>23</v>
      </c>
      <c r="T20" s="18">
        <v>1.65663456393793</v>
      </c>
      <c r="U20" s="19">
        <v>134166</v>
      </c>
      <c r="V20" s="20">
        <v>7411</v>
      </c>
      <c r="W20" s="21">
        <v>0.00259380170833147</v>
      </c>
      <c r="X20" s="21">
        <v>0.118202671704223</v>
      </c>
      <c r="Y20" s="22">
        <v>0.0029</v>
      </c>
      <c r="Z20" s="23">
        <v>44427</v>
      </c>
    </row>
    <row r="21" s="3" customFormat="1" ht="12.75" spans="1:26">
      <c r="A21" s="6" t="s">
        <v>26</v>
      </c>
      <c r="B21" s="7" t="str">
        <f>VLOOKUP(A21,[1]字典!$D$1:$E$9,2,0)</f>
        <v>厨房</v>
      </c>
      <c r="C21" s="6" t="s">
        <v>27</v>
      </c>
      <c r="D21" s="7" t="str">
        <f>VLOOKUP(C21,[1]字典!$F$1:$G$68,2,0)</f>
        <v>烹饪用具</v>
      </c>
      <c r="E21" s="6" t="s">
        <v>76</v>
      </c>
      <c r="F21" s="7" t="str">
        <f>VLOOKUP(E21,[1]字典!$H$1:$I$864,2,0)</f>
        <v>清洁餐巾套装</v>
      </c>
      <c r="G21" s="8" t="s">
        <v>77</v>
      </c>
      <c r="H21" s="9" t="s">
        <v>78</v>
      </c>
      <c r="I21" s="10" t="s">
        <v>31</v>
      </c>
      <c r="J21" s="11" t="s">
        <v>32</v>
      </c>
      <c r="K21" s="12" t="s">
        <v>63</v>
      </c>
      <c r="L21" s="13" t="s">
        <v>34</v>
      </c>
      <c r="M21" s="14">
        <v>475069.97</v>
      </c>
      <c r="N21" s="15">
        <v>1715.054</v>
      </c>
      <c r="O21" s="16">
        <v>1</v>
      </c>
      <c r="P21" s="17">
        <v>16966.7846</v>
      </c>
      <c r="Q21" s="15">
        <v>9.8929</v>
      </c>
      <c r="R21" s="15">
        <v>0</v>
      </c>
      <c r="S21" s="15">
        <v>23</v>
      </c>
      <c r="T21" s="18">
        <v>2.22214285714286</v>
      </c>
      <c r="U21" s="19">
        <v>121350</v>
      </c>
      <c r="V21" s="20">
        <v>12164</v>
      </c>
      <c r="W21" s="21">
        <v>0.00287597857437165</v>
      </c>
      <c r="X21" s="21">
        <v>0.0932259125287734</v>
      </c>
      <c r="Y21" s="22">
        <v>0.0199</v>
      </c>
      <c r="Z21" s="23">
        <v>45029</v>
      </c>
    </row>
    <row r="22" s="3" customFormat="1" ht="12.75" spans="1:26">
      <c r="A22" s="6" t="s">
        <v>26</v>
      </c>
      <c r="B22" s="7" t="str">
        <f>VLOOKUP(A22,[1]字典!$D$1:$E$9,2,0)</f>
        <v>厨房</v>
      </c>
      <c r="C22" s="6" t="s">
        <v>27</v>
      </c>
      <c r="D22" s="7" t="str">
        <f>VLOOKUP(C22,[1]字典!$F$1:$G$68,2,0)</f>
        <v>烹饪用具</v>
      </c>
      <c r="E22" s="6" t="s">
        <v>28</v>
      </c>
      <c r="F22" s="7" t="str">
        <f>VLOOKUP(E22,[1]字典!$H$1:$I$864,2,0)</f>
        <v>锅</v>
      </c>
      <c r="G22" s="8" t="s">
        <v>79</v>
      </c>
      <c r="H22" s="9" t="s">
        <v>80</v>
      </c>
      <c r="I22" s="10" t="s">
        <v>31</v>
      </c>
      <c r="J22" s="11" t="s">
        <v>32</v>
      </c>
      <c r="K22" s="12" t="s">
        <v>48</v>
      </c>
      <c r="L22" s="13" t="s">
        <v>34</v>
      </c>
      <c r="M22" s="14">
        <v>105741.79</v>
      </c>
      <c r="N22" s="15">
        <v>859.6893</v>
      </c>
      <c r="O22" s="16">
        <v>1</v>
      </c>
      <c r="P22" s="17">
        <v>3776.4925</v>
      </c>
      <c r="Q22" s="15">
        <v>4.3929</v>
      </c>
      <c r="R22" s="15">
        <v>0</v>
      </c>
      <c r="S22" s="15">
        <v>23</v>
      </c>
      <c r="T22" s="18">
        <v>1.63709150326797</v>
      </c>
      <c r="U22" s="19">
        <v>58463</v>
      </c>
      <c r="V22" s="20">
        <v>4045</v>
      </c>
      <c r="W22" s="21">
        <v>0.00205258026444076</v>
      </c>
      <c r="X22" s="21">
        <v>0.0803461063040791</v>
      </c>
      <c r="Y22" s="22">
        <v>0.0197</v>
      </c>
      <c r="Z22" s="23">
        <v>44588</v>
      </c>
    </row>
    <row r="23" s="3" customFormat="1" ht="12.75" spans="1:26">
      <c r="A23" s="6" t="s">
        <v>26</v>
      </c>
      <c r="B23" s="7" t="str">
        <f>VLOOKUP(A23,[1]字典!$D$1:$E$9,2,0)</f>
        <v>厨房</v>
      </c>
      <c r="C23" s="6" t="s">
        <v>27</v>
      </c>
      <c r="D23" s="7" t="str">
        <f>VLOOKUP(C23,[1]字典!$F$1:$G$68,2,0)</f>
        <v>烹饪用具</v>
      </c>
      <c r="E23" s="6" t="s">
        <v>28</v>
      </c>
      <c r="F23" s="7" t="str">
        <f>VLOOKUP(E23,[1]字典!$H$1:$I$864,2,0)</f>
        <v>锅</v>
      </c>
      <c r="G23" s="8" t="s">
        <v>81</v>
      </c>
      <c r="H23" s="9" t="s">
        <v>82</v>
      </c>
      <c r="I23" s="10" t="s">
        <v>31</v>
      </c>
      <c r="J23" s="11" t="s">
        <v>32</v>
      </c>
      <c r="K23" s="12" t="s">
        <v>63</v>
      </c>
      <c r="L23" s="13" t="s">
        <v>34</v>
      </c>
      <c r="M23" s="14">
        <v>211939.94</v>
      </c>
      <c r="N23" s="15">
        <v>1617.8621</v>
      </c>
      <c r="O23" s="16">
        <v>1</v>
      </c>
      <c r="P23" s="17">
        <v>7569.2836</v>
      </c>
      <c r="Q23" s="15">
        <v>4.6786</v>
      </c>
      <c r="R23" s="15">
        <v>0</v>
      </c>
      <c r="S23" s="15">
        <v>23</v>
      </c>
      <c r="T23" s="18">
        <v>2.25588768115942</v>
      </c>
      <c r="U23" s="19">
        <v>63185</v>
      </c>
      <c r="V23" s="20">
        <v>5532</v>
      </c>
      <c r="W23" s="21">
        <v>0.00231067500197832</v>
      </c>
      <c r="X23" s="21">
        <v>0.0835140997830803</v>
      </c>
      <c r="Y23" s="22">
        <v>0.0267</v>
      </c>
      <c r="Z23" s="23">
        <v>45029</v>
      </c>
    </row>
    <row r="24" s="3" customFormat="1" ht="12.75" spans="1:26">
      <c r="A24" s="6" t="s">
        <v>26</v>
      </c>
      <c r="B24" s="7" t="str">
        <f>VLOOKUP(A24,[1]字典!$D$1:$E$9,2,0)</f>
        <v>厨房</v>
      </c>
      <c r="C24" s="6" t="s">
        <v>27</v>
      </c>
      <c r="D24" s="7" t="str">
        <f>VLOOKUP(C24,[1]字典!$F$1:$G$68,2,0)</f>
        <v>烹饪用具</v>
      </c>
      <c r="E24" s="6" t="s">
        <v>38</v>
      </c>
      <c r="F24" s="7" t="str">
        <f>VLOOKUP(E24,[1]字典!$H$1:$I$864,2,0)</f>
        <v>平底锅</v>
      </c>
      <c r="G24" s="8" t="s">
        <v>83</v>
      </c>
      <c r="H24" s="9" t="s">
        <v>84</v>
      </c>
      <c r="I24" s="10" t="s">
        <v>31</v>
      </c>
      <c r="J24" s="11" t="s">
        <v>32</v>
      </c>
      <c r="K24" s="12" t="s">
        <v>63</v>
      </c>
      <c r="L24" s="13" t="s">
        <v>34</v>
      </c>
      <c r="M24" s="14">
        <v>130995</v>
      </c>
      <c r="N24" s="15">
        <v>1159.2478</v>
      </c>
      <c r="O24" s="16">
        <v>1</v>
      </c>
      <c r="P24" s="17">
        <v>4678.3929</v>
      </c>
      <c r="Q24" s="15">
        <v>4.0357</v>
      </c>
      <c r="R24" s="15">
        <v>0</v>
      </c>
      <c r="S24" s="15">
        <v>23</v>
      </c>
      <c r="T24" s="18">
        <v>1.9563230994152</v>
      </c>
      <c r="U24" s="19">
        <v>39782</v>
      </c>
      <c r="V24" s="20">
        <v>4552</v>
      </c>
      <c r="W24" s="21">
        <v>0.00173445276758333</v>
      </c>
      <c r="X24" s="21">
        <v>0.0828207381370826</v>
      </c>
      <c r="Y24" s="22">
        <v>0.0075</v>
      </c>
      <c r="Z24" s="23">
        <v>45029</v>
      </c>
    </row>
    <row r="25" s="3" customFormat="1" ht="12.75" spans="1:26">
      <c r="A25" s="6" t="s">
        <v>26</v>
      </c>
      <c r="B25" s="7" t="str">
        <f>VLOOKUP(A25,[1]字典!$D$1:$E$9,2,0)</f>
        <v>厨房</v>
      </c>
      <c r="C25" s="6" t="s">
        <v>27</v>
      </c>
      <c r="D25" s="7" t="str">
        <f>VLOOKUP(C25,[1]字典!$F$1:$G$68,2,0)</f>
        <v>烹饪用具</v>
      </c>
      <c r="E25" s="6" t="s">
        <v>28</v>
      </c>
      <c r="F25" s="7" t="str">
        <f>VLOOKUP(E25,[1]字典!$H$1:$I$864,2,0)</f>
        <v>锅</v>
      </c>
      <c r="G25" s="8" t="s">
        <v>85</v>
      </c>
      <c r="H25" s="9" t="s">
        <v>86</v>
      </c>
      <c r="I25" s="10" t="s">
        <v>31</v>
      </c>
      <c r="J25" s="11" t="s">
        <v>32</v>
      </c>
      <c r="K25" s="12" t="s">
        <v>33</v>
      </c>
      <c r="L25" s="13" t="s">
        <v>34</v>
      </c>
      <c r="M25" s="14">
        <v>43609.33</v>
      </c>
      <c r="N25" s="15">
        <v>1282.6274</v>
      </c>
      <c r="O25" s="16">
        <v>1</v>
      </c>
      <c r="P25" s="17">
        <v>1557.4761</v>
      </c>
      <c r="Q25" s="15">
        <v>1.2143</v>
      </c>
      <c r="R25" s="15">
        <v>0</v>
      </c>
      <c r="S25" s="15">
        <v>23</v>
      </c>
      <c r="T25" s="18">
        <v>2.21195652173913</v>
      </c>
      <c r="U25" s="19">
        <v>40289</v>
      </c>
      <c r="V25" s="20">
        <v>1656</v>
      </c>
      <c r="W25" s="21">
        <v>0.00136513688599866</v>
      </c>
      <c r="X25" s="21">
        <v>0.0730676328502416</v>
      </c>
      <c r="Y25" s="22">
        <v>0.0243</v>
      </c>
      <c r="Z25" s="23">
        <v>44588</v>
      </c>
    </row>
    <row r="26" s="3" customFormat="1" ht="12.75" spans="1:26">
      <c r="A26" s="6" t="s">
        <v>26</v>
      </c>
      <c r="B26" s="7" t="str">
        <f>VLOOKUP(A26,[1]字典!$D$1:$E$9,2,0)</f>
        <v>厨房</v>
      </c>
      <c r="C26" s="6" t="s">
        <v>27</v>
      </c>
      <c r="D26" s="7" t="str">
        <f>VLOOKUP(C26,[1]字典!$F$1:$G$68,2,0)</f>
        <v>烹饪用具</v>
      </c>
      <c r="E26" s="6" t="s">
        <v>38</v>
      </c>
      <c r="F26" s="7" t="str">
        <f>VLOOKUP(E26,[1]字典!$H$1:$I$864,2,0)</f>
        <v>平底锅</v>
      </c>
      <c r="G26" s="8" t="s">
        <v>87</v>
      </c>
      <c r="H26" s="9" t="s">
        <v>88</v>
      </c>
      <c r="I26" s="10" t="s">
        <v>31</v>
      </c>
      <c r="J26" s="11" t="s">
        <v>32</v>
      </c>
      <c r="K26" s="12" t="s">
        <v>33</v>
      </c>
      <c r="L26" s="13" t="s">
        <v>34</v>
      </c>
      <c r="M26" s="14">
        <v>28281</v>
      </c>
      <c r="N26" s="15">
        <v>1087.7308</v>
      </c>
      <c r="O26" s="16">
        <v>1</v>
      </c>
      <c r="P26" s="17">
        <v>1010.0357</v>
      </c>
      <c r="Q26" s="15">
        <v>0.9286</v>
      </c>
      <c r="R26" s="15">
        <v>0</v>
      </c>
      <c r="S26" s="15">
        <v>23</v>
      </c>
      <c r="T26" s="18">
        <v>1.94924242424242</v>
      </c>
      <c r="U26" s="19">
        <v>31418</v>
      </c>
      <c r="V26" s="20">
        <v>1482</v>
      </c>
      <c r="W26" s="21">
        <v>0.00120949774014896</v>
      </c>
      <c r="X26" s="21">
        <v>0.087719298245614</v>
      </c>
      <c r="Y26" s="22">
        <v>0.0396</v>
      </c>
      <c r="Z26" s="23">
        <v>44428</v>
      </c>
    </row>
    <row r="27" s="3" customFormat="1" ht="12.75" spans="1:26">
      <c r="A27" s="6" t="s">
        <v>26</v>
      </c>
      <c r="B27" s="7" t="str">
        <f>VLOOKUP(A27,[1]字典!$D$1:$E$9,2,0)</f>
        <v>厨房</v>
      </c>
      <c r="C27" s="6" t="s">
        <v>27</v>
      </c>
      <c r="D27" s="7" t="str">
        <f>VLOOKUP(C27,[1]字典!$F$1:$G$68,2,0)</f>
        <v>烹饪用具</v>
      </c>
      <c r="E27" s="6" t="s">
        <v>28</v>
      </c>
      <c r="F27" s="7" t="str">
        <f>VLOOKUP(E27,[1]字典!$H$1:$I$864,2,0)</f>
        <v>锅</v>
      </c>
      <c r="G27" s="8" t="s">
        <v>89</v>
      </c>
      <c r="H27" s="9" t="s">
        <v>90</v>
      </c>
      <c r="I27" s="10" t="s">
        <v>31</v>
      </c>
      <c r="J27" s="11" t="s">
        <v>32</v>
      </c>
      <c r="K27" s="12" t="s">
        <v>33</v>
      </c>
      <c r="L27" s="13" t="s">
        <v>34</v>
      </c>
      <c r="M27" s="14">
        <v>175168.09</v>
      </c>
      <c r="N27" s="15">
        <v>1307.2246</v>
      </c>
      <c r="O27" s="16">
        <v>1</v>
      </c>
      <c r="P27" s="17">
        <v>6256.0032</v>
      </c>
      <c r="Q27" s="15">
        <v>4.7857</v>
      </c>
      <c r="R27" s="15">
        <v>0</v>
      </c>
      <c r="S27" s="15">
        <v>23</v>
      </c>
      <c r="T27" s="18">
        <v>2.06423611111111</v>
      </c>
      <c r="U27" s="19">
        <v>92295</v>
      </c>
      <c r="V27" s="20">
        <v>5471</v>
      </c>
      <c r="W27" s="21">
        <v>0.00201527710060133</v>
      </c>
      <c r="X27" s="21">
        <v>0.0762200694571376</v>
      </c>
      <c r="Y27" s="22">
        <v>0.0333</v>
      </c>
      <c r="Z27" s="23">
        <v>44789</v>
      </c>
    </row>
    <row r="28" s="3" customFormat="1" ht="12.75" spans="1:26">
      <c r="A28" s="6" t="s">
        <v>26</v>
      </c>
      <c r="B28" s="7" t="str">
        <f>VLOOKUP(A28,[1]字典!$D$1:$E$9,2,0)</f>
        <v>厨房</v>
      </c>
      <c r="C28" s="6" t="s">
        <v>27</v>
      </c>
      <c r="D28" s="7" t="str">
        <f>VLOOKUP(C28,[1]字典!$F$1:$G$68,2,0)</f>
        <v>烹饪用具</v>
      </c>
      <c r="E28" s="6" t="s">
        <v>28</v>
      </c>
      <c r="F28" s="7" t="str">
        <f>VLOOKUP(E28,[1]字典!$H$1:$I$864,2,0)</f>
        <v>锅</v>
      </c>
      <c r="G28" s="8" t="s">
        <v>91</v>
      </c>
      <c r="H28" s="9" t="s">
        <v>92</v>
      </c>
      <c r="I28" s="10" t="s">
        <v>31</v>
      </c>
      <c r="J28" s="11" t="s">
        <v>32</v>
      </c>
      <c r="K28" s="12" t="s">
        <v>33</v>
      </c>
      <c r="L28" s="13" t="s">
        <v>34</v>
      </c>
      <c r="M28" s="14">
        <v>104602.96</v>
      </c>
      <c r="N28" s="15">
        <v>1660.3644</v>
      </c>
      <c r="O28" s="16">
        <v>1</v>
      </c>
      <c r="P28" s="17">
        <v>3735.82</v>
      </c>
      <c r="Q28" s="15">
        <v>2.25</v>
      </c>
      <c r="R28" s="15">
        <v>0</v>
      </c>
      <c r="S28" s="15">
        <v>23</v>
      </c>
      <c r="T28" s="18">
        <v>2.17134353741497</v>
      </c>
      <c r="U28" s="19">
        <v>42803</v>
      </c>
      <c r="V28" s="20">
        <v>4589</v>
      </c>
      <c r="W28" s="21">
        <v>0.00121486811672079</v>
      </c>
      <c r="X28" s="21">
        <v>0.0544780998038788</v>
      </c>
      <c r="Y28" s="22">
        <v>0.072</v>
      </c>
      <c r="Z28" s="23">
        <v>44774</v>
      </c>
    </row>
    <row r="29" s="3" customFormat="1" ht="12.75" spans="1:26">
      <c r="A29" s="6" t="s">
        <v>26</v>
      </c>
      <c r="B29" s="7" t="str">
        <f>VLOOKUP(A29,[1]字典!$D$1:$E$9,2,0)</f>
        <v>厨房</v>
      </c>
      <c r="C29" s="6" t="s">
        <v>27</v>
      </c>
      <c r="D29" s="7" t="str">
        <f>VLOOKUP(C29,[1]字典!$F$1:$G$68,2,0)</f>
        <v>烹饪用具</v>
      </c>
      <c r="E29" s="6" t="s">
        <v>28</v>
      </c>
      <c r="F29" s="7" t="str">
        <f>VLOOKUP(E29,[1]字典!$H$1:$I$864,2,0)</f>
        <v>锅</v>
      </c>
      <c r="G29" s="8" t="s">
        <v>93</v>
      </c>
      <c r="H29" s="9" t="s">
        <v>94</v>
      </c>
      <c r="I29" s="10" t="s">
        <v>31</v>
      </c>
      <c r="J29" s="11" t="s">
        <v>32</v>
      </c>
      <c r="K29" s="12" t="s">
        <v>33</v>
      </c>
      <c r="L29" s="13" t="s">
        <v>34</v>
      </c>
      <c r="M29" s="14">
        <v>80356.37</v>
      </c>
      <c r="N29" s="15">
        <v>1607.1274</v>
      </c>
      <c r="O29" s="16">
        <v>1</v>
      </c>
      <c r="P29" s="17">
        <v>2869.8704</v>
      </c>
      <c r="Q29" s="15">
        <v>1.7857</v>
      </c>
      <c r="R29" s="15">
        <v>0</v>
      </c>
      <c r="S29" s="15">
        <v>23</v>
      </c>
      <c r="T29" s="18">
        <v>1.86747685185185</v>
      </c>
      <c r="U29" s="19">
        <v>27946</v>
      </c>
      <c r="V29" s="20">
        <v>1282</v>
      </c>
      <c r="W29" s="21">
        <v>0.00107349889071781</v>
      </c>
      <c r="X29" s="21">
        <v>0.0842433697347894</v>
      </c>
      <c r="Y29" s="22">
        <v>0.0038</v>
      </c>
      <c r="Z29" s="23">
        <v>44588</v>
      </c>
    </row>
    <row r="30" s="3" customFormat="1" ht="12.75" spans="1:26">
      <c r="A30" s="6" t="s">
        <v>26</v>
      </c>
      <c r="B30" s="7" t="str">
        <f>VLOOKUP(A30,[1]字典!$D$1:$E$9,2,0)</f>
        <v>厨房</v>
      </c>
      <c r="C30" s="6" t="s">
        <v>27</v>
      </c>
      <c r="D30" s="7" t="str">
        <f>VLOOKUP(C30,[1]字典!$F$1:$G$68,2,0)</f>
        <v>烹饪用具</v>
      </c>
      <c r="E30" s="6" t="s">
        <v>28</v>
      </c>
      <c r="F30" s="7" t="str">
        <f>VLOOKUP(E30,[1]字典!$H$1:$I$864,2,0)</f>
        <v>锅</v>
      </c>
      <c r="G30" s="8" t="s">
        <v>95</v>
      </c>
      <c r="H30" s="9" t="s">
        <v>96</v>
      </c>
      <c r="I30" s="10" t="s">
        <v>31</v>
      </c>
      <c r="J30" s="11" t="s">
        <v>32</v>
      </c>
      <c r="K30" s="12" t="s">
        <v>33</v>
      </c>
      <c r="L30" s="13" t="s">
        <v>34</v>
      </c>
      <c r="M30" s="14">
        <v>99941.9</v>
      </c>
      <c r="N30" s="15">
        <v>2220.9311</v>
      </c>
      <c r="O30" s="16">
        <v>1</v>
      </c>
      <c r="P30" s="17">
        <v>3569.3536</v>
      </c>
      <c r="Q30" s="15">
        <v>1.6071</v>
      </c>
      <c r="R30" s="15">
        <v>0</v>
      </c>
      <c r="S30" s="15">
        <v>23</v>
      </c>
      <c r="T30" s="18">
        <v>2.72771317829457</v>
      </c>
      <c r="U30" s="19">
        <v>41799</v>
      </c>
      <c r="V30" s="20">
        <v>2440</v>
      </c>
      <c r="W30" s="21">
        <v>0.00133974496997536</v>
      </c>
      <c r="X30" s="21">
        <v>0.0688524590163934</v>
      </c>
      <c r="Y30" s="22">
        <v>0.0166</v>
      </c>
      <c r="Z30" s="23">
        <v>44774</v>
      </c>
    </row>
    <row r="31" s="3" customFormat="1" ht="12.75" spans="1:26">
      <c r="A31" s="6" t="s">
        <v>26</v>
      </c>
      <c r="B31" s="7" t="str">
        <f>VLOOKUP(A31,[1]字典!$D$1:$E$9,2,0)</f>
        <v>厨房</v>
      </c>
      <c r="C31" s="6" t="s">
        <v>27</v>
      </c>
      <c r="D31" s="7" t="str">
        <f>VLOOKUP(C31,[1]字典!$F$1:$G$68,2,0)</f>
        <v>烹饪用具</v>
      </c>
      <c r="E31" s="6" t="s">
        <v>35</v>
      </c>
      <c r="F31" s="7" t="str">
        <f>VLOOKUP(E31,[1]字典!$H$1:$I$864,2,0)</f>
        <v>铲子</v>
      </c>
      <c r="G31" s="8" t="s">
        <v>97</v>
      </c>
      <c r="H31" s="9" t="s">
        <v>98</v>
      </c>
      <c r="I31" s="10" t="s">
        <v>31</v>
      </c>
      <c r="J31" s="11" t="s">
        <v>32</v>
      </c>
      <c r="K31" s="12" t="s">
        <v>33</v>
      </c>
      <c r="L31" s="13" t="s">
        <v>34</v>
      </c>
      <c r="M31" s="14">
        <v>85610.3</v>
      </c>
      <c r="N31" s="15">
        <v>823.176</v>
      </c>
      <c r="O31" s="16">
        <v>1</v>
      </c>
      <c r="P31" s="17">
        <v>3057.5107</v>
      </c>
      <c r="Q31" s="15">
        <v>3.7143</v>
      </c>
      <c r="R31" s="15">
        <v>0</v>
      </c>
      <c r="S31" s="15">
        <v>23</v>
      </c>
      <c r="T31" s="18">
        <v>2.69484702093398</v>
      </c>
      <c r="U31" s="19">
        <v>36478</v>
      </c>
      <c r="V31" s="20">
        <v>6396</v>
      </c>
      <c r="W31" s="21">
        <v>0.00304292998519656</v>
      </c>
      <c r="X31" s="21">
        <v>0.0553470919324578</v>
      </c>
      <c r="Y31" s="22">
        <v>0.0008</v>
      </c>
      <c r="Z31" s="23">
        <v>44789</v>
      </c>
    </row>
    <row r="32" s="3" customFormat="1" ht="12.75" spans="1:26">
      <c r="A32" s="6" t="s">
        <v>26</v>
      </c>
      <c r="B32" s="7" t="str">
        <f>VLOOKUP(A32,[1]字典!$D$1:$E$9,2,0)</f>
        <v>厨房</v>
      </c>
      <c r="C32" s="6" t="s">
        <v>27</v>
      </c>
      <c r="D32" s="7" t="str">
        <f>VLOOKUP(C32,[1]字典!$F$1:$G$68,2,0)</f>
        <v>烹饪用具</v>
      </c>
      <c r="E32" s="6" t="s">
        <v>35</v>
      </c>
      <c r="F32" s="7" t="str">
        <f>VLOOKUP(E32,[1]字典!$H$1:$I$864,2,0)</f>
        <v>铲子</v>
      </c>
      <c r="G32" s="8" t="s">
        <v>99</v>
      </c>
      <c r="H32" s="9" t="s">
        <v>100</v>
      </c>
      <c r="I32" s="10" t="s">
        <v>47</v>
      </c>
      <c r="J32" s="11" t="s">
        <v>32</v>
      </c>
      <c r="K32" s="12" t="s">
        <v>33</v>
      </c>
      <c r="L32" s="13" t="s">
        <v>34</v>
      </c>
      <c r="M32" s="14">
        <v>189069.66</v>
      </c>
      <c r="N32" s="15">
        <v>605.9925</v>
      </c>
      <c r="O32" s="16">
        <v>1</v>
      </c>
      <c r="P32" s="17">
        <v>6752.4879</v>
      </c>
      <c r="Q32" s="15">
        <v>11.1429</v>
      </c>
      <c r="R32" s="15">
        <v>0</v>
      </c>
      <c r="S32" s="15">
        <v>23</v>
      </c>
      <c r="T32" s="18">
        <v>3.24099256159926</v>
      </c>
      <c r="U32" s="19">
        <v>152618</v>
      </c>
      <c r="V32" s="20">
        <v>15476</v>
      </c>
      <c r="W32" s="21">
        <v>0.00278473050361032</v>
      </c>
      <c r="X32" s="21">
        <v>0.0721116567588524</v>
      </c>
      <c r="Y32" s="22">
        <v>0</v>
      </c>
      <c r="Z32" s="23">
        <v>45048</v>
      </c>
    </row>
    <row r="33" s="3" customFormat="1" ht="12.75" spans="1:26">
      <c r="A33" s="6" t="s">
        <v>26</v>
      </c>
      <c r="B33" s="7" t="str">
        <f>VLOOKUP(A33,[1]字典!$D$1:$E$9,2,0)</f>
        <v>厨房</v>
      </c>
      <c r="C33" s="6" t="s">
        <v>27</v>
      </c>
      <c r="D33" s="7" t="str">
        <f>VLOOKUP(C33,[1]字典!$F$1:$G$68,2,0)</f>
        <v>烹饪用具</v>
      </c>
      <c r="E33" s="6" t="s">
        <v>28</v>
      </c>
      <c r="F33" s="7" t="str">
        <f>VLOOKUP(E33,[1]字典!$H$1:$I$864,2,0)</f>
        <v>锅</v>
      </c>
      <c r="G33" s="8" t="s">
        <v>101</v>
      </c>
      <c r="H33" s="9" t="s">
        <v>102</v>
      </c>
      <c r="I33" s="10" t="s">
        <v>31</v>
      </c>
      <c r="J33" s="11" t="s">
        <v>32</v>
      </c>
      <c r="K33" s="12" t="s">
        <v>33</v>
      </c>
      <c r="L33" s="13" t="s">
        <v>34</v>
      </c>
      <c r="M33" s="14">
        <v>80258</v>
      </c>
      <c r="N33" s="15">
        <v>881.956</v>
      </c>
      <c r="O33" s="16">
        <v>1</v>
      </c>
      <c r="P33" s="17">
        <v>2866.3571</v>
      </c>
      <c r="Q33" s="15">
        <v>3.25</v>
      </c>
      <c r="R33" s="15">
        <v>0</v>
      </c>
      <c r="S33" s="15">
        <v>23</v>
      </c>
      <c r="T33" s="18">
        <v>2.43421052631579</v>
      </c>
      <c r="U33" s="19">
        <v>76025</v>
      </c>
      <c r="V33" s="20">
        <v>3491</v>
      </c>
      <c r="W33" s="21">
        <v>0.00227556724761592</v>
      </c>
      <c r="X33" s="21">
        <v>0.0684617588083644</v>
      </c>
      <c r="Y33" s="22">
        <v>0.0208</v>
      </c>
      <c r="Z33" s="23">
        <v>44789</v>
      </c>
    </row>
    <row r="34" s="3" customFormat="1" ht="12.75" spans="1:26">
      <c r="A34" s="6" t="s">
        <v>26</v>
      </c>
      <c r="B34" s="7" t="str">
        <f>VLOOKUP(A34,[1]字典!$D$1:$E$9,2,0)</f>
        <v>厨房</v>
      </c>
      <c r="C34" s="6" t="s">
        <v>103</v>
      </c>
      <c r="D34" s="7" t="str">
        <f>VLOOKUP(C34,[1]字典!$F$1:$G$68,2,0)</f>
        <v>茶和咖啡用具</v>
      </c>
      <c r="E34" s="6" t="s">
        <v>104</v>
      </c>
      <c r="F34" s="7" t="str">
        <f>VLOOKUP(E34,[1]字典!$H$1:$I$864,2,0)</f>
        <v>咖啡壶、法式压滤壶</v>
      </c>
      <c r="G34" s="8" t="s">
        <v>105</v>
      </c>
      <c r="H34" s="9" t="s">
        <v>106</v>
      </c>
      <c r="I34" s="10" t="s">
        <v>47</v>
      </c>
      <c r="J34" s="11" t="s">
        <v>32</v>
      </c>
      <c r="K34" s="12" t="s">
        <v>33</v>
      </c>
      <c r="L34" s="13" t="s">
        <v>34</v>
      </c>
      <c r="M34" s="14">
        <v>71223</v>
      </c>
      <c r="N34" s="15">
        <v>593.525</v>
      </c>
      <c r="O34" s="16">
        <v>1</v>
      </c>
      <c r="P34" s="17">
        <v>2543.6786</v>
      </c>
      <c r="Q34" s="15">
        <v>4.2857</v>
      </c>
      <c r="R34" s="15">
        <v>0</v>
      </c>
      <c r="S34" s="15">
        <v>23</v>
      </c>
      <c r="T34" s="18">
        <v>1.33663729809104</v>
      </c>
      <c r="U34" s="19">
        <v>22665</v>
      </c>
      <c r="V34" s="20">
        <v>1437</v>
      </c>
      <c r="W34" s="21">
        <v>0.00401500110302228</v>
      </c>
      <c r="X34" s="21">
        <v>0.0883785664578984</v>
      </c>
      <c r="Y34" s="22">
        <v>0</v>
      </c>
      <c r="Z34" s="23">
        <v>44789</v>
      </c>
    </row>
    <row r="35" s="3" customFormat="1" ht="12.75" spans="1:26">
      <c r="A35" s="6" t="s">
        <v>107</v>
      </c>
      <c r="B35" s="7" t="str">
        <f>VLOOKUP(A35,[1]字典!$D$1:$E$9,2,0)</f>
        <v>室内装饰</v>
      </c>
      <c r="C35" s="6" t="s">
        <v>108</v>
      </c>
      <c r="D35" s="7" t="str">
        <f>VLOOKUP(C35,[1]字典!$F$1:$G$68,2,0)</f>
        <v>节日用品</v>
      </c>
      <c r="E35" s="6" t="s">
        <v>109</v>
      </c>
      <c r="F35" s="7" t="str">
        <f>VLOOKUP(E35,[1]字典!$H$1:$I$864,2,0)</f>
        <v>宗教挂件</v>
      </c>
      <c r="G35" s="8" t="s">
        <v>110</v>
      </c>
      <c r="H35" s="9" t="s">
        <v>111</v>
      </c>
      <c r="I35" s="10" t="s">
        <v>47</v>
      </c>
      <c r="J35" s="11" t="s">
        <v>32</v>
      </c>
      <c r="K35" s="12" t="s">
        <v>112</v>
      </c>
      <c r="L35" s="13" t="s">
        <v>113</v>
      </c>
      <c r="M35" s="14">
        <v>24580</v>
      </c>
      <c r="N35" s="15">
        <v>108.7611</v>
      </c>
      <c r="O35" s="16">
        <v>1</v>
      </c>
      <c r="P35" s="17">
        <v>877.8571</v>
      </c>
      <c r="Q35" s="15">
        <v>8.0714</v>
      </c>
      <c r="R35" s="15">
        <v>0</v>
      </c>
      <c r="S35" s="15">
        <v>23</v>
      </c>
      <c r="T35" s="18">
        <v>0.0280847145488029</v>
      </c>
      <c r="U35" s="19">
        <v>47991</v>
      </c>
      <c r="V35" s="20">
        <v>2103</v>
      </c>
      <c r="W35" s="21">
        <v>0.002521306078223</v>
      </c>
      <c r="X35" s="21">
        <v>0.0746552543984784</v>
      </c>
      <c r="Y35" s="22">
        <v>0</v>
      </c>
      <c r="Z35" s="23">
        <v>45328</v>
      </c>
    </row>
    <row r="36" s="3" customFormat="1" ht="12.75" spans="1:26">
      <c r="A36" s="6" t="s">
        <v>26</v>
      </c>
      <c r="B36" s="7" t="str">
        <f>VLOOKUP(A36,[1]字典!$D$1:$E$9,2,0)</f>
        <v>厨房</v>
      </c>
      <c r="C36" s="6" t="s">
        <v>27</v>
      </c>
      <c r="D36" s="7" t="str">
        <f>VLOOKUP(C36,[1]字典!$F$1:$G$68,2,0)</f>
        <v>烹饪用具</v>
      </c>
      <c r="E36" s="6" t="s">
        <v>38</v>
      </c>
      <c r="F36" s="7" t="str">
        <f>VLOOKUP(E36,[1]字典!$H$1:$I$864,2,0)</f>
        <v>平底锅</v>
      </c>
      <c r="G36" s="8" t="s">
        <v>114</v>
      </c>
      <c r="H36" s="9" t="s">
        <v>115</v>
      </c>
      <c r="I36" s="10" t="s">
        <v>31</v>
      </c>
      <c r="J36" s="11" t="s">
        <v>32</v>
      </c>
      <c r="K36" s="12" t="s">
        <v>33</v>
      </c>
      <c r="L36" s="13" t="s">
        <v>34</v>
      </c>
      <c r="M36" s="14">
        <v>133240</v>
      </c>
      <c r="N36" s="15">
        <v>1168.7719</v>
      </c>
      <c r="O36" s="16">
        <v>1</v>
      </c>
      <c r="P36" s="17">
        <v>4758.5714</v>
      </c>
      <c r="Q36" s="15">
        <v>4.0714</v>
      </c>
      <c r="R36" s="15">
        <v>0</v>
      </c>
      <c r="S36" s="15">
        <v>23</v>
      </c>
      <c r="T36" s="18">
        <v>1.8008865248227</v>
      </c>
      <c r="U36" s="19">
        <v>64116</v>
      </c>
      <c r="V36" s="20">
        <v>3777</v>
      </c>
      <c r="W36" s="21">
        <v>0.00170004367084659</v>
      </c>
      <c r="X36" s="21">
        <v>0.0886947312682023</v>
      </c>
      <c r="Y36" s="22">
        <v>0.0104</v>
      </c>
      <c r="Z36" s="23">
        <v>44747</v>
      </c>
    </row>
    <row r="37" s="3" customFormat="1" ht="12.75" spans="1:26">
      <c r="A37" s="6" t="s">
        <v>26</v>
      </c>
      <c r="B37" s="7" t="str">
        <f>VLOOKUP(A37,[1]字典!$D$1:$E$9,2,0)</f>
        <v>厨房</v>
      </c>
      <c r="C37" s="6" t="s">
        <v>27</v>
      </c>
      <c r="D37" s="7" t="str">
        <f>VLOOKUP(C37,[1]字典!$F$1:$G$68,2,0)</f>
        <v>烹饪用具</v>
      </c>
      <c r="E37" s="6" t="s">
        <v>28</v>
      </c>
      <c r="F37" s="7" t="str">
        <f>VLOOKUP(E37,[1]字典!$H$1:$I$864,2,0)</f>
        <v>锅</v>
      </c>
      <c r="G37" s="8" t="s">
        <v>116</v>
      </c>
      <c r="H37" s="9" t="s">
        <v>117</v>
      </c>
      <c r="I37" s="10" t="s">
        <v>31</v>
      </c>
      <c r="J37" s="11" t="s">
        <v>32</v>
      </c>
      <c r="K37" s="12" t="s">
        <v>33</v>
      </c>
      <c r="L37" s="13" t="s">
        <v>34</v>
      </c>
      <c r="M37" s="14">
        <v>272069.32</v>
      </c>
      <c r="N37" s="15">
        <v>1314.3445</v>
      </c>
      <c r="O37" s="16">
        <v>1</v>
      </c>
      <c r="P37" s="17">
        <v>9716.7614</v>
      </c>
      <c r="Q37" s="15">
        <v>7.3929</v>
      </c>
      <c r="R37" s="15">
        <v>0</v>
      </c>
      <c r="S37" s="15">
        <v>23</v>
      </c>
      <c r="T37" s="18">
        <v>1.9370479947403</v>
      </c>
      <c r="U37" s="19">
        <v>110045</v>
      </c>
      <c r="V37" s="20">
        <v>7686</v>
      </c>
      <c r="W37" s="21">
        <v>0.00211731564360035</v>
      </c>
      <c r="X37" s="21">
        <v>0.0844392401769451</v>
      </c>
      <c r="Y37" s="22">
        <v>0.0078</v>
      </c>
      <c r="Z37" s="23">
        <v>44747</v>
      </c>
    </row>
    <row r="38" s="3" customFormat="1" ht="12.75" spans="1:26">
      <c r="A38" s="6" t="s">
        <v>26</v>
      </c>
      <c r="B38" s="7" t="str">
        <f>VLOOKUP(A38,[1]字典!$D$1:$E$9,2,0)</f>
        <v>厨房</v>
      </c>
      <c r="C38" s="6" t="s">
        <v>27</v>
      </c>
      <c r="D38" s="7" t="str">
        <f>VLOOKUP(C38,[1]字典!$F$1:$G$68,2,0)</f>
        <v>烹饪用具</v>
      </c>
      <c r="E38" s="6" t="s">
        <v>38</v>
      </c>
      <c r="F38" s="7" t="str">
        <f>VLOOKUP(E38,[1]字典!$H$1:$I$864,2,0)</f>
        <v>平底锅</v>
      </c>
      <c r="G38" s="8" t="s">
        <v>118</v>
      </c>
      <c r="H38" s="9" t="s">
        <v>119</v>
      </c>
      <c r="I38" s="10" t="s">
        <v>31</v>
      </c>
      <c r="J38" s="11" t="s">
        <v>32</v>
      </c>
      <c r="K38" s="12" t="s">
        <v>33</v>
      </c>
      <c r="L38" s="13" t="s">
        <v>34</v>
      </c>
      <c r="M38" s="14">
        <v>131145</v>
      </c>
      <c r="N38" s="15">
        <v>1150.3947</v>
      </c>
      <c r="O38" s="16">
        <v>1</v>
      </c>
      <c r="P38" s="17">
        <v>4683.75</v>
      </c>
      <c r="Q38" s="15">
        <v>4.0714</v>
      </c>
      <c r="R38" s="15">
        <v>0</v>
      </c>
      <c r="S38" s="15">
        <v>23</v>
      </c>
      <c r="T38" s="18">
        <v>2.04363376251788</v>
      </c>
      <c r="U38" s="19">
        <v>45922</v>
      </c>
      <c r="V38" s="20">
        <v>2750</v>
      </c>
      <c r="W38" s="21">
        <v>0.00180741256913898</v>
      </c>
      <c r="X38" s="21">
        <v>0.114909090909091</v>
      </c>
      <c r="Y38" s="22">
        <v>0</v>
      </c>
      <c r="Z38" s="23">
        <v>44789</v>
      </c>
    </row>
    <row r="39" s="3" customFormat="1" ht="12.75" spans="1:26">
      <c r="A39" s="6" t="s">
        <v>26</v>
      </c>
      <c r="B39" s="7" t="str">
        <f>VLOOKUP(A39,[1]字典!$D$1:$E$9,2,0)</f>
        <v>厨房</v>
      </c>
      <c r="C39" s="6" t="s">
        <v>27</v>
      </c>
      <c r="D39" s="7" t="str">
        <f>VLOOKUP(C39,[1]字典!$F$1:$G$68,2,0)</f>
        <v>烹饪用具</v>
      </c>
      <c r="E39" s="6" t="s">
        <v>38</v>
      </c>
      <c r="F39" s="7" t="str">
        <f>VLOOKUP(E39,[1]字典!$H$1:$I$864,2,0)</f>
        <v>平底锅</v>
      </c>
      <c r="G39" s="8" t="s">
        <v>120</v>
      </c>
      <c r="H39" s="9" t="s">
        <v>121</v>
      </c>
      <c r="I39" s="10" t="s">
        <v>31</v>
      </c>
      <c r="J39" s="11" t="s">
        <v>32</v>
      </c>
      <c r="K39" s="12" t="s">
        <v>33</v>
      </c>
      <c r="L39" s="13" t="s">
        <v>34</v>
      </c>
      <c r="M39" s="14">
        <v>94344</v>
      </c>
      <c r="N39" s="15">
        <v>1310.3333</v>
      </c>
      <c r="O39" s="16">
        <v>1</v>
      </c>
      <c r="P39" s="17">
        <v>3369.4286</v>
      </c>
      <c r="Q39" s="15">
        <v>2.5714</v>
      </c>
      <c r="R39" s="15">
        <v>0</v>
      </c>
      <c r="S39" s="15">
        <v>23</v>
      </c>
      <c r="T39" s="18">
        <v>2.02434456928839</v>
      </c>
      <c r="U39" s="19">
        <v>42565</v>
      </c>
      <c r="V39" s="20">
        <v>2473</v>
      </c>
      <c r="W39" s="21">
        <v>0.00164454363914014</v>
      </c>
      <c r="X39" s="21">
        <v>0.0889607763849575</v>
      </c>
      <c r="Y39" s="22">
        <v>0.0126</v>
      </c>
      <c r="Z39" s="23">
        <v>44747</v>
      </c>
    </row>
    <row r="40" s="3" customFormat="1" ht="12.75" spans="1:26">
      <c r="A40" s="6" t="s">
        <v>107</v>
      </c>
      <c r="B40" s="7" t="str">
        <f>VLOOKUP(A40,[1]字典!$D$1:$E$9,2,0)</f>
        <v>室内装饰</v>
      </c>
      <c r="C40" s="6" t="s">
        <v>108</v>
      </c>
      <c r="D40" s="7" t="str">
        <f>VLOOKUP(C40,[1]字典!$F$1:$G$68,2,0)</f>
        <v>节日用品</v>
      </c>
      <c r="E40" s="6" t="s">
        <v>109</v>
      </c>
      <c r="F40" s="7" t="str">
        <f>VLOOKUP(E40,[1]字典!$H$1:$I$864,2,0)</f>
        <v>宗教挂件</v>
      </c>
      <c r="G40" s="8" t="s">
        <v>122</v>
      </c>
      <c r="H40" s="9" t="s">
        <v>123</v>
      </c>
      <c r="I40" s="10" t="s">
        <v>47</v>
      </c>
      <c r="J40" s="11" t="s">
        <v>32</v>
      </c>
      <c r="K40" s="12" t="s">
        <v>112</v>
      </c>
      <c r="L40" s="13" t="s">
        <v>113</v>
      </c>
      <c r="M40" s="14">
        <v>18714</v>
      </c>
      <c r="N40" s="15">
        <v>107.5517</v>
      </c>
      <c r="O40" s="16">
        <v>1</v>
      </c>
      <c r="P40" s="17">
        <v>668.3571</v>
      </c>
      <c r="Q40" s="15">
        <v>6.2143</v>
      </c>
      <c r="R40" s="15">
        <v>0</v>
      </c>
      <c r="S40" s="15">
        <v>23</v>
      </c>
      <c r="T40" s="18">
        <v>0.0304232804232804</v>
      </c>
      <c r="U40" s="19">
        <v>45188</v>
      </c>
      <c r="V40" s="20">
        <v>2926</v>
      </c>
      <c r="W40" s="21">
        <v>0.00278835088961671</v>
      </c>
      <c r="X40" s="21">
        <v>0.0598086124401914</v>
      </c>
      <c r="Y40" s="22">
        <v>0</v>
      </c>
      <c r="Z40" s="23">
        <v>45328</v>
      </c>
    </row>
    <row r="41" s="3" customFormat="1" ht="12.75" spans="1:26">
      <c r="A41" s="6" t="s">
        <v>26</v>
      </c>
      <c r="B41" s="7" t="str">
        <f>VLOOKUP(A41,[1]字典!$D$1:$E$9,2,0)</f>
        <v>厨房</v>
      </c>
      <c r="C41" s="6" t="s">
        <v>27</v>
      </c>
      <c r="D41" s="7" t="str">
        <f>VLOOKUP(C41,[1]字典!$F$1:$G$68,2,0)</f>
        <v>烹饪用具</v>
      </c>
      <c r="E41" s="6" t="s">
        <v>38</v>
      </c>
      <c r="F41" s="7" t="str">
        <f>VLOOKUP(E41,[1]字典!$H$1:$I$864,2,0)</f>
        <v>平底锅</v>
      </c>
      <c r="G41" s="8" t="s">
        <v>124</v>
      </c>
      <c r="H41" s="9" t="s">
        <v>125</v>
      </c>
      <c r="I41" s="10" t="s">
        <v>31</v>
      </c>
      <c r="J41" s="11" t="s">
        <v>32</v>
      </c>
      <c r="K41" s="12" t="s">
        <v>33</v>
      </c>
      <c r="L41" s="13" t="s">
        <v>34</v>
      </c>
      <c r="M41" s="14">
        <v>105748</v>
      </c>
      <c r="N41" s="15">
        <v>952.6847</v>
      </c>
      <c r="O41" s="16">
        <v>1</v>
      </c>
      <c r="P41" s="17">
        <v>3776.7143</v>
      </c>
      <c r="Q41" s="15">
        <v>3.9643</v>
      </c>
      <c r="R41" s="15">
        <v>0</v>
      </c>
      <c r="S41" s="15">
        <v>23</v>
      </c>
      <c r="T41" s="18">
        <v>2.48107798165138</v>
      </c>
      <c r="U41" s="19">
        <v>57675</v>
      </c>
      <c r="V41" s="20">
        <v>4498</v>
      </c>
      <c r="W41" s="21">
        <v>0.00188990030342436</v>
      </c>
      <c r="X41" s="21">
        <v>0.0842596709648733</v>
      </c>
      <c r="Y41" s="22">
        <v>0.0262</v>
      </c>
      <c r="Z41" s="23">
        <v>44789</v>
      </c>
    </row>
    <row r="42" s="3" customFormat="1" ht="12.75" spans="1:26">
      <c r="A42" s="6" t="s">
        <v>26</v>
      </c>
      <c r="B42" s="7" t="str">
        <f>VLOOKUP(A42,[1]字典!$D$1:$E$9,2,0)</f>
        <v>厨房</v>
      </c>
      <c r="C42" s="6" t="s">
        <v>27</v>
      </c>
      <c r="D42" s="7" t="str">
        <f>VLOOKUP(C42,[1]字典!$F$1:$G$68,2,0)</f>
        <v>烹饪用具</v>
      </c>
      <c r="E42" s="6" t="s">
        <v>38</v>
      </c>
      <c r="F42" s="7" t="str">
        <f>VLOOKUP(E42,[1]字典!$H$1:$I$864,2,0)</f>
        <v>平底锅</v>
      </c>
      <c r="G42" s="8" t="s">
        <v>126</v>
      </c>
      <c r="H42" s="9" t="s">
        <v>127</v>
      </c>
      <c r="I42" s="10" t="s">
        <v>31</v>
      </c>
      <c r="J42" s="11" t="s">
        <v>32</v>
      </c>
      <c r="K42" s="12" t="s">
        <v>33</v>
      </c>
      <c r="L42" s="13" t="s">
        <v>34</v>
      </c>
      <c r="M42" s="14">
        <v>202855</v>
      </c>
      <c r="N42" s="15">
        <v>1207.4702</v>
      </c>
      <c r="O42" s="16">
        <v>1</v>
      </c>
      <c r="P42" s="17">
        <v>7244.8214</v>
      </c>
      <c r="Q42" s="15">
        <v>6</v>
      </c>
      <c r="R42" s="15">
        <v>0</v>
      </c>
      <c r="S42" s="15">
        <v>23</v>
      </c>
      <c r="T42" s="18">
        <v>2.51940298507463</v>
      </c>
      <c r="U42" s="19">
        <v>87228</v>
      </c>
      <c r="V42" s="20">
        <v>5635</v>
      </c>
      <c r="W42" s="21">
        <v>0.0017081671023066</v>
      </c>
      <c r="X42" s="21">
        <v>0.103815439219166</v>
      </c>
      <c r="Y42" s="22">
        <v>0</v>
      </c>
      <c r="Z42" s="23">
        <v>44789</v>
      </c>
    </row>
    <row r="43" s="3" customFormat="1" ht="12.75" spans="1:26">
      <c r="A43" s="6" t="s">
        <v>128</v>
      </c>
      <c r="B43" s="7" t="str">
        <f>VLOOKUP(A43,[1]字典!$D$1:$E$9,2,0)</f>
        <v>清洁和洗涤配件</v>
      </c>
      <c r="C43" s="6" t="s">
        <v>129</v>
      </c>
      <c r="D43" s="7" t="str">
        <f>VLOOKUP(C43,[1]字典!$F$1:$G$68,2,0)</f>
        <v>清洁用品</v>
      </c>
      <c r="E43" s="6" t="s">
        <v>130</v>
      </c>
      <c r="F43" s="7" t="str">
        <f>VLOOKUP(E43,[1]字典!$H$1:$I$864,2,0)</f>
        <v>拖把，拖把伸缩杆，刮水器</v>
      </c>
      <c r="G43" s="8" t="s">
        <v>131</v>
      </c>
      <c r="H43" s="9" t="s">
        <v>132</v>
      </c>
      <c r="I43" s="10" t="s">
        <v>47</v>
      </c>
      <c r="J43" s="11" t="s">
        <v>32</v>
      </c>
      <c r="K43" s="12" t="s">
        <v>133</v>
      </c>
      <c r="L43" s="13" t="s">
        <v>113</v>
      </c>
      <c r="M43" s="14">
        <v>19330</v>
      </c>
      <c r="N43" s="15">
        <v>1380.7143</v>
      </c>
      <c r="O43" s="16">
        <v>1</v>
      </c>
      <c r="P43" s="17">
        <v>690.3571</v>
      </c>
      <c r="Q43" s="15">
        <v>0.5</v>
      </c>
      <c r="R43" s="15">
        <v>0</v>
      </c>
      <c r="S43" s="15">
        <v>23</v>
      </c>
      <c r="T43" s="18">
        <v>0.0256410256410256</v>
      </c>
      <c r="U43" s="19">
        <v>7179</v>
      </c>
      <c r="V43" s="20">
        <v>1690</v>
      </c>
      <c r="W43" s="21">
        <v>0.00167154199749269</v>
      </c>
      <c r="X43" s="21">
        <v>0.0443786982248521</v>
      </c>
      <c r="Y43" s="22">
        <v>0</v>
      </c>
      <c r="Z43" s="23">
        <v>44935</v>
      </c>
    </row>
    <row r="44" s="3" customFormat="1" ht="12.75" spans="1:26">
      <c r="A44" s="6" t="s">
        <v>26</v>
      </c>
      <c r="B44" s="7" t="str">
        <f>VLOOKUP(A44,[1]字典!$D$1:$E$9,2,0)</f>
        <v>厨房</v>
      </c>
      <c r="C44" s="6" t="s">
        <v>27</v>
      </c>
      <c r="D44" s="7" t="str">
        <f>VLOOKUP(C44,[1]字典!$F$1:$G$68,2,0)</f>
        <v>烹饪用具</v>
      </c>
      <c r="E44" s="6" t="s">
        <v>35</v>
      </c>
      <c r="F44" s="7" t="str">
        <f>VLOOKUP(E44,[1]字典!$H$1:$I$864,2,0)</f>
        <v>铲子</v>
      </c>
      <c r="G44" s="8" t="s">
        <v>134</v>
      </c>
      <c r="H44" s="9" t="s">
        <v>135</v>
      </c>
      <c r="I44" s="10" t="s">
        <v>31</v>
      </c>
      <c r="J44" s="11" t="s">
        <v>32</v>
      </c>
      <c r="K44" s="12" t="s">
        <v>33</v>
      </c>
      <c r="L44" s="13" t="s">
        <v>34</v>
      </c>
      <c r="M44" s="14">
        <v>48873</v>
      </c>
      <c r="N44" s="15">
        <v>1192.0244</v>
      </c>
      <c r="O44" s="16">
        <v>1</v>
      </c>
      <c r="P44" s="17">
        <v>1745.4643</v>
      </c>
      <c r="Q44" s="15">
        <v>1.4643</v>
      </c>
      <c r="R44" s="15">
        <v>0</v>
      </c>
      <c r="S44" s="15">
        <v>23</v>
      </c>
      <c r="T44" s="18">
        <v>3.33762254901961</v>
      </c>
      <c r="U44" s="19">
        <v>24570</v>
      </c>
      <c r="V44" s="20">
        <v>6636</v>
      </c>
      <c r="W44" s="21">
        <v>0.00195360195360195</v>
      </c>
      <c r="X44" s="21">
        <v>0.0284810126582278</v>
      </c>
      <c r="Y44" s="22">
        <v>0.0882</v>
      </c>
      <c r="Z44" s="23">
        <v>44789</v>
      </c>
    </row>
    <row r="45" s="3" customFormat="1" ht="12.75" spans="1:26">
      <c r="A45" s="6" t="s">
        <v>26</v>
      </c>
      <c r="B45" s="7" t="str">
        <f>VLOOKUP(A45,[1]字典!$D$1:$E$9,2,0)</f>
        <v>厨房</v>
      </c>
      <c r="C45" s="6" t="s">
        <v>27</v>
      </c>
      <c r="D45" s="7" t="str">
        <f>VLOOKUP(C45,[1]字典!$F$1:$G$68,2,0)</f>
        <v>烹饪用具</v>
      </c>
      <c r="E45" s="6" t="s">
        <v>38</v>
      </c>
      <c r="F45" s="7" t="str">
        <f>VLOOKUP(E45,[1]字典!$H$1:$I$864,2,0)</f>
        <v>平底锅</v>
      </c>
      <c r="G45" s="8" t="s">
        <v>136</v>
      </c>
      <c r="H45" s="9" t="s">
        <v>137</v>
      </c>
      <c r="I45" s="10" t="s">
        <v>31</v>
      </c>
      <c r="J45" s="11" t="s">
        <v>32</v>
      </c>
      <c r="K45" s="12" t="s">
        <v>33</v>
      </c>
      <c r="L45" s="13" t="s">
        <v>34</v>
      </c>
      <c r="M45" s="14">
        <v>34521</v>
      </c>
      <c r="N45" s="15">
        <v>1046.0909</v>
      </c>
      <c r="O45" s="16">
        <v>1</v>
      </c>
      <c r="P45" s="17">
        <v>1232.8929</v>
      </c>
      <c r="Q45" s="15">
        <v>1.1786</v>
      </c>
      <c r="R45" s="15">
        <v>0</v>
      </c>
      <c r="S45" s="15">
        <v>23</v>
      </c>
      <c r="T45" s="18">
        <v>1.61979166666667</v>
      </c>
      <c r="U45" s="19">
        <v>23086</v>
      </c>
      <c r="V45" s="20">
        <v>1642</v>
      </c>
      <c r="W45" s="21">
        <v>0.00147275405007364</v>
      </c>
      <c r="X45" s="21">
        <v>0.0627283800243605</v>
      </c>
      <c r="Y45" s="22">
        <v>0.0015</v>
      </c>
      <c r="Z45" s="23">
        <v>44844</v>
      </c>
    </row>
    <row r="46" s="3" customFormat="1" ht="12.75" spans="1:26">
      <c r="A46" s="6" t="s">
        <v>26</v>
      </c>
      <c r="B46" s="7" t="str">
        <f>VLOOKUP(A46,[1]字典!$D$1:$E$9,2,0)</f>
        <v>厨房</v>
      </c>
      <c r="C46" s="6" t="s">
        <v>27</v>
      </c>
      <c r="D46" s="7" t="str">
        <f>VLOOKUP(C46,[1]字典!$F$1:$G$68,2,0)</f>
        <v>烹饪用具</v>
      </c>
      <c r="E46" s="6" t="s">
        <v>38</v>
      </c>
      <c r="F46" s="7" t="str">
        <f>VLOOKUP(E46,[1]字典!$H$1:$I$864,2,0)</f>
        <v>平底锅</v>
      </c>
      <c r="G46" s="8" t="s">
        <v>138</v>
      </c>
      <c r="H46" s="9" t="s">
        <v>139</v>
      </c>
      <c r="I46" s="10" t="s">
        <v>47</v>
      </c>
      <c r="J46" s="11" t="s">
        <v>32</v>
      </c>
      <c r="K46" s="12" t="s">
        <v>33</v>
      </c>
      <c r="L46" s="13" t="s">
        <v>34</v>
      </c>
      <c r="M46" s="14">
        <v>26901.89</v>
      </c>
      <c r="N46" s="15">
        <v>867.8029</v>
      </c>
      <c r="O46" s="16">
        <v>1</v>
      </c>
      <c r="P46" s="17">
        <v>960.7818</v>
      </c>
      <c r="Q46" s="15">
        <v>1.1071</v>
      </c>
      <c r="R46" s="15">
        <v>0</v>
      </c>
      <c r="S46" s="15">
        <v>23</v>
      </c>
      <c r="T46" s="18">
        <v>4.88164893617021</v>
      </c>
      <c r="U46" s="19">
        <v>29928</v>
      </c>
      <c r="V46" s="20">
        <v>2569</v>
      </c>
      <c r="W46" s="21">
        <v>0.00177091686714782</v>
      </c>
      <c r="X46" s="21">
        <v>0.0486570650058388</v>
      </c>
      <c r="Y46" s="22">
        <v>0.0082</v>
      </c>
      <c r="Z46" s="23">
        <v>44844</v>
      </c>
    </row>
    <row r="47" s="3" customFormat="1" ht="12.75" spans="1:26">
      <c r="A47" s="6" t="s">
        <v>26</v>
      </c>
      <c r="B47" s="7" t="str">
        <f>VLOOKUP(A47,[1]字典!$D$1:$E$9,2,0)</f>
        <v>厨房</v>
      </c>
      <c r="C47" s="6" t="s">
        <v>27</v>
      </c>
      <c r="D47" s="7" t="str">
        <f>VLOOKUP(C47,[1]字典!$F$1:$G$68,2,0)</f>
        <v>烹饪用具</v>
      </c>
      <c r="E47" s="6" t="s">
        <v>38</v>
      </c>
      <c r="F47" s="7" t="str">
        <f>VLOOKUP(E47,[1]字典!$H$1:$I$864,2,0)</f>
        <v>平底锅</v>
      </c>
      <c r="G47" s="8" t="s">
        <v>140</v>
      </c>
      <c r="H47" s="9" t="s">
        <v>141</v>
      </c>
      <c r="I47" s="10" t="s">
        <v>31</v>
      </c>
      <c r="J47" s="11" t="s">
        <v>32</v>
      </c>
      <c r="K47" s="12" t="s">
        <v>33</v>
      </c>
      <c r="L47" s="13" t="s">
        <v>34</v>
      </c>
      <c r="M47" s="14">
        <v>154742.76</v>
      </c>
      <c r="N47" s="15">
        <v>1067.1914</v>
      </c>
      <c r="O47" s="16">
        <v>1</v>
      </c>
      <c r="P47" s="17">
        <v>5526.5271</v>
      </c>
      <c r="Q47" s="15">
        <v>5.1786</v>
      </c>
      <c r="R47" s="15">
        <v>0</v>
      </c>
      <c r="S47" s="15">
        <v>23</v>
      </c>
      <c r="T47" s="18">
        <v>2.14780835881753</v>
      </c>
      <c r="U47" s="19">
        <v>72654</v>
      </c>
      <c r="V47" s="20">
        <v>4871</v>
      </c>
      <c r="W47" s="21">
        <v>0.00178930272249291</v>
      </c>
      <c r="X47" s="21">
        <v>0.0769862451242045</v>
      </c>
      <c r="Y47" s="22">
        <v>0.033</v>
      </c>
      <c r="Z47" s="23">
        <v>44747</v>
      </c>
    </row>
    <row r="48" s="3" customFormat="1" ht="12.75" spans="1:26">
      <c r="A48" s="6" t="s">
        <v>26</v>
      </c>
      <c r="B48" s="7" t="str">
        <f>VLOOKUP(A48,[1]字典!$D$1:$E$9,2,0)</f>
        <v>厨房</v>
      </c>
      <c r="C48" s="6" t="s">
        <v>27</v>
      </c>
      <c r="D48" s="7" t="str">
        <f>VLOOKUP(C48,[1]字典!$F$1:$G$68,2,0)</f>
        <v>烹饪用具</v>
      </c>
      <c r="E48" s="6" t="s">
        <v>38</v>
      </c>
      <c r="F48" s="7" t="str">
        <f>VLOOKUP(E48,[1]字典!$H$1:$I$864,2,0)</f>
        <v>平底锅</v>
      </c>
      <c r="G48" s="8" t="s">
        <v>142</v>
      </c>
      <c r="H48" s="9" t="s">
        <v>143</v>
      </c>
      <c r="I48" s="10" t="s">
        <v>47</v>
      </c>
      <c r="J48" s="11" t="s">
        <v>32</v>
      </c>
      <c r="K48" s="12" t="s">
        <v>33</v>
      </c>
      <c r="L48" s="13" t="s">
        <v>34</v>
      </c>
      <c r="M48" s="14">
        <v>30259</v>
      </c>
      <c r="N48" s="15">
        <v>657.8043</v>
      </c>
      <c r="O48" s="16">
        <v>1</v>
      </c>
      <c r="P48" s="17">
        <v>1080.6786</v>
      </c>
      <c r="Q48" s="15">
        <v>1.6429</v>
      </c>
      <c r="R48" s="15">
        <v>0</v>
      </c>
      <c r="S48" s="15">
        <v>23</v>
      </c>
      <c r="T48" s="18">
        <v>1.87546816479401</v>
      </c>
      <c r="U48" s="19">
        <v>26283</v>
      </c>
      <c r="V48" s="20">
        <v>1780</v>
      </c>
      <c r="W48" s="21">
        <v>0.00239698664536012</v>
      </c>
      <c r="X48" s="21">
        <v>0.0735955056179775</v>
      </c>
      <c r="Y48" s="22">
        <v>0.0013</v>
      </c>
      <c r="Z48" s="23">
        <v>44844</v>
      </c>
    </row>
    <row r="49" s="3" customFormat="1" ht="12.75" spans="1:26">
      <c r="A49" s="6" t="s">
        <v>26</v>
      </c>
      <c r="B49" s="7" t="str">
        <f>VLOOKUP(A49,[1]字典!$D$1:$E$9,2,0)</f>
        <v>厨房</v>
      </c>
      <c r="C49" s="6" t="s">
        <v>27</v>
      </c>
      <c r="D49" s="7" t="str">
        <f>VLOOKUP(C49,[1]字典!$F$1:$G$68,2,0)</f>
        <v>烹饪用具</v>
      </c>
      <c r="E49" s="6" t="s">
        <v>38</v>
      </c>
      <c r="F49" s="7" t="str">
        <f>VLOOKUP(E49,[1]字典!$H$1:$I$864,2,0)</f>
        <v>平底锅</v>
      </c>
      <c r="G49" s="8" t="s">
        <v>144</v>
      </c>
      <c r="H49" s="9" t="s">
        <v>145</v>
      </c>
      <c r="I49" s="10" t="s">
        <v>47</v>
      </c>
      <c r="J49" s="11" t="s">
        <v>32</v>
      </c>
      <c r="K49" s="12" t="s">
        <v>33</v>
      </c>
      <c r="L49" s="13" t="s">
        <v>34</v>
      </c>
      <c r="M49" s="14">
        <v>21731</v>
      </c>
      <c r="N49" s="15">
        <v>701</v>
      </c>
      <c r="O49" s="16">
        <v>1</v>
      </c>
      <c r="P49" s="17">
        <v>776.1071</v>
      </c>
      <c r="Q49" s="15">
        <v>1.1071</v>
      </c>
      <c r="R49" s="15">
        <v>0</v>
      </c>
      <c r="S49" s="15">
        <v>23</v>
      </c>
      <c r="T49" s="18">
        <v>1.83062770562771</v>
      </c>
      <c r="U49" s="19">
        <v>18027</v>
      </c>
      <c r="V49" s="20">
        <v>988</v>
      </c>
      <c r="W49" s="21">
        <v>0.00133133632884007</v>
      </c>
      <c r="X49" s="21">
        <v>0.090080971659919</v>
      </c>
      <c r="Y49" s="22">
        <v>0.0056</v>
      </c>
      <c r="Z49" s="23">
        <v>44945</v>
      </c>
    </row>
    <row r="50" s="3" customFormat="1" ht="12.75" spans="1:26">
      <c r="A50" s="6" t="s">
        <v>26</v>
      </c>
      <c r="B50" s="7" t="str">
        <f>VLOOKUP(A50,[1]字典!$D$1:$E$9,2,0)</f>
        <v>厨房</v>
      </c>
      <c r="C50" s="6" t="s">
        <v>27</v>
      </c>
      <c r="D50" s="7" t="str">
        <f>VLOOKUP(C50,[1]字典!$F$1:$G$68,2,0)</f>
        <v>烹饪用具</v>
      </c>
      <c r="E50" s="6" t="s">
        <v>146</v>
      </c>
      <c r="F50" s="7" t="str">
        <f>VLOOKUP(E50,[1]字典!$H$1:$I$864,2,0)</f>
        <v>烹饪餐具套装</v>
      </c>
      <c r="G50" s="8" t="s">
        <v>147</v>
      </c>
      <c r="H50" s="9" t="s">
        <v>148</v>
      </c>
      <c r="I50" s="10" t="s">
        <v>47</v>
      </c>
      <c r="J50" s="11" t="s">
        <v>32</v>
      </c>
      <c r="K50" s="12" t="s">
        <v>149</v>
      </c>
      <c r="L50" s="13" t="s">
        <v>113</v>
      </c>
      <c r="M50" s="14">
        <v>27387</v>
      </c>
      <c r="N50" s="15">
        <v>3912.4286</v>
      </c>
      <c r="O50" s="16">
        <v>1</v>
      </c>
      <c r="P50" s="17">
        <v>978.1071</v>
      </c>
      <c r="Q50" s="15">
        <v>0.25</v>
      </c>
      <c r="R50" s="15">
        <v>0</v>
      </c>
      <c r="S50" s="15">
        <v>23</v>
      </c>
      <c r="T50" s="18">
        <v>0.0178571428571429</v>
      </c>
      <c r="U50" s="19">
        <v>7384</v>
      </c>
      <c r="V50" s="20">
        <v>388</v>
      </c>
      <c r="W50" s="21">
        <v>0.00108342361863489</v>
      </c>
      <c r="X50" s="21">
        <v>0.0283505154639175</v>
      </c>
      <c r="Y50" s="22">
        <v>0</v>
      </c>
      <c r="Z50" s="23">
        <v>45244</v>
      </c>
    </row>
    <row r="51" s="3" customFormat="1" ht="12.75" spans="1:26">
      <c r="A51" s="6" t="s">
        <v>26</v>
      </c>
      <c r="B51" s="7" t="str">
        <f>VLOOKUP(A51,[1]字典!$D$1:$E$9,2,0)</f>
        <v>厨房</v>
      </c>
      <c r="C51" s="6" t="s">
        <v>27</v>
      </c>
      <c r="D51" s="7" t="str">
        <f>VLOOKUP(C51,[1]字典!$F$1:$G$68,2,0)</f>
        <v>烹饪用具</v>
      </c>
      <c r="E51" s="6" t="s">
        <v>28</v>
      </c>
      <c r="F51" s="7" t="str">
        <f>VLOOKUP(E51,[1]字典!$H$1:$I$864,2,0)</f>
        <v>锅</v>
      </c>
      <c r="G51" s="8" t="s">
        <v>150</v>
      </c>
      <c r="H51" s="9" t="s">
        <v>151</v>
      </c>
      <c r="I51" s="10" t="s">
        <v>31</v>
      </c>
      <c r="J51" s="11" t="s">
        <v>32</v>
      </c>
      <c r="K51" s="12" t="s">
        <v>33</v>
      </c>
      <c r="L51" s="13" t="s">
        <v>34</v>
      </c>
      <c r="M51" s="14">
        <v>64779</v>
      </c>
      <c r="N51" s="15">
        <v>1222.2453</v>
      </c>
      <c r="O51" s="16">
        <v>1</v>
      </c>
      <c r="P51" s="17">
        <v>2313.5357</v>
      </c>
      <c r="Q51" s="15">
        <v>1.8929</v>
      </c>
      <c r="R51" s="15">
        <v>0</v>
      </c>
      <c r="S51" s="15">
        <v>23</v>
      </c>
      <c r="T51" s="18">
        <v>2.00929752066116</v>
      </c>
      <c r="U51" s="19">
        <v>49474</v>
      </c>
      <c r="V51" s="20">
        <v>2409</v>
      </c>
      <c r="W51" s="21">
        <v>0.00121275821643692</v>
      </c>
      <c r="X51" s="21">
        <v>0.0643420506434205</v>
      </c>
      <c r="Y51" s="22">
        <v>0.0524</v>
      </c>
      <c r="Z51" s="23">
        <v>44789</v>
      </c>
    </row>
    <row r="52" s="3" customFormat="1" ht="12.75" spans="1:26">
      <c r="A52" s="6" t="s">
        <v>26</v>
      </c>
      <c r="B52" s="7" t="str">
        <f>VLOOKUP(A52,[1]字典!$D$1:$E$9,2,0)</f>
        <v>厨房</v>
      </c>
      <c r="C52" s="6" t="s">
        <v>103</v>
      </c>
      <c r="D52" s="7" t="str">
        <f>VLOOKUP(C52,[1]字典!$F$1:$G$68,2,0)</f>
        <v>茶和咖啡用具</v>
      </c>
      <c r="E52" s="6" t="s">
        <v>152</v>
      </c>
      <c r="F52" s="7" t="str">
        <f>VLOOKUP(E52,[1]字典!$H$1:$I$864,2,0)</f>
        <v>炉子上的茶壶，热水瓶</v>
      </c>
      <c r="G52" s="8" t="s">
        <v>153</v>
      </c>
      <c r="H52" s="9" t="s">
        <v>154</v>
      </c>
      <c r="I52" s="10" t="s">
        <v>47</v>
      </c>
      <c r="J52" s="11" t="s">
        <v>32</v>
      </c>
      <c r="K52" s="12" t="s">
        <v>33</v>
      </c>
      <c r="L52" s="13" t="s">
        <v>34</v>
      </c>
      <c r="M52" s="14">
        <v>30665</v>
      </c>
      <c r="N52" s="15">
        <v>713.1395</v>
      </c>
      <c r="O52" s="16">
        <v>1</v>
      </c>
      <c r="P52" s="17">
        <v>1095.1786</v>
      </c>
      <c r="Q52" s="15">
        <v>1.5357</v>
      </c>
      <c r="R52" s="15">
        <v>0</v>
      </c>
      <c r="S52" s="15">
        <v>23</v>
      </c>
      <c r="T52" s="18">
        <v>3.17489035087719</v>
      </c>
      <c r="U52" s="19">
        <v>52045</v>
      </c>
      <c r="V52" s="20">
        <v>4345</v>
      </c>
      <c r="W52" s="21">
        <v>0.0013834181957921</v>
      </c>
      <c r="X52" s="21">
        <v>0.0540851553509781</v>
      </c>
      <c r="Y52" s="22">
        <v>0</v>
      </c>
      <c r="Z52" s="23">
        <v>44945</v>
      </c>
    </row>
    <row r="53" s="3" customFormat="1" ht="12.75" spans="1:26">
      <c r="A53" s="6" t="s">
        <v>26</v>
      </c>
      <c r="B53" s="7" t="str">
        <f>VLOOKUP(A53,[1]字典!$D$1:$E$9,2,0)</f>
        <v>厨房</v>
      </c>
      <c r="C53" s="6" t="s">
        <v>27</v>
      </c>
      <c r="D53" s="7" t="str">
        <f>VLOOKUP(C53,[1]字典!$F$1:$G$68,2,0)</f>
        <v>烹饪用具</v>
      </c>
      <c r="E53" s="6" t="s">
        <v>28</v>
      </c>
      <c r="F53" s="7" t="str">
        <f>VLOOKUP(E53,[1]字典!$H$1:$I$864,2,0)</f>
        <v>锅</v>
      </c>
      <c r="G53" s="8" t="s">
        <v>155</v>
      </c>
      <c r="H53" s="9" t="s">
        <v>156</v>
      </c>
      <c r="I53" s="10" t="s">
        <v>31</v>
      </c>
      <c r="J53" s="11" t="s">
        <v>32</v>
      </c>
      <c r="K53" s="12" t="s">
        <v>33</v>
      </c>
      <c r="L53" s="13" t="s">
        <v>34</v>
      </c>
      <c r="M53" s="14">
        <v>197209.94</v>
      </c>
      <c r="N53" s="15">
        <v>835.6353</v>
      </c>
      <c r="O53" s="16">
        <v>1</v>
      </c>
      <c r="P53" s="17">
        <v>7043.2121</v>
      </c>
      <c r="Q53" s="15">
        <v>8.4286</v>
      </c>
      <c r="R53" s="15">
        <v>0</v>
      </c>
      <c r="S53" s="15">
        <v>23</v>
      </c>
      <c r="T53" s="18">
        <v>2.25325788751715</v>
      </c>
      <c r="U53" s="19">
        <v>105650</v>
      </c>
      <c r="V53" s="20">
        <v>6584</v>
      </c>
      <c r="W53" s="21">
        <v>0.00236630383341221</v>
      </c>
      <c r="X53" s="21">
        <v>0.0912818955042527</v>
      </c>
      <c r="Y53" s="22">
        <v>0</v>
      </c>
      <c r="Z53" s="23">
        <v>44945</v>
      </c>
    </row>
    <row r="54" s="3" customFormat="1" ht="12.75" spans="1:26">
      <c r="A54" s="6" t="s">
        <v>26</v>
      </c>
      <c r="B54" s="7" t="str">
        <f>VLOOKUP(A54,[1]字典!$D$1:$E$9,2,0)</f>
        <v>厨房</v>
      </c>
      <c r="C54" s="6" t="s">
        <v>27</v>
      </c>
      <c r="D54" s="7" t="str">
        <f>VLOOKUP(C54,[1]字典!$F$1:$G$68,2,0)</f>
        <v>烹饪用具</v>
      </c>
      <c r="E54" s="6" t="s">
        <v>28</v>
      </c>
      <c r="F54" s="7" t="str">
        <f>VLOOKUP(E54,[1]字典!$H$1:$I$864,2,0)</f>
        <v>锅</v>
      </c>
      <c r="G54" s="8" t="s">
        <v>157</v>
      </c>
      <c r="H54" s="9" t="s">
        <v>158</v>
      </c>
      <c r="I54" s="10" t="s">
        <v>31</v>
      </c>
      <c r="J54" s="11" t="s">
        <v>32</v>
      </c>
      <c r="K54" s="12" t="s">
        <v>33</v>
      </c>
      <c r="L54" s="13" t="s">
        <v>34</v>
      </c>
      <c r="M54" s="14">
        <v>65563</v>
      </c>
      <c r="N54" s="15">
        <v>1285.549</v>
      </c>
      <c r="O54" s="16">
        <v>1</v>
      </c>
      <c r="P54" s="17">
        <v>2341.5357</v>
      </c>
      <c r="Q54" s="15">
        <v>1.8214</v>
      </c>
      <c r="R54" s="15">
        <v>0</v>
      </c>
      <c r="S54" s="15">
        <v>23</v>
      </c>
      <c r="T54" s="18">
        <v>2.49012027491409</v>
      </c>
      <c r="U54" s="19">
        <v>27790</v>
      </c>
      <c r="V54" s="20">
        <v>2182</v>
      </c>
      <c r="W54" s="21">
        <v>0.00143936667866139</v>
      </c>
      <c r="X54" s="21">
        <v>0.0659945004582951</v>
      </c>
      <c r="Y54" s="22">
        <v>0.0014</v>
      </c>
      <c r="Z54" s="23">
        <v>44945</v>
      </c>
    </row>
    <row r="55" s="3" customFormat="1" ht="12.75" spans="1:26">
      <c r="A55" s="6" t="s">
        <v>26</v>
      </c>
      <c r="B55" s="7" t="str">
        <f>VLOOKUP(A55,[1]字典!$D$1:$E$9,2,0)</f>
        <v>厨房</v>
      </c>
      <c r="C55" s="6" t="s">
        <v>159</v>
      </c>
      <c r="D55" s="7" t="str">
        <f>VLOOKUP(C55,[1]字典!$F$1:$G$68,2,0)</f>
        <v>饮用玻璃，酒吧用品，液体容器</v>
      </c>
      <c r="E55" s="6" t="s">
        <v>160</v>
      </c>
      <c r="F55" s="7" t="str">
        <f>VLOOKUP(E55,[1]字典!$H$1:$I$864,2,0)</f>
        <v>酒杯套装</v>
      </c>
      <c r="G55" s="8" t="s">
        <v>161</v>
      </c>
      <c r="H55" s="9" t="s">
        <v>162</v>
      </c>
      <c r="I55" s="10" t="s">
        <v>47</v>
      </c>
      <c r="J55" s="11" t="s">
        <v>32</v>
      </c>
      <c r="K55" s="12" t="s">
        <v>163</v>
      </c>
      <c r="L55" s="13" t="s">
        <v>113</v>
      </c>
      <c r="M55" s="14">
        <v>20996</v>
      </c>
      <c r="N55" s="15">
        <v>477.1818</v>
      </c>
      <c r="O55" s="16">
        <v>1</v>
      </c>
      <c r="P55" s="17">
        <v>749.8571</v>
      </c>
      <c r="Q55" s="15">
        <v>1.5714</v>
      </c>
      <c r="R55" s="15">
        <v>0</v>
      </c>
      <c r="S55" s="15">
        <v>23</v>
      </c>
      <c r="T55" s="18">
        <v>0.0401785714285714</v>
      </c>
      <c r="U55" s="19">
        <v>11656</v>
      </c>
      <c r="V55" s="20">
        <v>1023</v>
      </c>
      <c r="W55" s="21">
        <v>0.00120109814687715</v>
      </c>
      <c r="X55" s="21">
        <v>0.0420332355816227</v>
      </c>
      <c r="Y55" s="22">
        <v>0</v>
      </c>
      <c r="Z55" s="23">
        <v>44904</v>
      </c>
    </row>
    <row r="56" s="3" customFormat="1" ht="12.75" spans="1:26">
      <c r="A56" s="6" t="s">
        <v>26</v>
      </c>
      <c r="B56" s="7" t="str">
        <f>VLOOKUP(A56,[1]字典!$D$1:$E$9,2,0)</f>
        <v>厨房</v>
      </c>
      <c r="C56" s="6" t="s">
        <v>27</v>
      </c>
      <c r="D56" s="7" t="str">
        <f>VLOOKUP(C56,[1]字典!$F$1:$G$68,2,0)</f>
        <v>烹饪用具</v>
      </c>
      <c r="E56" s="6" t="s">
        <v>28</v>
      </c>
      <c r="F56" s="7" t="str">
        <f>VLOOKUP(E56,[1]字典!$H$1:$I$864,2,0)</f>
        <v>锅</v>
      </c>
      <c r="G56" s="8" t="s">
        <v>164</v>
      </c>
      <c r="H56" s="9" t="s">
        <v>165</v>
      </c>
      <c r="I56" s="10" t="s">
        <v>31</v>
      </c>
      <c r="J56" s="11" t="s">
        <v>32</v>
      </c>
      <c r="K56" s="12" t="s">
        <v>33</v>
      </c>
      <c r="L56" s="13" t="s">
        <v>34</v>
      </c>
      <c r="M56" s="14">
        <v>46956</v>
      </c>
      <c r="N56" s="15">
        <v>1173.9</v>
      </c>
      <c r="O56" s="16">
        <v>1</v>
      </c>
      <c r="P56" s="17">
        <v>1677</v>
      </c>
      <c r="Q56" s="15">
        <v>1.4286</v>
      </c>
      <c r="R56" s="15">
        <v>0</v>
      </c>
      <c r="S56" s="15">
        <v>23</v>
      </c>
      <c r="T56" s="18">
        <v>1.56318681318681</v>
      </c>
      <c r="U56" s="19">
        <v>19924</v>
      </c>
      <c r="V56" s="20">
        <v>2219</v>
      </c>
      <c r="W56" s="21">
        <v>0.00120457739409757</v>
      </c>
      <c r="X56" s="21">
        <v>0.0716538981523209</v>
      </c>
      <c r="Y56" s="22">
        <v>0</v>
      </c>
      <c r="Z56" s="23">
        <v>44945</v>
      </c>
    </row>
    <row r="57" s="3" customFormat="1" ht="12.75" spans="1:26">
      <c r="A57" s="6" t="s">
        <v>26</v>
      </c>
      <c r="B57" s="7" t="str">
        <f>VLOOKUP(A57,[1]字典!$D$1:$E$9,2,0)</f>
        <v>厨房</v>
      </c>
      <c r="C57" s="6" t="s">
        <v>27</v>
      </c>
      <c r="D57" s="7" t="str">
        <f>VLOOKUP(C57,[1]字典!$F$1:$G$68,2,0)</f>
        <v>烹饪用具</v>
      </c>
      <c r="E57" s="6" t="s">
        <v>28</v>
      </c>
      <c r="F57" s="7" t="str">
        <f>VLOOKUP(E57,[1]字典!$H$1:$I$864,2,0)</f>
        <v>锅</v>
      </c>
      <c r="G57" s="8" t="s">
        <v>166</v>
      </c>
      <c r="H57" s="9" t="s">
        <v>167</v>
      </c>
      <c r="I57" s="10" t="s">
        <v>31</v>
      </c>
      <c r="J57" s="11" t="s">
        <v>32</v>
      </c>
      <c r="K57" s="12" t="s">
        <v>33</v>
      </c>
      <c r="L57" s="13" t="s">
        <v>34</v>
      </c>
      <c r="M57" s="14">
        <v>64659.95</v>
      </c>
      <c r="N57" s="15">
        <v>1219.9991</v>
      </c>
      <c r="O57" s="16">
        <v>1</v>
      </c>
      <c r="P57" s="17">
        <v>2309.2839</v>
      </c>
      <c r="Q57" s="15">
        <v>1.8929</v>
      </c>
      <c r="R57" s="15">
        <v>0</v>
      </c>
      <c r="S57" s="15">
        <v>23</v>
      </c>
      <c r="T57" s="18">
        <v>2.35342261904762</v>
      </c>
      <c r="U57" s="19">
        <v>30241</v>
      </c>
      <c r="V57" s="20">
        <v>3117</v>
      </c>
      <c r="W57" s="21">
        <v>0.00214939982143448</v>
      </c>
      <c r="X57" s="21">
        <v>0.0782803978184151</v>
      </c>
      <c r="Y57" s="22">
        <v>0</v>
      </c>
      <c r="Z57" s="23">
        <v>44945</v>
      </c>
    </row>
    <row r="58" s="3" customFormat="1" ht="12.75" spans="1:26">
      <c r="A58" s="6" t="s">
        <v>168</v>
      </c>
      <c r="B58" s="7" t="str">
        <f>VLOOKUP(A58,[1]字典!$D$1:$E$9,2,0)</f>
        <v>存储</v>
      </c>
      <c r="C58" s="6" t="s">
        <v>169</v>
      </c>
      <c r="D58" s="7" t="str">
        <f>VLOOKUP(C58,[1]字典!$F$1:$G$68,2,0)</f>
        <v>储物用品</v>
      </c>
      <c r="E58" s="6" t="s">
        <v>170</v>
      </c>
      <c r="F58" s="7" t="str">
        <f>VLOOKUP(E58,[1]字典!$H$1:$I$864,2,0)</f>
        <v>衣架套装，衣架</v>
      </c>
      <c r="G58" s="8" t="s">
        <v>171</v>
      </c>
      <c r="H58" s="9" t="s">
        <v>172</v>
      </c>
      <c r="I58" s="10" t="s">
        <v>47</v>
      </c>
      <c r="J58" s="11" t="s">
        <v>32</v>
      </c>
      <c r="K58" s="12" t="s">
        <v>33</v>
      </c>
      <c r="L58" s="13" t="s">
        <v>113</v>
      </c>
      <c r="M58" s="14">
        <v>21168.95</v>
      </c>
      <c r="N58" s="15">
        <v>450.4032</v>
      </c>
      <c r="O58" s="16">
        <v>1</v>
      </c>
      <c r="P58" s="17">
        <v>756.0339</v>
      </c>
      <c r="Q58" s="15">
        <v>1.6786</v>
      </c>
      <c r="R58" s="15">
        <v>0</v>
      </c>
      <c r="S58" s="15">
        <v>23</v>
      </c>
      <c r="T58" s="18">
        <v>0.03515625</v>
      </c>
      <c r="U58" s="19">
        <v>6565</v>
      </c>
      <c r="V58" s="20">
        <v>403</v>
      </c>
      <c r="W58" s="21">
        <v>0.00289413556740289</v>
      </c>
      <c r="X58" s="21">
        <v>0.0967741935483871</v>
      </c>
      <c r="Y58" s="22">
        <v>0</v>
      </c>
      <c r="Z58" s="23">
        <v>45119</v>
      </c>
    </row>
    <row r="59" s="3" customFormat="1" ht="12.75" spans="1:26">
      <c r="A59" s="6" t="s">
        <v>107</v>
      </c>
      <c r="B59" s="7" t="str">
        <f>VLOOKUP(A59,[1]字典!$D$1:$E$9,2,0)</f>
        <v>室内装饰</v>
      </c>
      <c r="C59" s="6" t="s">
        <v>108</v>
      </c>
      <c r="D59" s="7" t="str">
        <f>VLOOKUP(C59,[1]字典!$F$1:$G$68,2,0)</f>
        <v>节日用品</v>
      </c>
      <c r="E59" s="6" t="s">
        <v>109</v>
      </c>
      <c r="F59" s="7" t="str">
        <f>VLOOKUP(E59,[1]字典!$H$1:$I$864,2,0)</f>
        <v>宗教挂件</v>
      </c>
      <c r="G59" s="8" t="s">
        <v>173</v>
      </c>
      <c r="H59" s="9" t="s">
        <v>174</v>
      </c>
      <c r="I59" s="10" t="s">
        <v>47</v>
      </c>
      <c r="J59" s="11" t="s">
        <v>32</v>
      </c>
      <c r="K59" s="12" t="s">
        <v>112</v>
      </c>
      <c r="L59" s="13" t="s">
        <v>113</v>
      </c>
      <c r="M59" s="14">
        <v>19598</v>
      </c>
      <c r="N59" s="15">
        <v>138.0141</v>
      </c>
      <c r="O59" s="16">
        <v>1</v>
      </c>
      <c r="P59" s="17">
        <v>699.9286</v>
      </c>
      <c r="Q59" s="15">
        <v>5.0714</v>
      </c>
      <c r="R59" s="15">
        <v>0</v>
      </c>
      <c r="S59" s="15">
        <v>23</v>
      </c>
      <c r="T59" s="18">
        <v>0.0228174603174603</v>
      </c>
      <c r="U59" s="19">
        <v>24592</v>
      </c>
      <c r="V59" s="20">
        <v>1152</v>
      </c>
      <c r="W59" s="21">
        <v>0.00211450878334418</v>
      </c>
      <c r="X59" s="21">
        <v>0.0616319444444444</v>
      </c>
      <c r="Y59" s="22">
        <v>0</v>
      </c>
      <c r="Z59" s="23">
        <v>45328</v>
      </c>
    </row>
    <row r="60" s="3" customFormat="1" ht="12.75" spans="1:26">
      <c r="A60" s="6" t="s">
        <v>26</v>
      </c>
      <c r="B60" s="7" t="str">
        <f>VLOOKUP(A60,[1]字典!$D$1:$E$9,2,0)</f>
        <v>厨房</v>
      </c>
      <c r="C60" s="6" t="s">
        <v>27</v>
      </c>
      <c r="D60" s="7" t="str">
        <f>VLOOKUP(C60,[1]字典!$F$1:$G$68,2,0)</f>
        <v>烹饪用具</v>
      </c>
      <c r="E60" s="6" t="s">
        <v>38</v>
      </c>
      <c r="F60" s="7" t="str">
        <f>VLOOKUP(E60,[1]字典!$H$1:$I$864,2,0)</f>
        <v>平底锅</v>
      </c>
      <c r="G60" s="8" t="s">
        <v>175</v>
      </c>
      <c r="H60" s="9" t="s">
        <v>176</v>
      </c>
      <c r="I60" s="10" t="s">
        <v>31</v>
      </c>
      <c r="J60" s="11" t="s">
        <v>32</v>
      </c>
      <c r="K60" s="12" t="s">
        <v>33</v>
      </c>
      <c r="L60" s="13" t="s">
        <v>34</v>
      </c>
      <c r="M60" s="14">
        <v>89486</v>
      </c>
      <c r="N60" s="15">
        <v>1177.4474</v>
      </c>
      <c r="O60" s="16">
        <v>1</v>
      </c>
      <c r="P60" s="17">
        <v>3195.9286</v>
      </c>
      <c r="Q60" s="15">
        <v>2.7143</v>
      </c>
      <c r="R60" s="15">
        <v>0</v>
      </c>
      <c r="S60" s="15">
        <v>23</v>
      </c>
      <c r="T60" s="18">
        <v>2.0702614379085</v>
      </c>
      <c r="U60" s="19">
        <v>30036</v>
      </c>
      <c r="V60" s="20">
        <v>3271</v>
      </c>
      <c r="W60" s="21">
        <v>0.000499400719137036</v>
      </c>
      <c r="X60" s="21">
        <v>0.0966065423417915</v>
      </c>
      <c r="Y60" s="22">
        <v>0</v>
      </c>
      <c r="Z60" s="23">
        <v>44789</v>
      </c>
    </row>
    <row r="61" s="3" customFormat="1" ht="12.75" spans="1:26">
      <c r="A61" s="6" t="s">
        <v>26</v>
      </c>
      <c r="B61" s="7" t="str">
        <f>VLOOKUP(A61,[1]字典!$D$1:$E$9,2,0)</f>
        <v>厨房</v>
      </c>
      <c r="C61" s="6" t="s">
        <v>27</v>
      </c>
      <c r="D61" s="7" t="str">
        <f>VLOOKUP(C61,[1]字典!$F$1:$G$68,2,0)</f>
        <v>烹饪用具</v>
      </c>
      <c r="E61" s="6" t="s">
        <v>38</v>
      </c>
      <c r="F61" s="7" t="str">
        <f>VLOOKUP(E61,[1]字典!$H$1:$I$864,2,0)</f>
        <v>平底锅</v>
      </c>
      <c r="G61" s="8" t="s">
        <v>177</v>
      </c>
      <c r="H61" s="9" t="s">
        <v>178</v>
      </c>
      <c r="I61" s="10" t="s">
        <v>47</v>
      </c>
      <c r="J61" s="11" t="s">
        <v>32</v>
      </c>
      <c r="K61" s="12" t="s">
        <v>179</v>
      </c>
      <c r="L61" s="13" t="s">
        <v>113</v>
      </c>
      <c r="M61" s="14">
        <v>15628.27</v>
      </c>
      <c r="N61" s="15">
        <v>2232.61</v>
      </c>
      <c r="O61" s="16">
        <v>1</v>
      </c>
      <c r="P61" s="17">
        <v>558.1525</v>
      </c>
      <c r="Q61" s="15">
        <v>0.25</v>
      </c>
      <c r="R61" s="15">
        <v>0</v>
      </c>
      <c r="S61" s="15">
        <v>23</v>
      </c>
      <c r="T61" s="18">
        <v>0.0277777777777778</v>
      </c>
      <c r="U61" s="19">
        <v>5399</v>
      </c>
      <c r="V61" s="20">
        <v>466</v>
      </c>
      <c r="W61" s="21">
        <v>0.00111131691053899</v>
      </c>
      <c r="X61" s="21">
        <v>0.0429184549356223</v>
      </c>
      <c r="Y61" s="22">
        <v>0</v>
      </c>
      <c r="Z61" s="23">
        <v>45147</v>
      </c>
    </row>
    <row r="62" s="3" customFormat="1" ht="12.75" spans="1:26">
      <c r="A62" s="6" t="s">
        <v>26</v>
      </c>
      <c r="B62" s="7" t="str">
        <f>VLOOKUP(A62,[1]字典!$D$1:$E$9,2,0)</f>
        <v>厨房</v>
      </c>
      <c r="C62" s="6" t="s">
        <v>103</v>
      </c>
      <c r="D62" s="7" t="str">
        <f>VLOOKUP(C62,[1]字典!$F$1:$G$68,2,0)</f>
        <v>茶和咖啡用具</v>
      </c>
      <c r="E62" s="6" t="s">
        <v>152</v>
      </c>
      <c r="F62" s="7" t="str">
        <f>VLOOKUP(E62,[1]字典!$H$1:$I$864,2,0)</f>
        <v>炉子上的茶壶，热水瓶</v>
      </c>
      <c r="G62" s="8" t="s">
        <v>180</v>
      </c>
      <c r="H62" s="9" t="s">
        <v>181</v>
      </c>
      <c r="I62" s="10" t="s">
        <v>31</v>
      </c>
      <c r="J62" s="11" t="s">
        <v>32</v>
      </c>
      <c r="K62" s="12" t="s">
        <v>33</v>
      </c>
      <c r="L62" s="13" t="s">
        <v>34</v>
      </c>
      <c r="M62" s="14">
        <v>60127</v>
      </c>
      <c r="N62" s="15">
        <v>835.0972</v>
      </c>
      <c r="O62" s="16">
        <v>1</v>
      </c>
      <c r="P62" s="17">
        <v>2147.3929</v>
      </c>
      <c r="Q62" s="15">
        <v>2.5714</v>
      </c>
      <c r="R62" s="15">
        <v>0</v>
      </c>
      <c r="S62" s="15">
        <v>23</v>
      </c>
      <c r="T62" s="18">
        <v>2.39236111111111</v>
      </c>
      <c r="U62" s="19">
        <v>52712</v>
      </c>
      <c r="V62" s="20">
        <v>4587</v>
      </c>
      <c r="W62" s="21">
        <v>0.00127105782364547</v>
      </c>
      <c r="X62" s="21">
        <v>0.0590800087202965</v>
      </c>
      <c r="Y62" s="22">
        <v>0</v>
      </c>
      <c r="Z62" s="23">
        <v>44945</v>
      </c>
    </row>
    <row r="63" s="3" customFormat="1" ht="12.75" spans="1:26">
      <c r="A63" s="6" t="s">
        <v>182</v>
      </c>
      <c r="B63" s="7" t="str">
        <f>VLOOKUP(A63,[1]字典!$D$1:$E$9,2,0)</f>
        <v>家用纺织品</v>
      </c>
      <c r="C63" s="6" t="s">
        <v>183</v>
      </c>
      <c r="D63" s="7" t="str">
        <f>VLOOKUP(C63,[1]字典!$F$1:$G$68,2,0)</f>
        <v>毯子</v>
      </c>
      <c r="E63" s="6" t="s">
        <v>184</v>
      </c>
      <c r="F63" s="7" t="str">
        <f>VLOOKUP(E63,[1]字典!$H$1:$I$864,2,0)</f>
        <v>欧洲尺寸被子（200x220）</v>
      </c>
      <c r="G63" s="8" t="s">
        <v>185</v>
      </c>
      <c r="H63" s="9" t="s">
        <v>186</v>
      </c>
      <c r="I63" s="10" t="s">
        <v>47</v>
      </c>
      <c r="J63" s="11" t="s">
        <v>32</v>
      </c>
      <c r="K63" s="12" t="s">
        <v>33</v>
      </c>
      <c r="L63" s="13" t="s">
        <v>113</v>
      </c>
      <c r="M63" s="14">
        <v>20693</v>
      </c>
      <c r="N63" s="15">
        <v>1089.1053</v>
      </c>
      <c r="O63" s="16">
        <v>1</v>
      </c>
      <c r="P63" s="17">
        <v>739.0357</v>
      </c>
      <c r="Q63" s="15">
        <v>0.6786</v>
      </c>
      <c r="R63" s="15">
        <v>0</v>
      </c>
      <c r="S63" s="15">
        <v>23</v>
      </c>
      <c r="T63" s="18">
        <v>0.0305555555555556</v>
      </c>
      <c r="U63" s="19">
        <v>5042</v>
      </c>
      <c r="V63" s="20">
        <v>434</v>
      </c>
      <c r="W63" s="21">
        <v>0.0057516858389528</v>
      </c>
      <c r="X63" s="21">
        <v>0.0483870967741935</v>
      </c>
      <c r="Y63" s="22">
        <v>0</v>
      </c>
      <c r="Z63" s="23">
        <v>45121</v>
      </c>
    </row>
    <row r="64" s="3" customFormat="1" ht="12.75" spans="1:26">
      <c r="A64" s="6" t="s">
        <v>182</v>
      </c>
      <c r="B64" s="7" t="str">
        <f>VLOOKUP(A64,[1]字典!$D$1:$E$9,2,0)</f>
        <v>家用纺织品</v>
      </c>
      <c r="C64" s="6" t="s">
        <v>183</v>
      </c>
      <c r="D64" s="7" t="str">
        <f>VLOOKUP(C64,[1]字典!$F$1:$G$68,2,0)</f>
        <v>毯子</v>
      </c>
      <c r="E64" s="6" t="s">
        <v>187</v>
      </c>
      <c r="F64" s="7" t="str">
        <f>VLOOKUP(E64,[1]字典!$H$1:$I$864,2,0)</f>
        <v>双人被子</v>
      </c>
      <c r="G64" s="8" t="s">
        <v>188</v>
      </c>
      <c r="H64" s="9" t="s">
        <v>189</v>
      </c>
      <c r="I64" s="10" t="s">
        <v>47</v>
      </c>
      <c r="J64" s="11" t="s">
        <v>32</v>
      </c>
      <c r="K64" s="12" t="s">
        <v>33</v>
      </c>
      <c r="L64" s="13" t="s">
        <v>113</v>
      </c>
      <c r="M64" s="14">
        <v>17672.8</v>
      </c>
      <c r="N64" s="15">
        <v>883.64</v>
      </c>
      <c r="O64" s="16">
        <v>1</v>
      </c>
      <c r="P64" s="17">
        <v>631.1714</v>
      </c>
      <c r="Q64" s="15">
        <v>0.7143</v>
      </c>
      <c r="R64" s="15">
        <v>0</v>
      </c>
      <c r="S64" s="15">
        <v>23</v>
      </c>
      <c r="T64" s="18">
        <v>0.0333333333333333</v>
      </c>
      <c r="U64" s="19">
        <v>5479</v>
      </c>
      <c r="V64" s="20">
        <v>478</v>
      </c>
      <c r="W64" s="21">
        <v>0.00456287643730608</v>
      </c>
      <c r="X64" s="21">
        <v>0.0439330543933054</v>
      </c>
      <c r="Y64" s="22">
        <v>0</v>
      </c>
      <c r="Z64" s="23">
        <v>45121</v>
      </c>
    </row>
    <row r="65" s="3" customFormat="1" ht="12.75" spans="1:26">
      <c r="A65" s="6" t="s">
        <v>182</v>
      </c>
      <c r="B65" s="7" t="str">
        <f>VLOOKUP(A65,[1]字典!$D$1:$E$9,2,0)</f>
        <v>家用纺织品</v>
      </c>
      <c r="C65" s="6" t="s">
        <v>183</v>
      </c>
      <c r="D65" s="7" t="str">
        <f>VLOOKUP(C65,[1]字典!$F$1:$G$68,2,0)</f>
        <v>毯子</v>
      </c>
      <c r="E65" s="6" t="s">
        <v>184</v>
      </c>
      <c r="F65" s="7" t="str">
        <f>VLOOKUP(E65,[1]字典!$H$1:$I$864,2,0)</f>
        <v>欧洲尺寸被子（200x220）</v>
      </c>
      <c r="G65" s="8" t="s">
        <v>190</v>
      </c>
      <c r="H65" s="9" t="s">
        <v>191</v>
      </c>
      <c r="I65" s="10" t="s">
        <v>47</v>
      </c>
      <c r="J65" s="11" t="s">
        <v>32</v>
      </c>
      <c r="K65" s="12" t="s">
        <v>33</v>
      </c>
      <c r="L65" s="13" t="s">
        <v>113</v>
      </c>
      <c r="M65" s="14">
        <v>15082.5</v>
      </c>
      <c r="N65" s="15">
        <v>1675.8333</v>
      </c>
      <c r="O65" s="16">
        <v>1</v>
      </c>
      <c r="P65" s="17">
        <v>538.6607</v>
      </c>
      <c r="Q65" s="15">
        <v>0.3214</v>
      </c>
      <c r="R65" s="15">
        <v>0</v>
      </c>
      <c r="S65" s="15">
        <v>23</v>
      </c>
      <c r="T65" s="18">
        <v>0.0208333333333333</v>
      </c>
      <c r="U65" s="19">
        <v>3532</v>
      </c>
      <c r="V65" s="20">
        <v>284</v>
      </c>
      <c r="W65" s="21">
        <v>0.0036806342015855</v>
      </c>
      <c r="X65" s="21">
        <v>0.0352112676056338</v>
      </c>
      <c r="Y65" s="22">
        <v>0</v>
      </c>
      <c r="Z65" s="23">
        <v>44431</v>
      </c>
    </row>
    <row r="66" s="3" customFormat="1" ht="12.75" spans="1:26">
      <c r="A66" s="6" t="s">
        <v>26</v>
      </c>
      <c r="B66" s="7" t="str">
        <f>VLOOKUP(A66,[1]字典!$D$1:$E$9,2,0)</f>
        <v>厨房</v>
      </c>
      <c r="C66" s="6" t="s">
        <v>27</v>
      </c>
      <c r="D66" s="7" t="str">
        <f>VLOOKUP(C66,[1]字典!$F$1:$G$68,2,0)</f>
        <v>烹饪用具</v>
      </c>
      <c r="E66" s="6" t="s">
        <v>28</v>
      </c>
      <c r="F66" s="7" t="str">
        <f>VLOOKUP(E66,[1]字典!$H$1:$I$864,2,0)</f>
        <v>锅</v>
      </c>
      <c r="G66" s="8" t="s">
        <v>192</v>
      </c>
      <c r="H66" s="9" t="s">
        <v>193</v>
      </c>
      <c r="I66" s="10" t="s">
        <v>31</v>
      </c>
      <c r="J66" s="11" t="s">
        <v>32</v>
      </c>
      <c r="K66" s="12" t="s">
        <v>33</v>
      </c>
      <c r="L66" s="13" t="s">
        <v>34</v>
      </c>
      <c r="M66" s="14">
        <v>37034</v>
      </c>
      <c r="N66" s="15">
        <v>1481.36</v>
      </c>
      <c r="O66" s="16">
        <v>1</v>
      </c>
      <c r="P66" s="17">
        <v>1322.6429</v>
      </c>
      <c r="Q66" s="15">
        <v>0.8929</v>
      </c>
      <c r="R66" s="15">
        <v>0</v>
      </c>
      <c r="S66" s="15">
        <v>23</v>
      </c>
      <c r="T66" s="18">
        <v>2.32708333333333</v>
      </c>
      <c r="U66" s="19">
        <v>20071</v>
      </c>
      <c r="V66" s="20">
        <v>1695</v>
      </c>
      <c r="W66" s="21">
        <v>0.00154451696477505</v>
      </c>
      <c r="X66" s="21">
        <v>0.0766961651917404</v>
      </c>
      <c r="Y66" s="22">
        <v>0</v>
      </c>
      <c r="Z66" s="23">
        <v>44945</v>
      </c>
    </row>
    <row r="67" s="3" customFormat="1" ht="12.75" spans="1:26">
      <c r="A67" s="6" t="s">
        <v>26</v>
      </c>
      <c r="B67" s="7" t="str">
        <f>VLOOKUP(A67,[1]字典!$D$1:$E$9,2,0)</f>
        <v>厨房</v>
      </c>
      <c r="C67" s="6" t="s">
        <v>27</v>
      </c>
      <c r="D67" s="7" t="str">
        <f>VLOOKUP(C67,[1]字典!$F$1:$G$68,2,0)</f>
        <v>烹饪用具</v>
      </c>
      <c r="E67" s="6" t="s">
        <v>28</v>
      </c>
      <c r="F67" s="7" t="str">
        <f>VLOOKUP(E67,[1]字典!$H$1:$I$864,2,0)</f>
        <v>锅</v>
      </c>
      <c r="G67" s="8" t="s">
        <v>194</v>
      </c>
      <c r="H67" s="9" t="s">
        <v>195</v>
      </c>
      <c r="I67" s="10" t="s">
        <v>31</v>
      </c>
      <c r="J67" s="11" t="s">
        <v>32</v>
      </c>
      <c r="K67" s="12" t="s">
        <v>33</v>
      </c>
      <c r="L67" s="13" t="s">
        <v>34</v>
      </c>
      <c r="M67" s="14">
        <v>135686.66</v>
      </c>
      <c r="N67" s="15">
        <v>1256.358</v>
      </c>
      <c r="O67" s="16">
        <v>1</v>
      </c>
      <c r="P67" s="17">
        <v>4845.9521</v>
      </c>
      <c r="Q67" s="15">
        <v>3.8571</v>
      </c>
      <c r="R67" s="15">
        <v>0</v>
      </c>
      <c r="S67" s="15">
        <v>23</v>
      </c>
      <c r="T67" s="18">
        <v>3.41037735849057</v>
      </c>
      <c r="U67" s="19">
        <v>389406</v>
      </c>
      <c r="V67" s="20">
        <v>9699</v>
      </c>
      <c r="W67" s="21">
        <v>0.000937325054056691</v>
      </c>
      <c r="X67" s="21">
        <v>0.0508299824724198</v>
      </c>
      <c r="Y67" s="22">
        <v>0.0002</v>
      </c>
      <c r="Z67" s="23">
        <v>44945</v>
      </c>
    </row>
    <row r="68" s="3" customFormat="1" ht="12.75" spans="1:26">
      <c r="A68" s="6" t="s">
        <v>128</v>
      </c>
      <c r="B68" s="7" t="str">
        <f>VLOOKUP(A68,[1]字典!$D$1:$E$9,2,0)</f>
        <v>清洁和洗涤配件</v>
      </c>
      <c r="C68" s="6" t="s">
        <v>129</v>
      </c>
      <c r="D68" s="7" t="str">
        <f>VLOOKUP(C68,[1]字典!$F$1:$G$68,2,0)</f>
        <v>清洁用品</v>
      </c>
      <c r="E68" s="6" t="s">
        <v>130</v>
      </c>
      <c r="F68" s="7" t="str">
        <f>VLOOKUP(E68,[1]字典!$H$1:$I$864,2,0)</f>
        <v>拖把，拖把伸缩杆，刮水器</v>
      </c>
      <c r="G68" s="8" t="s">
        <v>196</v>
      </c>
      <c r="H68" s="9" t="s">
        <v>197</v>
      </c>
      <c r="I68" s="10" t="s">
        <v>47</v>
      </c>
      <c r="J68" s="11" t="s">
        <v>32</v>
      </c>
      <c r="K68" s="12" t="s">
        <v>198</v>
      </c>
      <c r="L68" s="13" t="s">
        <v>113</v>
      </c>
      <c r="M68" s="14">
        <v>20866</v>
      </c>
      <c r="N68" s="15">
        <v>2086.6</v>
      </c>
      <c r="O68" s="16">
        <v>1</v>
      </c>
      <c r="P68" s="17">
        <v>745.2143</v>
      </c>
      <c r="Q68" s="15">
        <v>0.3571</v>
      </c>
      <c r="R68" s="15">
        <v>0</v>
      </c>
      <c r="S68" s="15">
        <v>23</v>
      </c>
      <c r="T68" s="18">
        <v>0.025</v>
      </c>
      <c r="U68" s="19">
        <v>3689</v>
      </c>
      <c r="V68" s="20">
        <v>447</v>
      </c>
      <c r="W68" s="21">
        <v>0.00189753320683112</v>
      </c>
      <c r="X68" s="21">
        <v>0.0425055928411633</v>
      </c>
      <c r="Y68" s="22">
        <v>0</v>
      </c>
      <c r="Z68" s="23">
        <v>45159</v>
      </c>
    </row>
    <row r="69" s="3" customFormat="1" ht="12.75" spans="1:26">
      <c r="A69" s="6" t="s">
        <v>128</v>
      </c>
      <c r="B69" s="7" t="str">
        <f>VLOOKUP(A69,[1]字典!$D$1:$E$9,2,0)</f>
        <v>清洁和洗涤配件</v>
      </c>
      <c r="C69" s="6" t="s">
        <v>129</v>
      </c>
      <c r="D69" s="7" t="str">
        <f>VLOOKUP(C69,[1]字典!$F$1:$G$68,2,0)</f>
        <v>清洁用品</v>
      </c>
      <c r="E69" s="6" t="s">
        <v>199</v>
      </c>
      <c r="F69" s="7" t="str">
        <f>VLOOKUP(E69,[1]字典!$H$1:$I$864,2,0)</f>
        <v>气球泵</v>
      </c>
      <c r="G69" s="8" t="s">
        <v>200</v>
      </c>
      <c r="H69" s="9" t="s">
        <v>201</v>
      </c>
      <c r="I69" s="10" t="s">
        <v>47</v>
      </c>
      <c r="J69" s="11" t="s">
        <v>32</v>
      </c>
      <c r="K69" s="12" t="s">
        <v>198</v>
      </c>
      <c r="L69" s="13" t="s">
        <v>113</v>
      </c>
      <c r="M69" s="14">
        <v>24075</v>
      </c>
      <c r="N69" s="15">
        <v>776.6129</v>
      </c>
      <c r="O69" s="16">
        <v>1</v>
      </c>
      <c r="P69" s="17">
        <v>859.8214</v>
      </c>
      <c r="Q69" s="15">
        <v>1.1071</v>
      </c>
      <c r="R69" s="15">
        <v>0</v>
      </c>
      <c r="S69" s="15">
        <v>23</v>
      </c>
      <c r="T69" s="18">
        <v>0.0208333333333333</v>
      </c>
      <c r="U69" s="19">
        <v>6240</v>
      </c>
      <c r="V69" s="20">
        <v>724</v>
      </c>
      <c r="W69" s="21">
        <v>0.00144230769230769</v>
      </c>
      <c r="X69" s="21">
        <v>0.0497237569060773</v>
      </c>
      <c r="Y69" s="22">
        <v>0</v>
      </c>
      <c r="Z69" s="23">
        <v>45159</v>
      </c>
    </row>
    <row r="70" s="3" customFormat="1" ht="12.75" spans="1:26">
      <c r="A70" s="6" t="s">
        <v>26</v>
      </c>
      <c r="B70" s="7" t="str">
        <f>VLOOKUP(A70,[1]字典!$D$1:$E$9,2,0)</f>
        <v>厨房</v>
      </c>
      <c r="C70" s="6" t="s">
        <v>103</v>
      </c>
      <c r="D70" s="7" t="str">
        <f>VLOOKUP(C70,[1]字典!$F$1:$G$68,2,0)</f>
        <v>茶和咖啡用具</v>
      </c>
      <c r="E70" s="6" t="s">
        <v>104</v>
      </c>
      <c r="F70" s="7" t="str">
        <f>VLOOKUP(E70,[1]字典!$H$1:$I$864,2,0)</f>
        <v>咖啡壶、法式压滤壶</v>
      </c>
      <c r="G70" s="8" t="s">
        <v>202</v>
      </c>
      <c r="H70" s="9" t="s">
        <v>203</v>
      </c>
      <c r="I70" s="10" t="s">
        <v>47</v>
      </c>
      <c r="J70" s="11" t="s">
        <v>32</v>
      </c>
      <c r="K70" s="12" t="s">
        <v>33</v>
      </c>
      <c r="L70" s="13" t="s">
        <v>34</v>
      </c>
      <c r="M70" s="14">
        <v>22872</v>
      </c>
      <c r="N70" s="15">
        <v>544.5714</v>
      </c>
      <c r="O70" s="16">
        <v>1</v>
      </c>
      <c r="P70" s="17">
        <v>816.8571</v>
      </c>
      <c r="Q70" s="15">
        <v>1.5</v>
      </c>
      <c r="R70" s="15">
        <v>0</v>
      </c>
      <c r="S70" s="15">
        <v>23</v>
      </c>
      <c r="T70" s="18">
        <v>1.59786821705426</v>
      </c>
      <c r="U70" s="19">
        <v>22433</v>
      </c>
      <c r="V70" s="20">
        <v>1063</v>
      </c>
      <c r="W70" s="21">
        <v>0.00245174519680827</v>
      </c>
      <c r="X70" s="21">
        <v>0.0780809031044215</v>
      </c>
      <c r="Y70" s="22">
        <v>0</v>
      </c>
      <c r="Z70" s="23">
        <v>44789</v>
      </c>
    </row>
    <row r="71" s="3" customFormat="1" ht="12.75" spans="1:26">
      <c r="A71" s="6" t="s">
        <v>26</v>
      </c>
      <c r="B71" s="7" t="str">
        <f>VLOOKUP(A71,[1]字典!$D$1:$E$9,2,0)</f>
        <v>厨房</v>
      </c>
      <c r="C71" s="6" t="s">
        <v>27</v>
      </c>
      <c r="D71" s="7" t="str">
        <f>VLOOKUP(C71,[1]字典!$F$1:$G$68,2,0)</f>
        <v>烹饪用具</v>
      </c>
      <c r="E71" s="6" t="s">
        <v>28</v>
      </c>
      <c r="F71" s="7" t="str">
        <f>VLOOKUP(E71,[1]字典!$H$1:$I$864,2,0)</f>
        <v>锅</v>
      </c>
      <c r="G71" s="8" t="s">
        <v>204</v>
      </c>
      <c r="H71" s="9" t="s">
        <v>205</v>
      </c>
      <c r="I71" s="10" t="s">
        <v>47</v>
      </c>
      <c r="J71" s="11" t="s">
        <v>32</v>
      </c>
      <c r="K71" s="12" t="s">
        <v>149</v>
      </c>
      <c r="L71" s="13" t="s">
        <v>113</v>
      </c>
      <c r="M71" s="14">
        <v>18464</v>
      </c>
      <c r="N71" s="15">
        <v>2637.7143</v>
      </c>
      <c r="O71" s="16">
        <v>1</v>
      </c>
      <c r="P71" s="17">
        <v>659.4286</v>
      </c>
      <c r="Q71" s="15">
        <v>0.25</v>
      </c>
      <c r="R71" s="15">
        <v>0</v>
      </c>
      <c r="S71" s="15">
        <v>23</v>
      </c>
      <c r="T71" s="18">
        <v>0.0138888888888889</v>
      </c>
      <c r="U71" s="19">
        <v>4705</v>
      </c>
      <c r="V71" s="20">
        <v>313</v>
      </c>
      <c r="W71" s="21">
        <v>0.000850159404888417</v>
      </c>
      <c r="X71" s="21">
        <v>0.0447284345047923</v>
      </c>
      <c r="Y71" s="22">
        <v>0</v>
      </c>
      <c r="Z71" s="23">
        <v>45243</v>
      </c>
    </row>
    <row r="72" s="3" customFormat="1" ht="12.75" spans="1:26">
      <c r="A72" s="6" t="s">
        <v>26</v>
      </c>
      <c r="B72" s="7" t="str">
        <f>VLOOKUP(A72,[1]字典!$D$1:$E$9,2,0)</f>
        <v>厨房</v>
      </c>
      <c r="C72" s="6" t="s">
        <v>27</v>
      </c>
      <c r="D72" s="7" t="str">
        <f>VLOOKUP(C72,[1]字典!$F$1:$G$68,2,0)</f>
        <v>烹饪用具</v>
      </c>
      <c r="E72" s="6" t="s">
        <v>28</v>
      </c>
      <c r="F72" s="7" t="str">
        <f>VLOOKUP(E72,[1]字典!$H$1:$I$864,2,0)</f>
        <v>锅</v>
      </c>
      <c r="G72" s="8" t="s">
        <v>206</v>
      </c>
      <c r="H72" s="9" t="s">
        <v>207</v>
      </c>
      <c r="I72" s="10" t="s">
        <v>47</v>
      </c>
      <c r="J72" s="11" t="s">
        <v>32</v>
      </c>
      <c r="K72" s="12" t="s">
        <v>149</v>
      </c>
      <c r="L72" s="13" t="s">
        <v>113</v>
      </c>
      <c r="M72" s="14">
        <v>17740</v>
      </c>
      <c r="N72" s="15">
        <v>3548</v>
      </c>
      <c r="O72" s="16">
        <v>1</v>
      </c>
      <c r="P72" s="17">
        <v>633.5714</v>
      </c>
      <c r="Q72" s="15">
        <v>0.1786</v>
      </c>
      <c r="R72" s="15">
        <v>0</v>
      </c>
      <c r="S72" s="15">
        <v>23</v>
      </c>
      <c r="T72" s="18">
        <v>0.0324074074074074</v>
      </c>
      <c r="U72" s="19">
        <v>3566</v>
      </c>
      <c r="V72" s="20">
        <v>174</v>
      </c>
      <c r="W72" s="21">
        <v>0.000560852495793606</v>
      </c>
      <c r="X72" s="21">
        <v>0.028735632183908</v>
      </c>
      <c r="Y72" s="22">
        <v>0</v>
      </c>
      <c r="Z72" s="23">
        <v>45243</v>
      </c>
    </row>
    <row r="73" s="3" customFormat="1" ht="12.75" spans="1:26">
      <c r="A73" s="6" t="s">
        <v>182</v>
      </c>
      <c r="B73" s="7" t="str">
        <f>VLOOKUP(A73,[1]字典!$D$1:$E$9,2,0)</f>
        <v>家用纺织品</v>
      </c>
      <c r="C73" s="6" t="s">
        <v>208</v>
      </c>
      <c r="D73" s="7" t="str">
        <f>VLOOKUP(C73,[1]字典!$F$1:$G$68,2,0)</f>
        <v>靠垫</v>
      </c>
      <c r="E73" s="6" t="s">
        <v>209</v>
      </c>
      <c r="F73" s="7" t="str">
        <f>VLOOKUP(E73,[1]字典!$H$1:$I$864,2,0)</f>
        <v>正骨枕</v>
      </c>
      <c r="G73" s="8" t="s">
        <v>210</v>
      </c>
      <c r="H73" s="9" t="s">
        <v>211</v>
      </c>
      <c r="I73" s="10" t="s">
        <v>47</v>
      </c>
      <c r="J73" s="11" t="s">
        <v>32</v>
      </c>
      <c r="K73" s="12" t="s">
        <v>33</v>
      </c>
      <c r="L73" s="13" t="s">
        <v>34</v>
      </c>
      <c r="M73" s="14">
        <v>85408.22</v>
      </c>
      <c r="N73" s="15">
        <v>790.8169</v>
      </c>
      <c r="O73" s="16">
        <v>1</v>
      </c>
      <c r="P73" s="17">
        <v>3050.2936</v>
      </c>
      <c r="Q73" s="15">
        <v>3.8571</v>
      </c>
      <c r="R73" s="15">
        <v>0</v>
      </c>
      <c r="S73" s="15">
        <v>23</v>
      </c>
      <c r="T73" s="18">
        <v>3.20973258706468</v>
      </c>
      <c r="U73" s="19">
        <v>32979</v>
      </c>
      <c r="V73" s="20">
        <v>5445</v>
      </c>
      <c r="W73" s="21">
        <v>0.00206191819036357</v>
      </c>
      <c r="X73" s="21">
        <v>0.0596877869605142</v>
      </c>
      <c r="Y73" s="22">
        <v>0.0046</v>
      </c>
      <c r="Z73" s="23">
        <v>44820</v>
      </c>
    </row>
    <row r="74" s="3" customFormat="1" ht="12.75" spans="1:26">
      <c r="A74" s="6" t="s">
        <v>107</v>
      </c>
      <c r="B74" s="7" t="str">
        <f>VLOOKUP(A74,[1]字典!$D$1:$E$9,2,0)</f>
        <v>室内装饰</v>
      </c>
      <c r="C74" s="6" t="s">
        <v>108</v>
      </c>
      <c r="D74" s="7" t="str">
        <f>VLOOKUP(C74,[1]字典!$F$1:$G$68,2,0)</f>
        <v>节日用品</v>
      </c>
      <c r="E74" s="6" t="s">
        <v>109</v>
      </c>
      <c r="F74" s="7" t="str">
        <f>VLOOKUP(E74,[1]字典!$H$1:$I$864,2,0)</f>
        <v>宗教挂件</v>
      </c>
      <c r="G74" s="8" t="s">
        <v>212</v>
      </c>
      <c r="H74" s="9" t="s">
        <v>213</v>
      </c>
      <c r="I74" s="10" t="s">
        <v>47</v>
      </c>
      <c r="J74" s="11" t="s">
        <v>32</v>
      </c>
      <c r="K74" s="12" t="s">
        <v>214</v>
      </c>
      <c r="L74" s="13" t="s">
        <v>113</v>
      </c>
      <c r="M74" s="14">
        <v>17925</v>
      </c>
      <c r="N74" s="15">
        <v>239</v>
      </c>
      <c r="O74" s="16">
        <v>1</v>
      </c>
      <c r="P74" s="17">
        <v>640.1786</v>
      </c>
      <c r="Q74" s="15">
        <v>2.6786</v>
      </c>
      <c r="R74" s="15">
        <v>0</v>
      </c>
      <c r="S74" s="15">
        <v>23</v>
      </c>
      <c r="T74" s="18">
        <v>0</v>
      </c>
      <c r="U74" s="19">
        <v>9873</v>
      </c>
      <c r="V74" s="20">
        <v>260</v>
      </c>
      <c r="W74" s="21">
        <v>0.000506431682366049</v>
      </c>
      <c r="X74" s="21">
        <v>0.0346153846153846</v>
      </c>
      <c r="Y74" s="22">
        <v>0</v>
      </c>
      <c r="Z74" s="23">
        <v>45328</v>
      </c>
    </row>
    <row r="75" s="3" customFormat="1" ht="12.75" spans="1:26">
      <c r="A75" s="6" t="s">
        <v>26</v>
      </c>
      <c r="B75" s="7" t="str">
        <f>VLOOKUP(A75,[1]字典!$D$1:$E$9,2,0)</f>
        <v>厨房</v>
      </c>
      <c r="C75" s="6" t="s">
        <v>27</v>
      </c>
      <c r="D75" s="7" t="str">
        <f>VLOOKUP(C75,[1]字典!$F$1:$G$68,2,0)</f>
        <v>烹饪用具</v>
      </c>
      <c r="E75" s="6" t="s">
        <v>28</v>
      </c>
      <c r="F75" s="7" t="str">
        <f>VLOOKUP(E75,[1]字典!$H$1:$I$864,2,0)</f>
        <v>锅</v>
      </c>
      <c r="G75" s="8" t="s">
        <v>215</v>
      </c>
      <c r="H75" s="9" t="s">
        <v>216</v>
      </c>
      <c r="I75" s="10" t="s">
        <v>47</v>
      </c>
      <c r="J75" s="11" t="s">
        <v>32</v>
      </c>
      <c r="K75" s="12" t="s">
        <v>33</v>
      </c>
      <c r="L75" s="13" t="s">
        <v>34</v>
      </c>
      <c r="M75" s="14">
        <v>28362</v>
      </c>
      <c r="N75" s="15">
        <v>1181.75</v>
      </c>
      <c r="O75" s="16">
        <v>1</v>
      </c>
      <c r="P75" s="17">
        <v>1012.9286</v>
      </c>
      <c r="Q75" s="15">
        <v>0.8571</v>
      </c>
      <c r="R75" s="15">
        <v>0</v>
      </c>
      <c r="S75" s="15">
        <v>23</v>
      </c>
      <c r="T75" s="18">
        <v>2.43439716312057</v>
      </c>
      <c r="U75" s="19">
        <v>16308</v>
      </c>
      <c r="V75" s="20">
        <v>1658</v>
      </c>
      <c r="W75" s="21">
        <v>0.000797154770664704</v>
      </c>
      <c r="X75" s="21">
        <v>0.0609167671893848</v>
      </c>
      <c r="Y75" s="22">
        <v>0.0012</v>
      </c>
      <c r="Z75" s="23">
        <v>44945</v>
      </c>
    </row>
    <row r="76" s="3" customFormat="1" ht="12.75" spans="1:26">
      <c r="A76" s="6" t="s">
        <v>26</v>
      </c>
      <c r="B76" s="7" t="str">
        <f>VLOOKUP(A76,[1]字典!$D$1:$E$9,2,0)</f>
        <v>厨房</v>
      </c>
      <c r="C76" s="6" t="s">
        <v>27</v>
      </c>
      <c r="D76" s="7" t="str">
        <f>VLOOKUP(C76,[1]字典!$F$1:$G$68,2,0)</f>
        <v>烹饪用具</v>
      </c>
      <c r="E76" s="6" t="s">
        <v>38</v>
      </c>
      <c r="F76" s="7" t="str">
        <f>VLOOKUP(E76,[1]字典!$H$1:$I$864,2,0)</f>
        <v>平底锅</v>
      </c>
      <c r="G76" s="8" t="s">
        <v>217</v>
      </c>
      <c r="H76" s="9" t="s">
        <v>218</v>
      </c>
      <c r="I76" s="10" t="s">
        <v>31</v>
      </c>
      <c r="J76" s="11" t="s">
        <v>32</v>
      </c>
      <c r="K76" s="12" t="s">
        <v>33</v>
      </c>
      <c r="L76" s="13" t="s">
        <v>34</v>
      </c>
      <c r="M76" s="14">
        <v>21514</v>
      </c>
      <c r="N76" s="15">
        <v>1075.7</v>
      </c>
      <c r="O76" s="16">
        <v>1</v>
      </c>
      <c r="P76" s="17">
        <v>768.3571</v>
      </c>
      <c r="Q76" s="15">
        <v>0.7143</v>
      </c>
      <c r="R76" s="15">
        <v>0</v>
      </c>
      <c r="S76" s="15">
        <v>23</v>
      </c>
      <c r="T76" s="18">
        <v>3.23611111111111</v>
      </c>
      <c r="U76" s="19">
        <v>11288</v>
      </c>
      <c r="V76" s="20">
        <v>629</v>
      </c>
      <c r="W76" s="21">
        <v>0.00132884479092842</v>
      </c>
      <c r="X76" s="21">
        <v>0.100158982511924</v>
      </c>
      <c r="Y76" s="22">
        <v>0</v>
      </c>
      <c r="Z76" s="23">
        <v>44789</v>
      </c>
    </row>
    <row r="77" s="3" customFormat="1" ht="12.75" spans="1:26">
      <c r="A77" s="6" t="s">
        <v>26</v>
      </c>
      <c r="B77" s="7" t="str">
        <f>VLOOKUP(A77,[1]字典!$D$1:$E$9,2,0)</f>
        <v>厨房</v>
      </c>
      <c r="C77" s="6" t="s">
        <v>27</v>
      </c>
      <c r="D77" s="7" t="str">
        <f>VLOOKUP(C77,[1]字典!$F$1:$G$68,2,0)</f>
        <v>烹饪用具</v>
      </c>
      <c r="E77" s="6" t="s">
        <v>38</v>
      </c>
      <c r="F77" s="7" t="str">
        <f>VLOOKUP(E77,[1]字典!$H$1:$I$864,2,0)</f>
        <v>平底锅</v>
      </c>
      <c r="G77" s="8" t="s">
        <v>219</v>
      </c>
      <c r="H77" s="9" t="s">
        <v>220</v>
      </c>
      <c r="I77" s="10" t="s">
        <v>31</v>
      </c>
      <c r="J77" s="11" t="s">
        <v>32</v>
      </c>
      <c r="K77" s="12" t="s">
        <v>33</v>
      </c>
      <c r="L77" s="13" t="s">
        <v>34</v>
      </c>
      <c r="M77" s="14">
        <v>21337</v>
      </c>
      <c r="N77" s="15">
        <v>1016.0476</v>
      </c>
      <c r="O77" s="16">
        <v>1</v>
      </c>
      <c r="P77" s="17">
        <v>762.0357</v>
      </c>
      <c r="Q77" s="15">
        <v>0.75</v>
      </c>
      <c r="R77" s="15">
        <v>0</v>
      </c>
      <c r="S77" s="15">
        <v>23</v>
      </c>
      <c r="T77" s="18">
        <v>3.25</v>
      </c>
      <c r="U77" s="19">
        <v>18295</v>
      </c>
      <c r="V77" s="20">
        <v>1261</v>
      </c>
      <c r="W77" s="21">
        <v>0.00224104946706751</v>
      </c>
      <c r="X77" s="21">
        <v>0.0674068199841396</v>
      </c>
      <c r="Y77" s="22">
        <v>0.0377</v>
      </c>
      <c r="Z77" s="23">
        <v>44797</v>
      </c>
    </row>
    <row r="78" s="3" customFormat="1" ht="12.75" spans="1:26">
      <c r="A78" s="6" t="s">
        <v>26</v>
      </c>
      <c r="B78" s="7" t="str">
        <f>VLOOKUP(A78,[1]字典!$D$1:$E$9,2,0)</f>
        <v>厨房</v>
      </c>
      <c r="C78" s="6" t="s">
        <v>27</v>
      </c>
      <c r="D78" s="7" t="str">
        <f>VLOOKUP(C78,[1]字典!$F$1:$G$68,2,0)</f>
        <v>烹饪用具</v>
      </c>
      <c r="E78" s="6" t="s">
        <v>38</v>
      </c>
      <c r="F78" s="7" t="str">
        <f>VLOOKUP(E78,[1]字典!$H$1:$I$864,2,0)</f>
        <v>平底锅</v>
      </c>
      <c r="G78" s="8" t="s">
        <v>221</v>
      </c>
      <c r="H78" s="9" t="s">
        <v>222</v>
      </c>
      <c r="I78" s="10" t="s">
        <v>31</v>
      </c>
      <c r="J78" s="11" t="s">
        <v>32</v>
      </c>
      <c r="K78" s="12" t="s">
        <v>33</v>
      </c>
      <c r="L78" s="13" t="s">
        <v>34</v>
      </c>
      <c r="M78" s="14">
        <v>27340</v>
      </c>
      <c r="N78" s="15">
        <v>976.4286</v>
      </c>
      <c r="O78" s="16">
        <v>1</v>
      </c>
      <c r="P78" s="17">
        <v>976.4286</v>
      </c>
      <c r="Q78" s="15">
        <v>1</v>
      </c>
      <c r="R78" s="15">
        <v>0</v>
      </c>
      <c r="S78" s="15">
        <v>23</v>
      </c>
      <c r="T78" s="18">
        <v>2.2130376344086</v>
      </c>
      <c r="U78" s="19">
        <v>24339</v>
      </c>
      <c r="V78" s="20">
        <v>1117</v>
      </c>
      <c r="W78" s="21">
        <v>0.00131476231562513</v>
      </c>
      <c r="X78" s="21">
        <v>0.0832587287376902</v>
      </c>
      <c r="Y78" s="22">
        <v>0</v>
      </c>
      <c r="Z78" s="23">
        <v>44789</v>
      </c>
    </row>
    <row r="79" s="3" customFormat="1" ht="12.75" spans="1:26">
      <c r="A79" s="6" t="s">
        <v>223</v>
      </c>
      <c r="B79" s="7" t="str">
        <f>VLOOKUP(A79,[1]字典!$D$1:$E$9,2,0)</f>
        <v>浴室</v>
      </c>
      <c r="C79" s="6" t="s">
        <v>224</v>
      </c>
      <c r="D79" s="7" t="str">
        <f>VLOOKUP(C79,[1]字典!$F$1:$G$68,2,0)</f>
        <v>浴室地垫</v>
      </c>
      <c r="E79" s="6" t="s">
        <v>225</v>
      </c>
      <c r="F79" s="7" t="str">
        <f>VLOOKUP(E79,[1]字典!$H$1:$I$864,2,0)</f>
        <v>浴室，卫生间地垫</v>
      </c>
      <c r="G79" s="8" t="s">
        <v>226</v>
      </c>
      <c r="H79" s="9" t="s">
        <v>227</v>
      </c>
      <c r="I79" s="10" t="s">
        <v>47</v>
      </c>
      <c r="J79" s="11" t="s">
        <v>32</v>
      </c>
      <c r="K79" s="12" t="s">
        <v>33</v>
      </c>
      <c r="L79" s="13" t="s">
        <v>34</v>
      </c>
      <c r="M79" s="14">
        <v>20856</v>
      </c>
      <c r="N79" s="15">
        <v>548.8421</v>
      </c>
      <c r="O79" s="16">
        <v>1</v>
      </c>
      <c r="P79" s="17">
        <v>744.8571</v>
      </c>
      <c r="Q79" s="15">
        <v>1.3571</v>
      </c>
      <c r="R79" s="15">
        <v>0</v>
      </c>
      <c r="S79" s="15">
        <v>23</v>
      </c>
      <c r="T79" s="18">
        <v>1.60133744855967</v>
      </c>
      <c r="U79" s="19">
        <v>19687</v>
      </c>
      <c r="V79" s="20">
        <v>1969</v>
      </c>
      <c r="W79" s="21">
        <v>0.00111748869812567</v>
      </c>
      <c r="X79" s="21">
        <v>0.0512950736414424</v>
      </c>
      <c r="Y79" s="22">
        <v>0</v>
      </c>
      <c r="Z79" s="23">
        <v>44616</v>
      </c>
    </row>
    <row r="80" s="3" customFormat="1" ht="12.75" spans="1:26">
      <c r="A80" s="6" t="s">
        <v>26</v>
      </c>
      <c r="B80" s="7" t="str">
        <f>VLOOKUP(A80,[1]字典!$D$1:$E$9,2,0)</f>
        <v>厨房</v>
      </c>
      <c r="C80" s="6" t="s">
        <v>228</v>
      </c>
      <c r="D80" s="7" t="str">
        <f>VLOOKUP(C80,[1]字典!$F$1:$G$68,2,0)</f>
        <v>厨房用品支架</v>
      </c>
      <c r="E80" s="6" t="s">
        <v>229</v>
      </c>
      <c r="F80" s="7" t="str">
        <f>VLOOKUP(E80,[1]字典!$H$1:$I$864,2,0)</f>
        <v>刀具支架、盒子</v>
      </c>
      <c r="G80" s="8" t="s">
        <v>230</v>
      </c>
      <c r="H80" s="9" t="s">
        <v>231</v>
      </c>
      <c r="I80" s="10" t="s">
        <v>47</v>
      </c>
      <c r="J80" s="11" t="s">
        <v>32</v>
      </c>
      <c r="K80" s="12" t="s">
        <v>33</v>
      </c>
      <c r="L80" s="13" t="s">
        <v>34</v>
      </c>
      <c r="M80" s="14">
        <v>89911.26</v>
      </c>
      <c r="N80" s="15">
        <v>656.2866</v>
      </c>
      <c r="O80" s="16">
        <v>1</v>
      </c>
      <c r="P80" s="17">
        <v>3211.1164</v>
      </c>
      <c r="Q80" s="15">
        <v>4.8929</v>
      </c>
      <c r="R80" s="15">
        <v>0</v>
      </c>
      <c r="S80" s="15">
        <v>23</v>
      </c>
      <c r="T80" s="18">
        <v>1.92379385964912</v>
      </c>
      <c r="U80" s="19">
        <v>37341</v>
      </c>
      <c r="V80" s="20">
        <v>2663</v>
      </c>
      <c r="W80" s="21">
        <v>0.00235665890040438</v>
      </c>
      <c r="X80" s="21">
        <v>0.0931280510702216</v>
      </c>
      <c r="Y80" s="22">
        <v>0</v>
      </c>
      <c r="Z80" s="23">
        <v>44789</v>
      </c>
    </row>
    <row r="81" s="3" customFormat="1" ht="12.75" spans="1:26">
      <c r="A81" s="6" t="s">
        <v>26</v>
      </c>
      <c r="B81" s="7" t="str">
        <f>VLOOKUP(A81,[1]字典!$D$1:$E$9,2,0)</f>
        <v>厨房</v>
      </c>
      <c r="C81" s="6" t="s">
        <v>27</v>
      </c>
      <c r="D81" s="7" t="str">
        <f>VLOOKUP(C81,[1]字典!$F$1:$G$68,2,0)</f>
        <v>烹饪用具</v>
      </c>
      <c r="E81" s="6" t="s">
        <v>38</v>
      </c>
      <c r="F81" s="7" t="str">
        <f>VLOOKUP(E81,[1]字典!$H$1:$I$864,2,0)</f>
        <v>平底锅</v>
      </c>
      <c r="G81" s="8" t="s">
        <v>232</v>
      </c>
      <c r="H81" s="9" t="s">
        <v>233</v>
      </c>
      <c r="I81" s="10" t="s">
        <v>47</v>
      </c>
      <c r="J81" s="11" t="s">
        <v>32</v>
      </c>
      <c r="K81" s="12" t="s">
        <v>33</v>
      </c>
      <c r="L81" s="13" t="s">
        <v>34</v>
      </c>
      <c r="M81" s="14">
        <v>24400.87</v>
      </c>
      <c r="N81" s="15">
        <v>1220.0435</v>
      </c>
      <c r="O81" s="16">
        <v>1</v>
      </c>
      <c r="P81" s="17">
        <v>871.4596</v>
      </c>
      <c r="Q81" s="15">
        <v>0.7143</v>
      </c>
      <c r="R81" s="15">
        <v>0</v>
      </c>
      <c r="S81" s="15">
        <v>23</v>
      </c>
      <c r="T81" s="18">
        <v>3.12713675213675</v>
      </c>
      <c r="U81" s="19">
        <v>10848</v>
      </c>
      <c r="V81" s="20">
        <v>1121</v>
      </c>
      <c r="W81" s="21">
        <v>0.00119837758112094</v>
      </c>
      <c r="X81" s="21">
        <v>0.0633363068688671</v>
      </c>
      <c r="Y81" s="22">
        <v>0</v>
      </c>
      <c r="Z81" s="23">
        <v>44789</v>
      </c>
    </row>
    <row r="82" s="3" customFormat="1" ht="12.75" spans="1:26">
      <c r="A82" s="6" t="s">
        <v>107</v>
      </c>
      <c r="B82" s="7" t="str">
        <f>VLOOKUP(A82,[1]字典!$D$1:$E$9,2,0)</f>
        <v>室内装饰</v>
      </c>
      <c r="C82" s="6" t="s">
        <v>108</v>
      </c>
      <c r="D82" s="7" t="str">
        <f>VLOOKUP(C82,[1]字典!$F$1:$G$68,2,0)</f>
        <v>节日用品</v>
      </c>
      <c r="E82" s="6" t="s">
        <v>109</v>
      </c>
      <c r="F82" s="7" t="str">
        <f>VLOOKUP(E82,[1]字典!$H$1:$I$864,2,0)</f>
        <v>宗教挂件</v>
      </c>
      <c r="G82" s="8" t="s">
        <v>234</v>
      </c>
      <c r="H82" s="9" t="s">
        <v>235</v>
      </c>
      <c r="I82" s="10" t="s">
        <v>47</v>
      </c>
      <c r="J82" s="11" t="s">
        <v>32</v>
      </c>
      <c r="K82" s="12" t="s">
        <v>112</v>
      </c>
      <c r="L82" s="13" t="s">
        <v>113</v>
      </c>
      <c r="M82" s="14">
        <v>23240</v>
      </c>
      <c r="N82" s="15">
        <v>118.5714</v>
      </c>
      <c r="O82" s="16">
        <v>1</v>
      </c>
      <c r="P82" s="17">
        <v>830</v>
      </c>
      <c r="Q82" s="15">
        <v>7</v>
      </c>
      <c r="R82" s="15">
        <v>0</v>
      </c>
      <c r="S82" s="15">
        <v>23</v>
      </c>
      <c r="T82" s="18">
        <v>0.0274003623188406</v>
      </c>
      <c r="U82" s="19">
        <v>22786</v>
      </c>
      <c r="V82" s="20">
        <v>886</v>
      </c>
      <c r="W82" s="21">
        <v>0.0046519792855262</v>
      </c>
      <c r="X82" s="21">
        <v>0.0812641083521445</v>
      </c>
      <c r="Y82" s="22">
        <v>0</v>
      </c>
      <c r="Z82" s="23">
        <v>45328</v>
      </c>
    </row>
    <row r="83" s="3" customFormat="1" ht="12.75" spans="1:26">
      <c r="A83" s="6" t="s">
        <v>26</v>
      </c>
      <c r="B83" s="7" t="str">
        <f>VLOOKUP(A83,[1]字典!$D$1:$E$9,2,0)</f>
        <v>厨房</v>
      </c>
      <c r="C83" s="6" t="s">
        <v>27</v>
      </c>
      <c r="D83" s="7" t="str">
        <f>VLOOKUP(C83,[1]字典!$F$1:$G$68,2,0)</f>
        <v>烹饪用具</v>
      </c>
      <c r="E83" s="6" t="s">
        <v>38</v>
      </c>
      <c r="F83" s="7" t="str">
        <f>VLOOKUP(E83,[1]字典!$H$1:$I$864,2,0)</f>
        <v>平底锅</v>
      </c>
      <c r="G83" s="8" t="s">
        <v>236</v>
      </c>
      <c r="H83" s="9" t="s">
        <v>237</v>
      </c>
      <c r="I83" s="10" t="s">
        <v>31</v>
      </c>
      <c r="J83" s="11" t="s">
        <v>32</v>
      </c>
      <c r="K83" s="12" t="s">
        <v>33</v>
      </c>
      <c r="L83" s="13" t="s">
        <v>34</v>
      </c>
      <c r="M83" s="14">
        <v>66559.19</v>
      </c>
      <c r="N83" s="15">
        <v>964.6259</v>
      </c>
      <c r="O83" s="16">
        <v>1</v>
      </c>
      <c r="P83" s="17">
        <v>2377.1139</v>
      </c>
      <c r="Q83" s="15">
        <v>2.4643</v>
      </c>
      <c r="R83" s="15">
        <v>0</v>
      </c>
      <c r="S83" s="15">
        <v>23</v>
      </c>
      <c r="T83" s="18">
        <v>2.44520547945206</v>
      </c>
      <c r="U83" s="19">
        <v>37731</v>
      </c>
      <c r="V83" s="20">
        <v>1970</v>
      </c>
      <c r="W83" s="21">
        <v>0.00172272136969601</v>
      </c>
      <c r="X83" s="21">
        <v>0.0807106598984772</v>
      </c>
      <c r="Y83" s="22">
        <v>0.0008</v>
      </c>
      <c r="Z83" s="23">
        <v>44789</v>
      </c>
    </row>
    <row r="84" s="3" customFormat="1" ht="12.75" spans="1:26">
      <c r="A84" s="6" t="s">
        <v>26</v>
      </c>
      <c r="B84" s="7" t="str">
        <f>VLOOKUP(A84,[1]字典!$D$1:$E$9,2,0)</f>
        <v>厨房</v>
      </c>
      <c r="C84" s="6" t="s">
        <v>27</v>
      </c>
      <c r="D84" s="7" t="str">
        <f>VLOOKUP(C84,[1]字典!$F$1:$G$68,2,0)</f>
        <v>烹饪用具</v>
      </c>
      <c r="E84" s="6" t="s">
        <v>38</v>
      </c>
      <c r="F84" s="7" t="str">
        <f>VLOOKUP(E84,[1]字典!$H$1:$I$864,2,0)</f>
        <v>平底锅</v>
      </c>
      <c r="G84" s="8" t="s">
        <v>238</v>
      </c>
      <c r="H84" s="9" t="s">
        <v>239</v>
      </c>
      <c r="I84" s="10" t="s">
        <v>31</v>
      </c>
      <c r="J84" s="11" t="s">
        <v>32</v>
      </c>
      <c r="K84" s="12" t="s">
        <v>33</v>
      </c>
      <c r="L84" s="13" t="s">
        <v>34</v>
      </c>
      <c r="M84" s="14">
        <v>397036.29</v>
      </c>
      <c r="N84" s="15">
        <v>938.6201</v>
      </c>
      <c r="O84" s="16">
        <v>1</v>
      </c>
      <c r="P84" s="17">
        <v>14179.8675</v>
      </c>
      <c r="Q84" s="15">
        <v>15.1071</v>
      </c>
      <c r="R84" s="15">
        <v>0</v>
      </c>
      <c r="S84" s="15">
        <v>23</v>
      </c>
      <c r="T84" s="18">
        <v>1.991211745244</v>
      </c>
      <c r="U84" s="19">
        <v>129001</v>
      </c>
      <c r="V84" s="20">
        <v>10814</v>
      </c>
      <c r="W84" s="21">
        <v>0.0027519166518089</v>
      </c>
      <c r="X84" s="21">
        <v>0.103569447013131</v>
      </c>
      <c r="Y84" s="22">
        <v>0.0058</v>
      </c>
      <c r="Z84" s="23">
        <v>45071</v>
      </c>
    </row>
    <row r="85" s="3" customFormat="1" ht="12.75" spans="1:26">
      <c r="A85" s="6" t="s">
        <v>26</v>
      </c>
      <c r="B85" s="7" t="str">
        <f>VLOOKUP(A85,[1]字典!$D$1:$E$9,2,0)</f>
        <v>厨房</v>
      </c>
      <c r="C85" s="6" t="s">
        <v>27</v>
      </c>
      <c r="D85" s="7" t="str">
        <f>VLOOKUP(C85,[1]字典!$F$1:$G$68,2,0)</f>
        <v>烹饪用具</v>
      </c>
      <c r="E85" s="6" t="s">
        <v>28</v>
      </c>
      <c r="F85" s="7" t="str">
        <f>VLOOKUP(E85,[1]字典!$H$1:$I$864,2,0)</f>
        <v>锅</v>
      </c>
      <c r="G85" s="8" t="s">
        <v>240</v>
      </c>
      <c r="H85" s="9" t="s">
        <v>241</v>
      </c>
      <c r="I85" s="10" t="s">
        <v>31</v>
      </c>
      <c r="J85" s="11" t="s">
        <v>32</v>
      </c>
      <c r="K85" s="12" t="s">
        <v>33</v>
      </c>
      <c r="L85" s="13" t="s">
        <v>34</v>
      </c>
      <c r="M85" s="14">
        <v>161625.08</v>
      </c>
      <c r="N85" s="15">
        <v>1314.025</v>
      </c>
      <c r="O85" s="16">
        <v>1</v>
      </c>
      <c r="P85" s="17">
        <v>5772.3243</v>
      </c>
      <c r="Q85" s="15">
        <v>4.3929</v>
      </c>
      <c r="R85" s="15">
        <v>0</v>
      </c>
      <c r="S85" s="15">
        <v>23</v>
      </c>
      <c r="T85" s="18">
        <v>1.76032913165266</v>
      </c>
      <c r="U85" s="19">
        <v>76050</v>
      </c>
      <c r="V85" s="20">
        <v>6866</v>
      </c>
      <c r="W85" s="21">
        <v>0.00199868507560815</v>
      </c>
      <c r="X85" s="21">
        <v>0.0703466355956889</v>
      </c>
      <c r="Y85" s="22">
        <v>0.0222</v>
      </c>
      <c r="Z85" s="23">
        <v>44797</v>
      </c>
    </row>
    <row r="86" s="3" customFormat="1" ht="12.75" spans="1:26">
      <c r="A86" s="6" t="s">
        <v>26</v>
      </c>
      <c r="B86" s="7" t="str">
        <f>VLOOKUP(A86,[1]字典!$D$1:$E$9,2,0)</f>
        <v>厨房</v>
      </c>
      <c r="C86" s="6" t="s">
        <v>27</v>
      </c>
      <c r="D86" s="7" t="str">
        <f>VLOOKUP(C86,[1]字典!$F$1:$G$68,2,0)</f>
        <v>烹饪用具</v>
      </c>
      <c r="E86" s="6" t="s">
        <v>38</v>
      </c>
      <c r="F86" s="7" t="str">
        <f>VLOOKUP(E86,[1]字典!$H$1:$I$864,2,0)</f>
        <v>平底锅</v>
      </c>
      <c r="G86" s="8" t="s">
        <v>242</v>
      </c>
      <c r="H86" s="9" t="s">
        <v>243</v>
      </c>
      <c r="I86" s="10" t="s">
        <v>31</v>
      </c>
      <c r="J86" s="11" t="s">
        <v>32</v>
      </c>
      <c r="K86" s="12" t="s">
        <v>33</v>
      </c>
      <c r="L86" s="13" t="s">
        <v>34</v>
      </c>
      <c r="M86" s="14">
        <v>47499.16</v>
      </c>
      <c r="N86" s="15">
        <v>949.9832</v>
      </c>
      <c r="O86" s="16">
        <v>1</v>
      </c>
      <c r="P86" s="17">
        <v>1696.3986</v>
      </c>
      <c r="Q86" s="15">
        <v>1.7857</v>
      </c>
      <c r="R86" s="15">
        <v>0</v>
      </c>
      <c r="S86" s="15">
        <v>23</v>
      </c>
      <c r="T86" s="18">
        <v>1.99221611721612</v>
      </c>
      <c r="U86" s="19">
        <v>20558</v>
      </c>
      <c r="V86" s="20">
        <v>1663</v>
      </c>
      <c r="W86" s="21">
        <v>0.00160521451503065</v>
      </c>
      <c r="X86" s="21">
        <v>0.0805772699939868</v>
      </c>
      <c r="Y86" s="22">
        <v>0.0297</v>
      </c>
      <c r="Z86" s="23">
        <v>45071</v>
      </c>
    </row>
    <row r="87" s="3" customFormat="1" ht="12.75" spans="1:26">
      <c r="A87" s="6" t="s">
        <v>26</v>
      </c>
      <c r="B87" s="7" t="str">
        <f>VLOOKUP(A87,[1]字典!$D$1:$E$9,2,0)</f>
        <v>厨房</v>
      </c>
      <c r="C87" s="6" t="s">
        <v>103</v>
      </c>
      <c r="D87" s="7" t="str">
        <f>VLOOKUP(C87,[1]字典!$F$1:$G$68,2,0)</f>
        <v>茶和咖啡用具</v>
      </c>
      <c r="E87" s="6" t="s">
        <v>244</v>
      </c>
      <c r="F87" s="7" t="str">
        <f>VLOOKUP(E87,[1]字典!$H$1:$I$864,2,0)</f>
        <v>土耳其咖啡壶</v>
      </c>
      <c r="G87" s="8" t="s">
        <v>245</v>
      </c>
      <c r="H87" s="9" t="s">
        <v>246</v>
      </c>
      <c r="I87" s="10" t="s">
        <v>47</v>
      </c>
      <c r="J87" s="11" t="s">
        <v>32</v>
      </c>
      <c r="K87" s="12" t="s">
        <v>33</v>
      </c>
      <c r="L87" s="13" t="s">
        <v>34</v>
      </c>
      <c r="M87" s="14">
        <v>18210.52</v>
      </c>
      <c r="N87" s="15">
        <v>433.5838</v>
      </c>
      <c r="O87" s="16">
        <v>1</v>
      </c>
      <c r="P87" s="17">
        <v>650.3757</v>
      </c>
      <c r="Q87" s="15">
        <v>1.5</v>
      </c>
      <c r="R87" s="15">
        <v>0</v>
      </c>
      <c r="S87" s="15">
        <v>23</v>
      </c>
      <c r="T87" s="18">
        <v>2.77255351681957</v>
      </c>
      <c r="U87" s="19">
        <v>20396</v>
      </c>
      <c r="V87" s="20">
        <v>1261</v>
      </c>
      <c r="W87" s="21">
        <v>0.00112767209256717</v>
      </c>
      <c r="X87" s="21">
        <v>0.0753370340999207</v>
      </c>
      <c r="Y87" s="22">
        <v>0.0027</v>
      </c>
      <c r="Z87" s="23">
        <v>44946</v>
      </c>
    </row>
    <row r="88" s="3" customFormat="1" ht="12.75" spans="1:26">
      <c r="A88" s="6" t="s">
        <v>128</v>
      </c>
      <c r="B88" s="7" t="str">
        <f>VLOOKUP(A88,[1]字典!$D$1:$E$9,2,0)</f>
        <v>清洁和洗涤配件</v>
      </c>
      <c r="C88" s="6" t="s">
        <v>247</v>
      </c>
      <c r="D88" s="7" t="str">
        <f>VLOOKUP(C88,[1]字典!$F$1:$G$68,2,0)</f>
        <v>干衣和熨烫用品</v>
      </c>
      <c r="E88" s="6" t="s">
        <v>248</v>
      </c>
      <c r="F88" s="7" t="str">
        <f>VLOOKUP(E88,[1]字典!$H$1:$I$864,2,0)</f>
        <v>熨斗板</v>
      </c>
      <c r="G88" s="8" t="s">
        <v>249</v>
      </c>
      <c r="H88" s="9" t="s">
        <v>250</v>
      </c>
      <c r="I88" s="10" t="s">
        <v>47</v>
      </c>
      <c r="J88" s="11" t="s">
        <v>32</v>
      </c>
      <c r="K88" s="12" t="s">
        <v>251</v>
      </c>
      <c r="L88" s="13" t="s">
        <v>113</v>
      </c>
      <c r="M88" s="14">
        <v>19995</v>
      </c>
      <c r="N88" s="15">
        <v>3999</v>
      </c>
      <c r="O88" s="16">
        <v>1</v>
      </c>
      <c r="P88" s="17">
        <v>714.1071</v>
      </c>
      <c r="Q88" s="15">
        <v>0.1786</v>
      </c>
      <c r="R88" s="15">
        <v>0</v>
      </c>
      <c r="S88" s="15">
        <v>23</v>
      </c>
      <c r="T88" s="18">
        <v>0.0659722222222222</v>
      </c>
      <c r="U88" s="19">
        <v>3360</v>
      </c>
      <c r="V88" s="20">
        <v>164</v>
      </c>
      <c r="W88" s="21">
        <v>0.00178571428571429</v>
      </c>
      <c r="X88" s="21">
        <v>0.0487804878048781</v>
      </c>
      <c r="Y88" s="22">
        <v>0</v>
      </c>
      <c r="Z88" s="23">
        <v>44802</v>
      </c>
    </row>
    <row r="89" s="3" customFormat="1" ht="12.75" spans="1:26">
      <c r="A89" s="6" t="s">
        <v>26</v>
      </c>
      <c r="B89" s="7" t="str">
        <f>VLOOKUP(A89,[1]字典!$D$1:$E$9,2,0)</f>
        <v>厨房</v>
      </c>
      <c r="C89" s="6" t="s">
        <v>27</v>
      </c>
      <c r="D89" s="7" t="str">
        <f>VLOOKUP(C89,[1]字典!$F$1:$G$68,2,0)</f>
        <v>烹饪用具</v>
      </c>
      <c r="E89" s="6" t="s">
        <v>28</v>
      </c>
      <c r="F89" s="7" t="str">
        <f>VLOOKUP(E89,[1]字典!$H$1:$I$864,2,0)</f>
        <v>锅</v>
      </c>
      <c r="G89" s="8" t="s">
        <v>252</v>
      </c>
      <c r="H89" s="9" t="s">
        <v>253</v>
      </c>
      <c r="I89" s="10" t="s">
        <v>47</v>
      </c>
      <c r="J89" s="11" t="s">
        <v>32</v>
      </c>
      <c r="K89" s="12" t="s">
        <v>149</v>
      </c>
      <c r="L89" s="13" t="s">
        <v>113</v>
      </c>
      <c r="M89" s="14">
        <v>19794</v>
      </c>
      <c r="N89" s="15">
        <v>3299</v>
      </c>
      <c r="O89" s="16">
        <v>1</v>
      </c>
      <c r="P89" s="17">
        <v>706.9286</v>
      </c>
      <c r="Q89" s="15">
        <v>0.2143</v>
      </c>
      <c r="R89" s="15">
        <v>0</v>
      </c>
      <c r="S89" s="15">
        <v>23</v>
      </c>
      <c r="T89" s="18">
        <v>0.0833333333333333</v>
      </c>
      <c r="U89" s="19">
        <v>6107</v>
      </c>
      <c r="V89" s="20">
        <v>199</v>
      </c>
      <c r="W89" s="21">
        <v>0.00130997216309153</v>
      </c>
      <c r="X89" s="21">
        <v>0.0703517587939698</v>
      </c>
      <c r="Y89" s="22">
        <v>0</v>
      </c>
      <c r="Z89" s="23">
        <v>43952</v>
      </c>
    </row>
    <row r="90" s="3" customFormat="1" ht="12.75" spans="1:26">
      <c r="A90" s="6" t="s">
        <v>26</v>
      </c>
      <c r="B90" s="7" t="str">
        <f>VLOOKUP(A90,[1]字典!$D$1:$E$9,2,0)</f>
        <v>厨房</v>
      </c>
      <c r="C90" s="6" t="s">
        <v>27</v>
      </c>
      <c r="D90" s="7" t="str">
        <f>VLOOKUP(C90,[1]字典!$F$1:$G$68,2,0)</f>
        <v>烹饪用具</v>
      </c>
      <c r="E90" s="6" t="s">
        <v>38</v>
      </c>
      <c r="F90" s="7" t="str">
        <f>VLOOKUP(E90,[1]字典!$H$1:$I$864,2,0)</f>
        <v>平底锅</v>
      </c>
      <c r="G90" s="8" t="s">
        <v>254</v>
      </c>
      <c r="H90" s="9" t="s">
        <v>255</v>
      </c>
      <c r="I90" s="10" t="s">
        <v>47</v>
      </c>
      <c r="J90" s="11" t="s">
        <v>32</v>
      </c>
      <c r="K90" s="12" t="s">
        <v>149</v>
      </c>
      <c r="L90" s="13" t="s">
        <v>113</v>
      </c>
      <c r="M90" s="14">
        <v>15996</v>
      </c>
      <c r="N90" s="15">
        <v>3999</v>
      </c>
      <c r="O90" s="16">
        <v>1</v>
      </c>
      <c r="P90" s="17">
        <v>571.2857</v>
      </c>
      <c r="Q90" s="15">
        <v>0.1429</v>
      </c>
      <c r="R90" s="15">
        <v>0</v>
      </c>
      <c r="S90" s="15">
        <v>23</v>
      </c>
      <c r="T90" s="18">
        <v>0.0520833333333333</v>
      </c>
      <c r="U90" s="19">
        <v>4746</v>
      </c>
      <c r="V90" s="20">
        <v>228</v>
      </c>
      <c r="W90" s="21">
        <v>0.000632111251580278</v>
      </c>
      <c r="X90" s="21">
        <v>0.0657894736842105</v>
      </c>
      <c r="Y90" s="22">
        <v>0</v>
      </c>
      <c r="Z90" s="23">
        <v>44794</v>
      </c>
    </row>
    <row r="91" s="3" customFormat="1" ht="12.75" spans="1:26">
      <c r="A91" s="6" t="s">
        <v>26</v>
      </c>
      <c r="B91" s="7" t="str">
        <f>VLOOKUP(A91,[1]字典!$D$1:$E$9,2,0)</f>
        <v>厨房</v>
      </c>
      <c r="C91" s="6" t="s">
        <v>27</v>
      </c>
      <c r="D91" s="7" t="str">
        <f>VLOOKUP(C91,[1]字典!$F$1:$G$68,2,0)</f>
        <v>烹饪用具</v>
      </c>
      <c r="E91" s="6" t="s">
        <v>146</v>
      </c>
      <c r="F91" s="7" t="str">
        <f>VLOOKUP(E91,[1]字典!$H$1:$I$864,2,0)</f>
        <v>烹饪餐具套装</v>
      </c>
      <c r="G91" s="8" t="s">
        <v>256</v>
      </c>
      <c r="H91" s="9" t="s">
        <v>257</v>
      </c>
      <c r="I91" s="10" t="s">
        <v>47</v>
      </c>
      <c r="J91" s="11" t="s">
        <v>32</v>
      </c>
      <c r="K91" s="12" t="s">
        <v>149</v>
      </c>
      <c r="L91" s="13" t="s">
        <v>113</v>
      </c>
      <c r="M91" s="14">
        <v>39996</v>
      </c>
      <c r="N91" s="15">
        <v>9999</v>
      </c>
      <c r="O91" s="16">
        <v>1</v>
      </c>
      <c r="P91" s="17">
        <v>1428.4286</v>
      </c>
      <c r="Q91" s="15">
        <v>0.1429</v>
      </c>
      <c r="R91" s="15">
        <v>0</v>
      </c>
      <c r="S91" s="15">
        <v>23</v>
      </c>
      <c r="T91" s="18">
        <v>0.552083333333333</v>
      </c>
      <c r="U91" s="19">
        <v>9426</v>
      </c>
      <c r="V91" s="20">
        <v>601</v>
      </c>
      <c r="W91" s="21">
        <v>0.00159134309357097</v>
      </c>
      <c r="X91" s="21">
        <v>0.0549084858569052</v>
      </c>
      <c r="Y91" s="22">
        <v>0</v>
      </c>
      <c r="Z91" s="23">
        <v>43945</v>
      </c>
    </row>
    <row r="92" s="3" customFormat="1" ht="12.75" spans="1:26">
      <c r="A92" s="6" t="s">
        <v>26</v>
      </c>
      <c r="B92" s="7" t="str">
        <f>VLOOKUP(A92,[1]字典!$D$1:$E$9,2,0)</f>
        <v>厨房</v>
      </c>
      <c r="C92" s="6" t="s">
        <v>27</v>
      </c>
      <c r="D92" s="7" t="str">
        <f>VLOOKUP(C92,[1]字典!$F$1:$G$68,2,0)</f>
        <v>烹饪用具</v>
      </c>
      <c r="E92" s="6" t="s">
        <v>38</v>
      </c>
      <c r="F92" s="7" t="str">
        <f>VLOOKUP(E92,[1]字典!$H$1:$I$864,2,0)</f>
        <v>平底锅</v>
      </c>
      <c r="G92" s="8" t="s">
        <v>258</v>
      </c>
      <c r="H92" s="9" t="s">
        <v>259</v>
      </c>
      <c r="I92" s="10" t="s">
        <v>47</v>
      </c>
      <c r="J92" s="11" t="s">
        <v>32</v>
      </c>
      <c r="K92" s="12" t="s">
        <v>149</v>
      </c>
      <c r="L92" s="13" t="s">
        <v>113</v>
      </c>
      <c r="M92" s="14">
        <v>19996</v>
      </c>
      <c r="N92" s="15">
        <v>4999</v>
      </c>
      <c r="O92" s="16">
        <v>1</v>
      </c>
      <c r="P92" s="17">
        <v>714.1429</v>
      </c>
      <c r="Q92" s="15">
        <v>0.1429</v>
      </c>
      <c r="R92" s="15">
        <v>0</v>
      </c>
      <c r="S92" s="15">
        <v>23</v>
      </c>
      <c r="T92" s="18">
        <v>1.8625</v>
      </c>
      <c r="U92" s="19">
        <v>6058</v>
      </c>
      <c r="V92" s="20">
        <v>215</v>
      </c>
      <c r="W92" s="21">
        <v>0.000825354902608121</v>
      </c>
      <c r="X92" s="21">
        <v>0.0511627906976744</v>
      </c>
      <c r="Y92" s="22">
        <v>0</v>
      </c>
      <c r="Z92" s="23">
        <v>44120</v>
      </c>
    </row>
    <row r="93" s="3" customFormat="1" ht="12.75" spans="1:26">
      <c r="A93" s="6" t="s">
        <v>26</v>
      </c>
      <c r="B93" s="7" t="str">
        <f>VLOOKUP(A93,[1]字典!$D$1:$E$9,2,0)</f>
        <v>厨房</v>
      </c>
      <c r="C93" s="6" t="s">
        <v>103</v>
      </c>
      <c r="D93" s="7" t="str">
        <f>VLOOKUP(C93,[1]字典!$F$1:$G$68,2,0)</f>
        <v>茶和咖啡用具</v>
      </c>
      <c r="E93" s="6" t="s">
        <v>152</v>
      </c>
      <c r="F93" s="7" t="str">
        <f>VLOOKUP(E93,[1]字典!$H$1:$I$864,2,0)</f>
        <v>炉子上的茶壶，热水瓶</v>
      </c>
      <c r="G93" s="8" t="s">
        <v>260</v>
      </c>
      <c r="H93" s="9" t="s">
        <v>261</v>
      </c>
      <c r="I93" s="10" t="s">
        <v>47</v>
      </c>
      <c r="J93" s="11" t="s">
        <v>32</v>
      </c>
      <c r="K93" s="12" t="s">
        <v>149</v>
      </c>
      <c r="L93" s="13" t="s">
        <v>113</v>
      </c>
      <c r="M93" s="14">
        <v>15996</v>
      </c>
      <c r="N93" s="15">
        <v>3999</v>
      </c>
      <c r="O93" s="16">
        <v>1</v>
      </c>
      <c r="P93" s="17">
        <v>571.2857</v>
      </c>
      <c r="Q93" s="15">
        <v>0.1429</v>
      </c>
      <c r="R93" s="15">
        <v>0</v>
      </c>
      <c r="S93" s="15">
        <v>23</v>
      </c>
      <c r="T93" s="18">
        <v>0.0729166666666667</v>
      </c>
      <c r="U93" s="19">
        <v>5174</v>
      </c>
      <c r="V93" s="20">
        <v>213</v>
      </c>
      <c r="W93" s="21">
        <v>0.000579822187862389</v>
      </c>
      <c r="X93" s="21">
        <v>0.0657276995305164</v>
      </c>
      <c r="Y93" s="22">
        <v>0</v>
      </c>
      <c r="Z93" s="23">
        <v>43985</v>
      </c>
    </row>
    <row r="94" s="3" customFormat="1" ht="12.75" spans="1:26">
      <c r="A94" s="6" t="s">
        <v>182</v>
      </c>
      <c r="B94" s="7" t="str">
        <f>VLOOKUP(A94,[1]字典!$D$1:$E$9,2,0)</f>
        <v>家用纺织品</v>
      </c>
      <c r="C94" s="6" t="s">
        <v>262</v>
      </c>
      <c r="D94" s="7" t="str">
        <f>VLOOKUP(C94,[1]字典!$F$1:$G$68,2,0)</f>
        <v>毛毯</v>
      </c>
      <c r="E94" s="6" t="s">
        <v>263</v>
      </c>
      <c r="F94" s="7" t="str">
        <f>VLOOKUP(E94,[1]字典!$H$1:$I$864,2,0)</f>
        <v>作者毯子</v>
      </c>
      <c r="G94" s="8" t="s">
        <v>264</v>
      </c>
      <c r="H94" s="9" t="s">
        <v>265</v>
      </c>
      <c r="I94" s="10" t="s">
        <v>47</v>
      </c>
      <c r="J94" s="11" t="s">
        <v>32</v>
      </c>
      <c r="K94" s="12" t="s">
        <v>33</v>
      </c>
      <c r="L94" s="13" t="s">
        <v>113</v>
      </c>
      <c r="M94" s="14">
        <v>16312</v>
      </c>
      <c r="N94" s="15">
        <v>2718.6667</v>
      </c>
      <c r="O94" s="16">
        <v>1</v>
      </c>
      <c r="P94" s="17">
        <v>582.5714</v>
      </c>
      <c r="Q94" s="15">
        <v>0.2143</v>
      </c>
      <c r="R94" s="15">
        <v>0</v>
      </c>
      <c r="S94" s="15">
        <v>23</v>
      </c>
      <c r="T94" s="18">
        <v>0</v>
      </c>
      <c r="U94" s="19">
        <v>470</v>
      </c>
      <c r="V94" s="20">
        <v>78</v>
      </c>
      <c r="W94" s="21">
        <v>0</v>
      </c>
      <c r="X94" s="21">
        <v>0.0256410256410256</v>
      </c>
      <c r="Y94" s="22">
        <v>0</v>
      </c>
      <c r="Z94" s="23">
        <v>45251</v>
      </c>
    </row>
    <row r="95" s="3" customFormat="1" ht="12.75" spans="1:26">
      <c r="A95" s="6" t="s">
        <v>26</v>
      </c>
      <c r="B95" s="7" t="str">
        <f>VLOOKUP(A95,[1]字典!$D$1:$E$9,2,0)</f>
        <v>厨房</v>
      </c>
      <c r="C95" s="6" t="s">
        <v>27</v>
      </c>
      <c r="D95" s="7" t="str">
        <f>VLOOKUP(C95,[1]字典!$F$1:$G$68,2,0)</f>
        <v>烹饪用具</v>
      </c>
      <c r="E95" s="6" t="s">
        <v>28</v>
      </c>
      <c r="F95" s="7" t="str">
        <f>VLOOKUP(E95,[1]字典!$H$1:$I$864,2,0)</f>
        <v>锅</v>
      </c>
      <c r="G95" s="8" t="s">
        <v>266</v>
      </c>
      <c r="H95" s="9" t="s">
        <v>267</v>
      </c>
      <c r="I95" s="10" t="s">
        <v>47</v>
      </c>
      <c r="J95" s="11" t="s">
        <v>32</v>
      </c>
      <c r="K95" s="12" t="s">
        <v>149</v>
      </c>
      <c r="L95" s="13" t="s">
        <v>113</v>
      </c>
      <c r="M95" s="14">
        <v>14397</v>
      </c>
      <c r="N95" s="15">
        <v>4799</v>
      </c>
      <c r="O95" s="16">
        <v>1</v>
      </c>
      <c r="P95" s="17">
        <v>514.1786</v>
      </c>
      <c r="Q95" s="15">
        <v>0.1071</v>
      </c>
      <c r="R95" s="15">
        <v>0</v>
      </c>
      <c r="S95" s="15">
        <v>23</v>
      </c>
      <c r="T95" s="18">
        <v>6.04166666666667</v>
      </c>
      <c r="U95" s="19">
        <v>4702</v>
      </c>
      <c r="V95" s="20">
        <v>213</v>
      </c>
      <c r="W95" s="21">
        <v>0.000425350914504466</v>
      </c>
      <c r="X95" s="21">
        <v>0.0469483568075117</v>
      </c>
      <c r="Y95" s="22">
        <v>0</v>
      </c>
      <c r="Z95" s="23">
        <v>45180</v>
      </c>
    </row>
    <row r="96" s="3" customFormat="1" ht="12.75" spans="1:26">
      <c r="A96" s="6" t="s">
        <v>26</v>
      </c>
      <c r="B96" s="7" t="str">
        <f>VLOOKUP(A96,[1]字典!$D$1:$E$9,2,0)</f>
        <v>厨房</v>
      </c>
      <c r="C96" s="6" t="s">
        <v>27</v>
      </c>
      <c r="D96" s="7" t="str">
        <f>VLOOKUP(C96,[1]字典!$F$1:$G$68,2,0)</f>
        <v>烹饪用具</v>
      </c>
      <c r="E96" s="6" t="s">
        <v>28</v>
      </c>
      <c r="F96" s="7" t="str">
        <f>VLOOKUP(E96,[1]字典!$H$1:$I$864,2,0)</f>
        <v>锅</v>
      </c>
      <c r="G96" s="8" t="s">
        <v>268</v>
      </c>
      <c r="H96" s="9" t="s">
        <v>269</v>
      </c>
      <c r="I96" s="10" t="s">
        <v>31</v>
      </c>
      <c r="J96" s="11" t="s">
        <v>32</v>
      </c>
      <c r="K96" s="12" t="s">
        <v>33</v>
      </c>
      <c r="L96" s="13" t="s">
        <v>34</v>
      </c>
      <c r="M96" s="14">
        <v>26133.26</v>
      </c>
      <c r="N96" s="15">
        <v>1633.3288</v>
      </c>
      <c r="O96" s="16">
        <v>1</v>
      </c>
      <c r="P96" s="17">
        <v>933.3307</v>
      </c>
      <c r="Q96" s="15">
        <v>0.5714</v>
      </c>
      <c r="R96" s="15">
        <v>0</v>
      </c>
      <c r="S96" s="15">
        <v>23</v>
      </c>
      <c r="T96" s="18">
        <v>2.84274193548387</v>
      </c>
      <c r="U96" s="19">
        <v>8617</v>
      </c>
      <c r="V96" s="20">
        <v>1358</v>
      </c>
      <c r="W96" s="21">
        <v>0.00243704305442729</v>
      </c>
      <c r="X96" s="21">
        <v>0.0581737849779087</v>
      </c>
      <c r="Y96" s="22">
        <v>0.0517</v>
      </c>
      <c r="Z96" s="23">
        <v>44797</v>
      </c>
    </row>
    <row r="97" s="3" customFormat="1" ht="12.75" spans="1:26">
      <c r="A97" s="6" t="s">
        <v>26</v>
      </c>
      <c r="B97" s="7" t="str">
        <f>VLOOKUP(A97,[1]字典!$D$1:$E$9,2,0)</f>
        <v>厨房</v>
      </c>
      <c r="C97" s="6" t="s">
        <v>27</v>
      </c>
      <c r="D97" s="7" t="str">
        <f>VLOOKUP(C97,[1]字典!$F$1:$G$68,2,0)</f>
        <v>烹饪用具</v>
      </c>
      <c r="E97" s="6" t="s">
        <v>28</v>
      </c>
      <c r="F97" s="7" t="str">
        <f>VLOOKUP(E97,[1]字典!$H$1:$I$864,2,0)</f>
        <v>锅</v>
      </c>
      <c r="G97" s="8" t="s">
        <v>270</v>
      </c>
      <c r="H97" s="9" t="s">
        <v>271</v>
      </c>
      <c r="I97" s="10" t="s">
        <v>47</v>
      </c>
      <c r="J97" s="11" t="s">
        <v>32</v>
      </c>
      <c r="K97" s="12" t="s">
        <v>272</v>
      </c>
      <c r="L97" s="13" t="s">
        <v>113</v>
      </c>
      <c r="M97" s="14">
        <v>17493</v>
      </c>
      <c r="N97" s="15">
        <v>2499</v>
      </c>
      <c r="O97" s="16">
        <v>1</v>
      </c>
      <c r="P97" s="17">
        <v>624.75</v>
      </c>
      <c r="Q97" s="15">
        <v>0.25</v>
      </c>
      <c r="R97" s="15">
        <v>0</v>
      </c>
      <c r="S97" s="15">
        <v>23</v>
      </c>
      <c r="T97" s="18">
        <v>0.0714285714285714</v>
      </c>
      <c r="U97" s="19">
        <v>15273</v>
      </c>
      <c r="V97" s="20">
        <v>984</v>
      </c>
      <c r="W97" s="21">
        <v>0.0021606757022196</v>
      </c>
      <c r="X97" s="21">
        <v>0.0386178861788618</v>
      </c>
      <c r="Y97" s="22">
        <v>0</v>
      </c>
      <c r="Z97" s="23">
        <v>45316</v>
      </c>
    </row>
    <row r="98" s="3" customFormat="1" ht="12.75" spans="1:26">
      <c r="A98" s="6" t="s">
        <v>26</v>
      </c>
      <c r="B98" s="7" t="str">
        <f>VLOOKUP(A98,[1]字典!$D$1:$E$9,2,0)</f>
        <v>厨房</v>
      </c>
      <c r="C98" s="6" t="s">
        <v>27</v>
      </c>
      <c r="D98" s="7" t="str">
        <f>VLOOKUP(C98,[1]字典!$F$1:$G$68,2,0)</f>
        <v>烹饪用具</v>
      </c>
      <c r="E98" s="6" t="s">
        <v>146</v>
      </c>
      <c r="F98" s="7" t="str">
        <f>VLOOKUP(E98,[1]字典!$H$1:$I$864,2,0)</f>
        <v>烹饪餐具套装</v>
      </c>
      <c r="G98" s="8" t="s">
        <v>273</v>
      </c>
      <c r="H98" s="9" t="s">
        <v>274</v>
      </c>
      <c r="I98" s="10" t="s">
        <v>47</v>
      </c>
      <c r="J98" s="11" t="s">
        <v>32</v>
      </c>
      <c r="K98" s="12" t="s">
        <v>149</v>
      </c>
      <c r="L98" s="13" t="s">
        <v>113</v>
      </c>
      <c r="M98" s="14">
        <v>37997</v>
      </c>
      <c r="N98" s="15">
        <v>12665.6667</v>
      </c>
      <c r="O98" s="16">
        <v>1</v>
      </c>
      <c r="P98" s="17">
        <v>1357.0357</v>
      </c>
      <c r="Q98" s="15">
        <v>0.1071</v>
      </c>
      <c r="R98" s="15">
        <v>0</v>
      </c>
      <c r="S98" s="15">
        <v>23</v>
      </c>
      <c r="T98" s="18">
        <v>0.0694444444444444</v>
      </c>
      <c r="U98" s="19">
        <v>5279</v>
      </c>
      <c r="V98" s="20">
        <v>160</v>
      </c>
      <c r="W98" s="21">
        <v>0.000757719265012313</v>
      </c>
      <c r="X98" s="21">
        <v>0.05</v>
      </c>
      <c r="Y98" s="22">
        <v>0.0048</v>
      </c>
      <c r="Z98" s="23">
        <v>44978</v>
      </c>
    </row>
    <row r="99" s="3" customFormat="1" ht="12.75" spans="1:26">
      <c r="A99" s="6" t="s">
        <v>26</v>
      </c>
      <c r="B99" s="7" t="str">
        <f>VLOOKUP(A99,[1]字典!$D$1:$E$9,2,0)</f>
        <v>厨房</v>
      </c>
      <c r="C99" s="6" t="s">
        <v>27</v>
      </c>
      <c r="D99" s="7" t="str">
        <f>VLOOKUP(C99,[1]字典!$F$1:$G$68,2,0)</f>
        <v>烹饪用具</v>
      </c>
      <c r="E99" s="6" t="s">
        <v>28</v>
      </c>
      <c r="F99" s="7" t="str">
        <f>VLOOKUP(E99,[1]字典!$H$1:$I$864,2,0)</f>
        <v>锅</v>
      </c>
      <c r="G99" s="8" t="s">
        <v>275</v>
      </c>
      <c r="H99" s="9" t="s">
        <v>276</v>
      </c>
      <c r="I99" s="10" t="s">
        <v>31</v>
      </c>
      <c r="J99" s="11" t="s">
        <v>32</v>
      </c>
      <c r="K99" s="12" t="s">
        <v>33</v>
      </c>
      <c r="L99" s="13" t="s">
        <v>34</v>
      </c>
      <c r="M99" s="14">
        <v>25966.67</v>
      </c>
      <c r="N99" s="15">
        <v>1622.9169</v>
      </c>
      <c r="O99" s="16">
        <v>1</v>
      </c>
      <c r="P99" s="17">
        <v>927.3811</v>
      </c>
      <c r="Q99" s="15">
        <v>0.5714</v>
      </c>
      <c r="R99" s="15">
        <v>0</v>
      </c>
      <c r="S99" s="15">
        <v>44</v>
      </c>
      <c r="T99" s="18">
        <v>4.52146464646465</v>
      </c>
      <c r="U99" s="19">
        <v>9461</v>
      </c>
      <c r="V99" s="20">
        <v>938</v>
      </c>
      <c r="W99" s="21">
        <v>0.0015854560828665</v>
      </c>
      <c r="X99" s="21">
        <v>0.0650319829424307</v>
      </c>
      <c r="Y99" s="22">
        <v>0</v>
      </c>
      <c r="Z99" s="23">
        <v>44789</v>
      </c>
    </row>
    <row r="100" s="3" customFormat="1" ht="12.75" spans="1:26">
      <c r="A100" s="6" t="s">
        <v>107</v>
      </c>
      <c r="B100" s="7" t="str">
        <f>VLOOKUP(A100,[1]字典!$D$1:$E$9,2,0)</f>
        <v>室内装饰</v>
      </c>
      <c r="C100" s="6" t="s">
        <v>277</v>
      </c>
      <c r="D100" s="7" t="str">
        <f>VLOOKUP(C100,[1]字典!$F$1:$G$68,2,0)</f>
        <v>家居香氛</v>
      </c>
      <c r="E100" s="6" t="s">
        <v>278</v>
      </c>
      <c r="F100" s="7" t="str">
        <f>VLOOKUP(E100,[1]字典!$H$1:$I$864,2,0)</f>
        <v>扩香器、扩香器填充物</v>
      </c>
      <c r="G100" s="8" t="s">
        <v>279</v>
      </c>
      <c r="H100" s="9" t="s">
        <v>280</v>
      </c>
      <c r="I100" s="10" t="s">
        <v>31</v>
      </c>
      <c r="J100" s="11" t="s">
        <v>32</v>
      </c>
      <c r="K100" s="12" t="s">
        <v>281</v>
      </c>
      <c r="L100" s="13" t="s">
        <v>34</v>
      </c>
      <c r="M100" s="14">
        <v>178931.7</v>
      </c>
      <c r="N100" s="15">
        <v>2236.6463</v>
      </c>
      <c r="O100" s="16">
        <v>1</v>
      </c>
      <c r="P100" s="17">
        <v>6390.4179</v>
      </c>
      <c r="Q100" s="15">
        <v>2.8571</v>
      </c>
      <c r="R100" s="15">
        <v>0</v>
      </c>
      <c r="S100" s="15">
        <v>36</v>
      </c>
      <c r="T100" s="18">
        <v>1.84696502057613</v>
      </c>
      <c r="U100" s="19">
        <v>238661</v>
      </c>
      <c r="V100" s="20">
        <v>6439</v>
      </c>
      <c r="W100" s="21">
        <v>0.000582416062951215</v>
      </c>
      <c r="X100" s="21">
        <v>0.0388259046435782</v>
      </c>
      <c r="Y100" s="22">
        <v>0.2211</v>
      </c>
      <c r="Z100" s="23">
        <v>44587</v>
      </c>
    </row>
    <row r="101" s="3" customFormat="1" ht="12.75" spans="1:26">
      <c r="A101" s="6" t="s">
        <v>26</v>
      </c>
      <c r="B101" s="7" t="str">
        <f>VLOOKUP(A101,[1]字典!$D$1:$E$9,2,0)</f>
        <v>厨房</v>
      </c>
      <c r="C101" s="6" t="s">
        <v>27</v>
      </c>
      <c r="D101" s="7" t="str">
        <f>VLOOKUP(C101,[1]字典!$F$1:$G$68,2,0)</f>
        <v>烹饪用具</v>
      </c>
      <c r="E101" s="6" t="s">
        <v>146</v>
      </c>
      <c r="F101" s="7" t="str">
        <f>VLOOKUP(E101,[1]字典!$H$1:$I$864,2,0)</f>
        <v>烹饪餐具套装</v>
      </c>
      <c r="G101" s="8" t="s">
        <v>282</v>
      </c>
      <c r="H101" s="9" t="s">
        <v>283</v>
      </c>
      <c r="I101" s="10" t="s">
        <v>47</v>
      </c>
      <c r="J101" s="11" t="s">
        <v>32</v>
      </c>
      <c r="K101" s="12" t="s">
        <v>149</v>
      </c>
      <c r="L101" s="13" t="s">
        <v>113</v>
      </c>
      <c r="M101" s="14">
        <v>41998</v>
      </c>
      <c r="N101" s="15">
        <v>20999</v>
      </c>
      <c r="O101" s="16">
        <v>1</v>
      </c>
      <c r="P101" s="17">
        <v>1499.9286</v>
      </c>
      <c r="Q101" s="15">
        <v>0.0714</v>
      </c>
      <c r="R101" s="15">
        <v>0</v>
      </c>
      <c r="S101" s="15">
        <v>36</v>
      </c>
      <c r="T101" s="18">
        <v>0.0833333333333333</v>
      </c>
      <c r="U101" s="19">
        <v>4660</v>
      </c>
      <c r="V101" s="20">
        <v>321</v>
      </c>
      <c r="W101" s="21">
        <v>0.000643776824034335</v>
      </c>
      <c r="X101" s="21">
        <v>0.0186915887850467</v>
      </c>
      <c r="Y101" s="22">
        <v>0.0223</v>
      </c>
      <c r="Z101" s="23">
        <v>44796</v>
      </c>
    </row>
    <row r="102" s="3" customFormat="1" ht="12.75" spans="1:26">
      <c r="A102" s="6" t="s">
        <v>26</v>
      </c>
      <c r="B102" s="7" t="str">
        <f>VLOOKUP(A102,[1]字典!$D$1:$E$9,2,0)</f>
        <v>厨房</v>
      </c>
      <c r="C102" s="6" t="s">
        <v>284</v>
      </c>
      <c r="D102" s="7" t="str">
        <f>VLOOKUP(C102,[1]字典!$F$1:$G$68,2,0)</f>
        <v>刀具，厨房剪刀</v>
      </c>
      <c r="E102" s="6" t="s">
        <v>285</v>
      </c>
      <c r="F102" s="7" t="str">
        <f>VLOOKUP(E102,[1]字典!$H$1:$I$864,2,0)</f>
        <v>厨房刀具套装</v>
      </c>
      <c r="G102" s="8" t="s">
        <v>286</v>
      </c>
      <c r="H102" s="9" t="s">
        <v>287</v>
      </c>
      <c r="I102" s="10" t="s">
        <v>47</v>
      </c>
      <c r="J102" s="11" t="s">
        <v>32</v>
      </c>
      <c r="K102" s="12" t="s">
        <v>149</v>
      </c>
      <c r="L102" s="13" t="s">
        <v>113</v>
      </c>
      <c r="M102" s="14">
        <v>15595</v>
      </c>
      <c r="N102" s="15">
        <v>3119</v>
      </c>
      <c r="O102" s="16">
        <v>1</v>
      </c>
      <c r="P102" s="17">
        <v>556.9643</v>
      </c>
      <c r="Q102" s="15">
        <v>0.1786</v>
      </c>
      <c r="R102" s="15">
        <v>0</v>
      </c>
      <c r="S102" s="15">
        <v>36</v>
      </c>
      <c r="T102" s="18">
        <v>0.0416666666666667</v>
      </c>
      <c r="U102" s="19">
        <v>5957</v>
      </c>
      <c r="V102" s="20">
        <v>341</v>
      </c>
      <c r="W102" s="21">
        <v>0.00402887359409099</v>
      </c>
      <c r="X102" s="21">
        <v>0.06158357771261</v>
      </c>
      <c r="Y102" s="22">
        <v>0</v>
      </c>
      <c r="Z102" s="23">
        <v>44798</v>
      </c>
    </row>
    <row r="103" s="3" customFormat="1" ht="12.75" spans="1:26">
      <c r="A103" s="6" t="s">
        <v>26</v>
      </c>
      <c r="B103" s="7" t="str">
        <f>VLOOKUP(A103,[1]字典!$D$1:$E$9,2,0)</f>
        <v>厨房</v>
      </c>
      <c r="C103" s="6" t="s">
        <v>27</v>
      </c>
      <c r="D103" s="7" t="str">
        <f>VLOOKUP(C103,[1]字典!$F$1:$G$68,2,0)</f>
        <v>烹饪用具</v>
      </c>
      <c r="E103" s="6" t="s">
        <v>146</v>
      </c>
      <c r="F103" s="7" t="str">
        <f>VLOOKUP(E103,[1]字典!$H$1:$I$864,2,0)</f>
        <v>烹饪餐具套装</v>
      </c>
      <c r="G103" s="8" t="s">
        <v>288</v>
      </c>
      <c r="H103" s="9" t="s">
        <v>289</v>
      </c>
      <c r="I103" s="10" t="s">
        <v>47</v>
      </c>
      <c r="J103" s="11" t="s">
        <v>32</v>
      </c>
      <c r="K103" s="12" t="s">
        <v>149</v>
      </c>
      <c r="L103" s="13" t="s">
        <v>113</v>
      </c>
      <c r="M103" s="14">
        <v>13999</v>
      </c>
      <c r="N103" s="15">
        <v>13999</v>
      </c>
      <c r="O103" s="16">
        <v>1</v>
      </c>
      <c r="P103" s="17">
        <v>499.9643</v>
      </c>
      <c r="Q103" s="15">
        <v>0.0357</v>
      </c>
      <c r="R103" s="15">
        <v>0</v>
      </c>
      <c r="S103" s="15">
        <v>36</v>
      </c>
      <c r="T103" s="18">
        <v>0.0833333333333333</v>
      </c>
      <c r="U103" s="19">
        <v>5230</v>
      </c>
      <c r="V103" s="20">
        <v>90</v>
      </c>
      <c r="W103" s="21">
        <v>0.000382409177820268</v>
      </c>
      <c r="X103" s="21">
        <v>0.0222222222222222</v>
      </c>
      <c r="Y103" s="22">
        <v>0.0131</v>
      </c>
      <c r="Z103" s="23">
        <v>44796</v>
      </c>
    </row>
    <row r="104" s="3" customFormat="1" ht="12.75" spans="1:26">
      <c r="A104" s="6" t="s">
        <v>182</v>
      </c>
      <c r="B104" s="7" t="str">
        <f>VLOOKUP(A104,[1]字典!$D$1:$E$9,2,0)</f>
        <v>家用纺织品</v>
      </c>
      <c r="C104" s="6" t="s">
        <v>290</v>
      </c>
      <c r="D104" s="7" t="str">
        <f>VLOOKUP(C104,[1]字典!$F$1:$G$68,2,0)</f>
        <v>窗帘</v>
      </c>
      <c r="E104" s="6" t="s">
        <v>291</v>
      </c>
      <c r="F104" s="7" t="str">
        <f>VLOOKUP(E104,[1]字典!$H$1:$I$864,2,0)</f>
        <v>窗帘和窗帘杆配件</v>
      </c>
      <c r="G104" s="8" t="s">
        <v>292</v>
      </c>
      <c r="H104" s="9" t="s">
        <v>293</v>
      </c>
      <c r="I104" s="10" t="s">
        <v>47</v>
      </c>
      <c r="J104" s="11" t="s">
        <v>294</v>
      </c>
      <c r="K104" s="12" t="s">
        <v>295</v>
      </c>
      <c r="L104" s="13" t="s">
        <v>34</v>
      </c>
      <c r="M104" s="14">
        <v>199570.8269</v>
      </c>
      <c r="N104" s="15">
        <v>148.4902</v>
      </c>
      <c r="O104" s="16">
        <v>1</v>
      </c>
      <c r="P104" s="17">
        <v>7127.5295</v>
      </c>
      <c r="Q104" s="15">
        <v>48</v>
      </c>
      <c r="R104" s="15">
        <v>0</v>
      </c>
      <c r="S104" s="15">
        <v>29</v>
      </c>
      <c r="T104" s="18">
        <v>1.53911098941219</v>
      </c>
      <c r="U104" s="19">
        <v>175878</v>
      </c>
      <c r="V104" s="20">
        <v>8217</v>
      </c>
      <c r="W104" s="21">
        <v>0.00179669998521703</v>
      </c>
      <c r="X104" s="21">
        <v>0.212608007788731</v>
      </c>
      <c r="Y104" s="22">
        <v>0.1277</v>
      </c>
      <c r="Z104" s="23">
        <v>45174</v>
      </c>
    </row>
    <row r="105" s="3" customFormat="1" ht="12.75" spans="1:26">
      <c r="A105" s="6" t="s">
        <v>26</v>
      </c>
      <c r="B105" s="7" t="str">
        <f>VLOOKUP(A105,[1]字典!$D$1:$E$9,2,0)</f>
        <v>厨房</v>
      </c>
      <c r="C105" s="6" t="s">
        <v>296</v>
      </c>
      <c r="D105" s="7" t="str">
        <f>VLOOKUP(C105,[1]字典!$F$1:$G$68,2,0)</f>
        <v>厨房器具和用品</v>
      </c>
      <c r="E105" s="6" t="s">
        <v>297</v>
      </c>
      <c r="F105" s="7" t="str">
        <f>VLOOKUP(E105,[1]字典!$H$1:$I$864,2,0)</f>
        <v>大蒜压</v>
      </c>
      <c r="G105" s="8" t="s">
        <v>298</v>
      </c>
      <c r="H105" s="9" t="s">
        <v>299</v>
      </c>
      <c r="I105" s="10" t="s">
        <v>47</v>
      </c>
      <c r="J105" s="11" t="s">
        <v>32</v>
      </c>
      <c r="K105" s="12"/>
      <c r="L105" s="13" t="s">
        <v>34</v>
      </c>
      <c r="M105" s="14">
        <v>65912.1184</v>
      </c>
      <c r="N105" s="15">
        <v>448.3818</v>
      </c>
      <c r="O105" s="16">
        <v>1</v>
      </c>
      <c r="P105" s="17">
        <v>2354.0042</v>
      </c>
      <c r="Q105" s="15">
        <v>5.25</v>
      </c>
      <c r="R105" s="15">
        <v>0</v>
      </c>
      <c r="S105" s="15">
        <v>29</v>
      </c>
      <c r="T105" s="18">
        <v>1.33122895622896</v>
      </c>
      <c r="U105" s="19">
        <v>47035</v>
      </c>
      <c r="V105" s="20">
        <v>4422</v>
      </c>
      <c r="W105" s="21">
        <v>0.00133942808546827</v>
      </c>
      <c r="X105" s="21">
        <v>0.0669380370872908</v>
      </c>
      <c r="Y105" s="22">
        <v>0.234</v>
      </c>
      <c r="Z105" s="23">
        <v>45029</v>
      </c>
    </row>
    <row r="106" s="3" customFormat="1" ht="12.75" spans="1:26">
      <c r="A106" s="6" t="s">
        <v>223</v>
      </c>
      <c r="B106" s="7" t="str">
        <f>VLOOKUP(A106,[1]字典!$D$1:$E$9,2,0)</f>
        <v>浴室</v>
      </c>
      <c r="C106" s="6" t="s">
        <v>300</v>
      </c>
      <c r="D106" s="7" t="str">
        <f>VLOOKUP(C106,[1]字典!$F$1:$G$68,2,0)</f>
        <v>浴室用品</v>
      </c>
      <c r="E106" s="6" t="s">
        <v>301</v>
      </c>
      <c r="F106" s="7" t="str">
        <f>VLOOKUP(E106,[1]字典!$H$1:$I$864,2,0)</f>
        <v>浴室挂钩</v>
      </c>
      <c r="G106" s="8" t="s">
        <v>302</v>
      </c>
      <c r="H106" s="9" t="s">
        <v>303</v>
      </c>
      <c r="I106" s="10" t="s">
        <v>47</v>
      </c>
      <c r="J106" s="11" t="s">
        <v>32</v>
      </c>
      <c r="K106" s="12" t="s">
        <v>304</v>
      </c>
      <c r="L106" s="13" t="s">
        <v>34</v>
      </c>
      <c r="M106" s="14">
        <v>558502.5911</v>
      </c>
      <c r="N106" s="15">
        <v>159.6178</v>
      </c>
      <c r="O106" s="16">
        <v>1</v>
      </c>
      <c r="P106" s="17">
        <v>19946.5211</v>
      </c>
      <c r="Q106" s="15">
        <v>124.9643</v>
      </c>
      <c r="R106" s="15">
        <v>0</v>
      </c>
      <c r="S106" s="15">
        <v>28</v>
      </c>
      <c r="T106" s="18">
        <v>1.4826363680364</v>
      </c>
      <c r="U106" s="19">
        <v>683557</v>
      </c>
      <c r="V106" s="20">
        <v>23942</v>
      </c>
      <c r="W106" s="21">
        <v>0.00176430056308399</v>
      </c>
      <c r="X106" s="21">
        <v>0.200484504218528</v>
      </c>
      <c r="Y106" s="22">
        <v>0.1474</v>
      </c>
      <c r="Z106" s="23">
        <v>44497</v>
      </c>
    </row>
    <row r="107" s="3" customFormat="1" ht="12.75" spans="1:26">
      <c r="A107" s="6" t="s">
        <v>182</v>
      </c>
      <c r="B107" s="7" t="str">
        <f>VLOOKUP(A107,[1]字典!$D$1:$E$9,2,0)</f>
        <v>家用纺织品</v>
      </c>
      <c r="C107" s="6" t="s">
        <v>305</v>
      </c>
      <c r="D107" s="7" t="str">
        <f>VLOOKUP(C107,[1]字典!$F$1:$G$68,2,0)</f>
        <v>床上用品</v>
      </c>
      <c r="E107" s="6" t="s">
        <v>306</v>
      </c>
      <c r="F107" s="7" t="str">
        <f>VLOOKUP(E107,[1]字典!$H$1:$I$864,2,0)</f>
        <v>1.5人床套件</v>
      </c>
      <c r="G107" s="8" t="s">
        <v>307</v>
      </c>
      <c r="H107" s="9" t="s">
        <v>308</v>
      </c>
      <c r="I107" s="10" t="s">
        <v>31</v>
      </c>
      <c r="J107" s="11" t="s">
        <v>32</v>
      </c>
      <c r="K107" s="12" t="s">
        <v>309</v>
      </c>
      <c r="L107" s="13" t="s">
        <v>34</v>
      </c>
      <c r="M107" s="14">
        <v>401732.8816</v>
      </c>
      <c r="N107" s="15">
        <v>1366.4384</v>
      </c>
      <c r="O107" s="16">
        <v>1</v>
      </c>
      <c r="P107" s="17">
        <v>14347.6029</v>
      </c>
      <c r="Q107" s="15">
        <v>10.5</v>
      </c>
      <c r="R107" s="15">
        <v>0</v>
      </c>
      <c r="S107" s="15">
        <v>28</v>
      </c>
      <c r="T107" s="18">
        <v>2.45497099156118</v>
      </c>
      <c r="U107" s="19">
        <v>148433</v>
      </c>
      <c r="V107" s="20">
        <v>14647</v>
      </c>
      <c r="W107" s="21">
        <v>0.00155625770549676</v>
      </c>
      <c r="X107" s="21">
        <v>0.0690926469584215</v>
      </c>
      <c r="Y107" s="22">
        <v>0</v>
      </c>
      <c r="Z107" s="23">
        <v>45317</v>
      </c>
    </row>
    <row r="108" s="3" customFormat="1" ht="12.75" spans="1:26">
      <c r="A108" s="6" t="s">
        <v>128</v>
      </c>
      <c r="B108" s="7" t="str">
        <f>VLOOKUP(A108,[1]字典!$D$1:$E$9,2,0)</f>
        <v>清洁和洗涤配件</v>
      </c>
      <c r="C108" s="6" t="s">
        <v>129</v>
      </c>
      <c r="D108" s="7" t="str">
        <f>VLOOKUP(C108,[1]字典!$F$1:$G$68,2,0)</f>
        <v>清洁用品</v>
      </c>
      <c r="E108" s="6" t="s">
        <v>310</v>
      </c>
      <c r="F108" s="7" t="str">
        <f>VLOOKUP(E108,[1]字典!$H$1:$I$864,2,0)</f>
        <v>橡皮擦，卫生索</v>
      </c>
      <c r="G108" s="8" t="s">
        <v>311</v>
      </c>
      <c r="H108" s="9" t="s">
        <v>312</v>
      </c>
      <c r="I108" s="10" t="s">
        <v>47</v>
      </c>
      <c r="J108" s="11" t="s">
        <v>313</v>
      </c>
      <c r="K108" s="12" t="s">
        <v>314</v>
      </c>
      <c r="L108" s="13" t="s">
        <v>34</v>
      </c>
      <c r="M108" s="14">
        <v>308718.0411</v>
      </c>
      <c r="N108" s="15">
        <v>158.5609</v>
      </c>
      <c r="O108" s="16">
        <v>1</v>
      </c>
      <c r="P108" s="17">
        <v>11025.6443</v>
      </c>
      <c r="Q108" s="15">
        <v>69.5357</v>
      </c>
      <c r="R108" s="15">
        <v>0</v>
      </c>
      <c r="S108" s="15">
        <v>28</v>
      </c>
      <c r="T108" s="18">
        <v>1.35118897306397</v>
      </c>
      <c r="U108" s="19">
        <v>1183852</v>
      </c>
      <c r="V108" s="20">
        <v>19224</v>
      </c>
      <c r="W108" s="21">
        <v>0.00111500424039491</v>
      </c>
      <c r="X108" s="21">
        <v>0.142738243861839</v>
      </c>
      <c r="Y108" s="22">
        <v>0.0943</v>
      </c>
      <c r="Z108" s="23">
        <v>45175</v>
      </c>
    </row>
    <row r="109" s="3" customFormat="1" ht="12.75" spans="1:26">
      <c r="A109" s="6" t="s">
        <v>26</v>
      </c>
      <c r="B109" s="7" t="str">
        <f>VLOOKUP(A109,[1]字典!$D$1:$E$9,2,0)</f>
        <v>厨房</v>
      </c>
      <c r="C109" s="6" t="s">
        <v>159</v>
      </c>
      <c r="D109" s="7" t="str">
        <f>VLOOKUP(C109,[1]字典!$F$1:$G$68,2,0)</f>
        <v>饮用玻璃，酒吧用品，液体容器</v>
      </c>
      <c r="E109" s="6" t="s">
        <v>315</v>
      </c>
      <c r="F109" s="7" t="str">
        <f>VLOOKUP(E109,[1]字典!$H$1:$I$864,2,0)</f>
        <v>开瓶器</v>
      </c>
      <c r="G109" s="8" t="s">
        <v>316</v>
      </c>
      <c r="H109" s="9" t="s">
        <v>317</v>
      </c>
      <c r="I109" s="10" t="s">
        <v>47</v>
      </c>
      <c r="J109" s="11" t="s">
        <v>32</v>
      </c>
      <c r="K109" s="12"/>
      <c r="L109" s="13" t="s">
        <v>34</v>
      </c>
      <c r="M109" s="14">
        <v>171967.84</v>
      </c>
      <c r="N109" s="15">
        <v>390.836</v>
      </c>
      <c r="O109" s="16">
        <v>1</v>
      </c>
      <c r="P109" s="17">
        <v>6141.7086</v>
      </c>
      <c r="Q109" s="15">
        <v>15.7143</v>
      </c>
      <c r="R109" s="15">
        <v>0</v>
      </c>
      <c r="S109" s="15">
        <v>28</v>
      </c>
      <c r="T109" s="18">
        <v>1.10945493900039</v>
      </c>
      <c r="U109" s="19">
        <v>65688</v>
      </c>
      <c r="V109" s="20">
        <v>3763</v>
      </c>
      <c r="W109" s="21">
        <v>0.00312081354280843</v>
      </c>
      <c r="X109" s="21">
        <v>0.18894499069891</v>
      </c>
      <c r="Y109" s="22">
        <v>0.1433</v>
      </c>
      <c r="Z109" s="23">
        <v>45160</v>
      </c>
    </row>
    <row r="110" s="3" customFormat="1" ht="12.75" spans="1:26">
      <c r="A110" s="6" t="s">
        <v>182</v>
      </c>
      <c r="B110" s="7" t="str">
        <f>VLOOKUP(A110,[1]字典!$D$1:$E$9,2,0)</f>
        <v>家用纺织品</v>
      </c>
      <c r="C110" s="6" t="s">
        <v>290</v>
      </c>
      <c r="D110" s="7" t="str">
        <f>VLOOKUP(C110,[1]字典!$F$1:$G$68,2,0)</f>
        <v>窗帘</v>
      </c>
      <c r="E110" s="6" t="s">
        <v>291</v>
      </c>
      <c r="F110" s="7" t="str">
        <f>VLOOKUP(E110,[1]字典!$H$1:$I$864,2,0)</f>
        <v>窗帘和窗帘杆配件</v>
      </c>
      <c r="G110" s="8" t="s">
        <v>318</v>
      </c>
      <c r="H110" s="9" t="s">
        <v>319</v>
      </c>
      <c r="I110" s="10" t="s">
        <v>47</v>
      </c>
      <c r="J110" s="11" t="s">
        <v>32</v>
      </c>
      <c r="K110" s="12"/>
      <c r="L110" s="13" t="s">
        <v>34</v>
      </c>
      <c r="M110" s="14">
        <v>108604.0451</v>
      </c>
      <c r="N110" s="15">
        <v>135.7551</v>
      </c>
      <c r="O110" s="16">
        <v>1</v>
      </c>
      <c r="P110" s="17">
        <v>3878.7159</v>
      </c>
      <c r="Q110" s="15">
        <v>28.5714</v>
      </c>
      <c r="R110" s="15">
        <v>0</v>
      </c>
      <c r="S110" s="15">
        <v>28</v>
      </c>
      <c r="T110" s="18">
        <v>1.16494161358811</v>
      </c>
      <c r="U110" s="19">
        <v>104823</v>
      </c>
      <c r="V110" s="20">
        <v>5905</v>
      </c>
      <c r="W110" s="21">
        <v>0.00444558923137098</v>
      </c>
      <c r="X110" s="21">
        <v>0.132938187976291</v>
      </c>
      <c r="Y110" s="22">
        <v>0.0955</v>
      </c>
      <c r="Z110" s="23">
        <v>44955</v>
      </c>
    </row>
    <row r="111" s="3" customFormat="1" ht="12.75" spans="1:26">
      <c r="A111" s="6" t="s">
        <v>26</v>
      </c>
      <c r="B111" s="7" t="str">
        <f>VLOOKUP(A111,[1]字典!$D$1:$E$9,2,0)</f>
        <v>厨房</v>
      </c>
      <c r="C111" s="6" t="s">
        <v>27</v>
      </c>
      <c r="D111" s="7" t="str">
        <f>VLOOKUP(C111,[1]字典!$F$1:$G$68,2,0)</f>
        <v>烹饪用具</v>
      </c>
      <c r="E111" s="6" t="s">
        <v>320</v>
      </c>
      <c r="F111" s="7" t="str">
        <f>VLOOKUP(E111,[1]字典!$H$1:$I$864,2,0)</f>
        <v>烘焙模具</v>
      </c>
      <c r="G111" s="8" t="s">
        <v>321</v>
      </c>
      <c r="H111" s="9" t="s">
        <v>322</v>
      </c>
      <c r="I111" s="10" t="s">
        <v>47</v>
      </c>
      <c r="J111" s="11" t="s">
        <v>32</v>
      </c>
      <c r="K111" s="12" t="s">
        <v>323</v>
      </c>
      <c r="L111" s="13" t="s">
        <v>34</v>
      </c>
      <c r="M111" s="14">
        <v>84393.186</v>
      </c>
      <c r="N111" s="15">
        <v>287.0517</v>
      </c>
      <c r="O111" s="16">
        <v>1</v>
      </c>
      <c r="P111" s="17">
        <v>3014.0424</v>
      </c>
      <c r="Q111" s="15">
        <v>10.5</v>
      </c>
      <c r="R111" s="15">
        <v>0</v>
      </c>
      <c r="S111" s="15">
        <v>27</v>
      </c>
      <c r="T111" s="18">
        <v>1.50144425187753</v>
      </c>
      <c r="U111" s="19">
        <v>120091</v>
      </c>
      <c r="V111" s="20">
        <v>5895</v>
      </c>
      <c r="W111" s="21">
        <v>0.00235654628573332</v>
      </c>
      <c r="X111" s="21">
        <v>0.149448685326548</v>
      </c>
      <c r="Y111" s="22">
        <v>0.0954</v>
      </c>
      <c r="Z111" s="23">
        <v>45178</v>
      </c>
    </row>
    <row r="112" s="3" customFormat="1" ht="12.75" spans="1:26">
      <c r="A112" s="6" t="s">
        <v>182</v>
      </c>
      <c r="B112" s="7" t="str">
        <f>VLOOKUP(A112,[1]字典!$D$1:$E$9,2,0)</f>
        <v>家用纺织品</v>
      </c>
      <c r="C112" s="6" t="s">
        <v>324</v>
      </c>
      <c r="D112" s="7" t="str">
        <f>VLOOKUP(C112,[1]字典!$F$1:$G$68,2,0)</f>
        <v>被子</v>
      </c>
      <c r="E112" s="6" t="s">
        <v>325</v>
      </c>
      <c r="F112" s="7" t="str">
        <f>VLOOKUP(E112,[1]字典!$H$1:$I$864,2,0)</f>
        <v>欧洲标准尺寸床毯（200x220）</v>
      </c>
      <c r="G112" s="8" t="s">
        <v>326</v>
      </c>
      <c r="H112" s="9" t="s">
        <v>327</v>
      </c>
      <c r="I112" s="10" t="s">
        <v>31</v>
      </c>
      <c r="J112" s="11" t="s">
        <v>32</v>
      </c>
      <c r="K112" s="12" t="s">
        <v>328</v>
      </c>
      <c r="L112" s="13" t="s">
        <v>34</v>
      </c>
      <c r="M112" s="14">
        <v>441311.226</v>
      </c>
      <c r="N112" s="15">
        <v>1028.6975</v>
      </c>
      <c r="O112" s="16">
        <v>1</v>
      </c>
      <c r="P112" s="17">
        <v>15761.1152</v>
      </c>
      <c r="Q112" s="15">
        <v>15.3214</v>
      </c>
      <c r="R112" s="15">
        <v>0</v>
      </c>
      <c r="S112" s="15">
        <v>27</v>
      </c>
      <c r="T112" s="18">
        <v>1.375</v>
      </c>
      <c r="U112" s="19">
        <v>227948</v>
      </c>
      <c r="V112" s="20">
        <v>34981</v>
      </c>
      <c r="W112" s="21">
        <v>0.000754558057100742</v>
      </c>
      <c r="X112" s="21">
        <v>0.0438809639518596</v>
      </c>
      <c r="Y112" s="22">
        <v>0.1188</v>
      </c>
      <c r="Z112" s="23">
        <v>44757</v>
      </c>
    </row>
    <row r="113" s="3" customFormat="1" ht="12.75" spans="1:26">
      <c r="A113" s="6" t="s">
        <v>26</v>
      </c>
      <c r="B113" s="7" t="str">
        <f>VLOOKUP(A113,[1]字典!$D$1:$E$9,2,0)</f>
        <v>厨房</v>
      </c>
      <c r="C113" s="6" t="s">
        <v>296</v>
      </c>
      <c r="D113" s="7" t="str">
        <f>VLOOKUP(C113,[1]字典!$F$1:$G$68,2,0)</f>
        <v>厨房器具和用品</v>
      </c>
      <c r="E113" s="6" t="s">
        <v>329</v>
      </c>
      <c r="F113" s="7" t="str">
        <f>VLOOKUP(E113,[1]字典!$H$1:$I$864,2,0)</f>
        <v>打蛋器，手持搅拌器</v>
      </c>
      <c r="G113" s="8" t="s">
        <v>330</v>
      </c>
      <c r="H113" s="9" t="s">
        <v>331</v>
      </c>
      <c r="I113" s="10" t="s">
        <v>47</v>
      </c>
      <c r="J113" s="11" t="s">
        <v>32</v>
      </c>
      <c r="K113" s="12" t="s">
        <v>323</v>
      </c>
      <c r="L113" s="13" t="s">
        <v>34</v>
      </c>
      <c r="M113" s="14">
        <v>368818.33</v>
      </c>
      <c r="N113" s="15">
        <v>299.1227</v>
      </c>
      <c r="O113" s="16">
        <v>1</v>
      </c>
      <c r="P113" s="17">
        <v>13172.0832</v>
      </c>
      <c r="Q113" s="15">
        <v>44.0357</v>
      </c>
      <c r="R113" s="15">
        <v>0</v>
      </c>
      <c r="S113" s="15">
        <v>27</v>
      </c>
      <c r="T113" s="18">
        <v>1.64151156779113</v>
      </c>
      <c r="U113" s="19">
        <v>170048</v>
      </c>
      <c r="V113" s="20">
        <v>21153</v>
      </c>
      <c r="W113" s="21">
        <v>0.00202295822356041</v>
      </c>
      <c r="X113" s="21">
        <v>0.162482862950882</v>
      </c>
      <c r="Y113" s="22">
        <v>0.0904</v>
      </c>
      <c r="Z113" s="23">
        <v>45051</v>
      </c>
    </row>
    <row r="114" s="3" customFormat="1" ht="12.75" spans="1:26">
      <c r="A114" s="6" t="s">
        <v>26</v>
      </c>
      <c r="B114" s="7" t="str">
        <f>VLOOKUP(A114,[1]字典!$D$1:$E$9,2,0)</f>
        <v>厨房</v>
      </c>
      <c r="C114" s="6" t="s">
        <v>27</v>
      </c>
      <c r="D114" s="7" t="str">
        <f>VLOOKUP(C114,[1]字典!$F$1:$G$68,2,0)</f>
        <v>烹饪用具</v>
      </c>
      <c r="E114" s="6" t="s">
        <v>38</v>
      </c>
      <c r="F114" s="7" t="str">
        <f>VLOOKUP(E114,[1]字典!$H$1:$I$864,2,0)</f>
        <v>平底锅</v>
      </c>
      <c r="G114" s="8" t="s">
        <v>332</v>
      </c>
      <c r="H114" s="9" t="s">
        <v>333</v>
      </c>
      <c r="I114" s="10" t="s">
        <v>31</v>
      </c>
      <c r="J114" s="11" t="s">
        <v>32</v>
      </c>
      <c r="K114" s="12" t="s">
        <v>63</v>
      </c>
      <c r="L114" s="13" t="s">
        <v>34</v>
      </c>
      <c r="M114" s="14">
        <v>269841.28</v>
      </c>
      <c r="N114" s="15">
        <v>1398.1413</v>
      </c>
      <c r="O114" s="16">
        <v>1</v>
      </c>
      <c r="P114" s="17">
        <v>9637.1886</v>
      </c>
      <c r="Q114" s="15">
        <v>6.8929</v>
      </c>
      <c r="R114" s="15">
        <v>0</v>
      </c>
      <c r="S114" s="15">
        <v>27</v>
      </c>
      <c r="T114" s="18">
        <v>2.20178264604811</v>
      </c>
      <c r="U114" s="19">
        <v>54479</v>
      </c>
      <c r="V114" s="20">
        <v>4423</v>
      </c>
      <c r="W114" s="21">
        <v>0.00170707979221351</v>
      </c>
      <c r="X114" s="21">
        <v>0.110106262717612</v>
      </c>
      <c r="Y114" s="22">
        <v>0</v>
      </c>
      <c r="Z114" s="23">
        <v>45029</v>
      </c>
    </row>
    <row r="115" s="3" customFormat="1" ht="12.75" spans="1:26">
      <c r="A115" s="6" t="s">
        <v>26</v>
      </c>
      <c r="B115" s="7" t="str">
        <f>VLOOKUP(A115,[1]字典!$D$1:$E$9,2,0)</f>
        <v>厨房</v>
      </c>
      <c r="C115" s="6" t="s">
        <v>296</v>
      </c>
      <c r="D115" s="7" t="str">
        <f>VLOOKUP(C115,[1]字典!$F$1:$G$68,2,0)</f>
        <v>厨房器具和用品</v>
      </c>
      <c r="E115" s="6" t="s">
        <v>334</v>
      </c>
      <c r="F115" s="7" t="str">
        <f>VLOOKUP(E115,[1]字典!$H$1:$I$864,2,0)</f>
        <v>烘培和擀面垫</v>
      </c>
      <c r="G115" s="8" t="s">
        <v>335</v>
      </c>
      <c r="H115" s="9" t="s">
        <v>336</v>
      </c>
      <c r="I115" s="10" t="s">
        <v>47</v>
      </c>
      <c r="J115" s="11" t="s">
        <v>337</v>
      </c>
      <c r="K115" s="12"/>
      <c r="L115" s="13" t="s">
        <v>34</v>
      </c>
      <c r="M115" s="14">
        <v>235478.8078</v>
      </c>
      <c r="N115" s="15">
        <v>170.3899</v>
      </c>
      <c r="O115" s="16">
        <v>1</v>
      </c>
      <c r="P115" s="17">
        <v>8409.9574</v>
      </c>
      <c r="Q115" s="15">
        <v>49.3571</v>
      </c>
      <c r="R115" s="15">
        <v>0</v>
      </c>
      <c r="S115" s="15">
        <v>27</v>
      </c>
      <c r="T115" s="18">
        <v>1.9580011554015</v>
      </c>
      <c r="U115" s="19">
        <v>139902</v>
      </c>
      <c r="V115" s="20">
        <v>18627</v>
      </c>
      <c r="W115" s="21">
        <v>0.00354533888007319</v>
      </c>
      <c r="X115" s="21">
        <v>0.150909969399259</v>
      </c>
      <c r="Y115" s="22">
        <v>0.102</v>
      </c>
      <c r="Z115" s="23">
        <v>44917</v>
      </c>
    </row>
    <row r="116" s="3" customFormat="1" ht="12.75" spans="1:26">
      <c r="A116" s="6" t="s">
        <v>182</v>
      </c>
      <c r="B116" s="7" t="str">
        <f>VLOOKUP(A116,[1]字典!$D$1:$E$9,2,0)</f>
        <v>家用纺织品</v>
      </c>
      <c r="C116" s="6" t="s">
        <v>290</v>
      </c>
      <c r="D116" s="7" t="str">
        <f>VLOOKUP(C116,[1]字典!$F$1:$G$68,2,0)</f>
        <v>窗帘</v>
      </c>
      <c r="E116" s="6" t="s">
        <v>291</v>
      </c>
      <c r="F116" s="7" t="str">
        <f>VLOOKUP(E116,[1]字典!$H$1:$I$864,2,0)</f>
        <v>窗帘和窗帘杆配件</v>
      </c>
      <c r="G116" s="8" t="s">
        <v>338</v>
      </c>
      <c r="H116" s="9" t="s">
        <v>339</v>
      </c>
      <c r="I116" s="10" t="s">
        <v>47</v>
      </c>
      <c r="J116" s="11" t="s">
        <v>32</v>
      </c>
      <c r="K116" s="12"/>
      <c r="L116" s="13" t="s">
        <v>34</v>
      </c>
      <c r="M116" s="14">
        <v>214325.7452</v>
      </c>
      <c r="N116" s="15">
        <v>159.35</v>
      </c>
      <c r="O116" s="16">
        <v>1</v>
      </c>
      <c r="P116" s="17">
        <v>7654.4909</v>
      </c>
      <c r="Q116" s="15">
        <v>48.0357</v>
      </c>
      <c r="R116" s="15">
        <v>0</v>
      </c>
      <c r="S116" s="15">
        <v>27</v>
      </c>
      <c r="T116" s="18">
        <v>1.28582720351013</v>
      </c>
      <c r="U116" s="19">
        <v>167083</v>
      </c>
      <c r="V116" s="20">
        <v>9296</v>
      </c>
      <c r="W116" s="21">
        <v>0.00454265245416949</v>
      </c>
      <c r="X116" s="21">
        <v>0.135219449225473</v>
      </c>
      <c r="Y116" s="22">
        <v>0.1092</v>
      </c>
      <c r="Z116" s="23">
        <v>44981</v>
      </c>
    </row>
    <row r="117" s="3" customFormat="1" ht="12.75" spans="1:26">
      <c r="A117" s="6" t="s">
        <v>182</v>
      </c>
      <c r="B117" s="7" t="str">
        <f>VLOOKUP(A117,[1]字典!$D$1:$E$9,2,0)</f>
        <v>家用纺织品</v>
      </c>
      <c r="C117" s="6" t="s">
        <v>305</v>
      </c>
      <c r="D117" s="7" t="str">
        <f>VLOOKUP(C117,[1]字典!$F$1:$G$68,2,0)</f>
        <v>床上用品</v>
      </c>
      <c r="E117" s="6" t="s">
        <v>306</v>
      </c>
      <c r="F117" s="7" t="str">
        <f>VLOOKUP(E117,[1]字典!$H$1:$I$864,2,0)</f>
        <v>1.5人床套件</v>
      </c>
      <c r="G117" s="8" t="s">
        <v>307</v>
      </c>
      <c r="H117" s="9" t="s">
        <v>340</v>
      </c>
      <c r="I117" s="10" t="s">
        <v>31</v>
      </c>
      <c r="J117" s="11" t="s">
        <v>32</v>
      </c>
      <c r="K117" s="12" t="s">
        <v>309</v>
      </c>
      <c r="L117" s="13" t="s">
        <v>34</v>
      </c>
      <c r="M117" s="14">
        <v>199012.94</v>
      </c>
      <c r="N117" s="15">
        <v>1335.6573</v>
      </c>
      <c r="O117" s="16">
        <v>1</v>
      </c>
      <c r="P117" s="17">
        <v>7107.605</v>
      </c>
      <c r="Q117" s="15">
        <v>5.3214</v>
      </c>
      <c r="R117" s="15">
        <v>0</v>
      </c>
      <c r="S117" s="15">
        <v>27</v>
      </c>
      <c r="T117" s="18">
        <v>2.27060931899642</v>
      </c>
      <c r="U117" s="19">
        <v>111892</v>
      </c>
      <c r="V117" s="20">
        <v>11938</v>
      </c>
      <c r="W117" s="21">
        <v>0.00172487756050477</v>
      </c>
      <c r="X117" s="21">
        <v>0.0567096666108226</v>
      </c>
      <c r="Y117" s="22">
        <v>0</v>
      </c>
      <c r="Z117" s="23">
        <v>45337</v>
      </c>
    </row>
    <row r="118" s="3" customFormat="1" ht="12.75" spans="1:26">
      <c r="A118" s="6" t="s">
        <v>26</v>
      </c>
      <c r="B118" s="7" t="str">
        <f>VLOOKUP(A118,[1]字典!$D$1:$E$9,2,0)</f>
        <v>厨房</v>
      </c>
      <c r="C118" s="6" t="s">
        <v>296</v>
      </c>
      <c r="D118" s="7" t="str">
        <f>VLOOKUP(C118,[1]字典!$F$1:$G$68,2,0)</f>
        <v>厨房器具和用品</v>
      </c>
      <c r="E118" s="6" t="s">
        <v>297</v>
      </c>
      <c r="F118" s="7" t="str">
        <f>VLOOKUP(E118,[1]字典!$H$1:$I$864,2,0)</f>
        <v>大蒜压</v>
      </c>
      <c r="G118" s="8" t="s">
        <v>297</v>
      </c>
      <c r="H118" s="9" t="s">
        <v>341</v>
      </c>
      <c r="I118" s="10" t="s">
        <v>47</v>
      </c>
      <c r="J118" s="11" t="s">
        <v>342</v>
      </c>
      <c r="K118" s="12"/>
      <c r="L118" s="13" t="s">
        <v>34</v>
      </c>
      <c r="M118" s="14">
        <v>198445.1347</v>
      </c>
      <c r="N118" s="15">
        <v>192.1056</v>
      </c>
      <c r="O118" s="16">
        <v>1</v>
      </c>
      <c r="P118" s="17">
        <v>7087.3262</v>
      </c>
      <c r="Q118" s="15">
        <v>36.8929</v>
      </c>
      <c r="R118" s="15">
        <v>0</v>
      </c>
      <c r="S118" s="15">
        <v>27</v>
      </c>
      <c r="T118" s="18">
        <v>2.02135980746089</v>
      </c>
      <c r="U118" s="19">
        <v>136059</v>
      </c>
      <c r="V118" s="20">
        <v>10066</v>
      </c>
      <c r="W118" s="21">
        <v>0.00185948742824804</v>
      </c>
      <c r="X118" s="21">
        <v>0.198092588913173</v>
      </c>
      <c r="Y118" s="22">
        <v>0.1182</v>
      </c>
      <c r="Z118" s="23">
        <v>44988</v>
      </c>
    </row>
    <row r="119" s="3" customFormat="1" ht="12.75" spans="1:26">
      <c r="A119" s="6" t="s">
        <v>26</v>
      </c>
      <c r="B119" s="7" t="str">
        <f>VLOOKUP(A119,[1]字典!$D$1:$E$9,2,0)</f>
        <v>厨房</v>
      </c>
      <c r="C119" s="6" t="s">
        <v>159</v>
      </c>
      <c r="D119" s="7" t="str">
        <f>VLOOKUP(C119,[1]字典!$F$1:$G$68,2,0)</f>
        <v>饮用玻璃，酒吧用品，液体容器</v>
      </c>
      <c r="E119" s="6" t="s">
        <v>343</v>
      </c>
      <c r="F119" s="7" t="str">
        <f>VLOOKUP(E119,[1]字典!$H$1:$I$864,2,0)</f>
        <v>饮料分配器</v>
      </c>
      <c r="G119" s="8" t="s">
        <v>344</v>
      </c>
      <c r="H119" s="9" t="s">
        <v>345</v>
      </c>
      <c r="I119" s="10" t="s">
        <v>47</v>
      </c>
      <c r="J119" s="11" t="s">
        <v>32</v>
      </c>
      <c r="K119" s="12" t="s">
        <v>323</v>
      </c>
      <c r="L119" s="13" t="s">
        <v>34</v>
      </c>
      <c r="M119" s="14">
        <v>168795.2152</v>
      </c>
      <c r="N119" s="15">
        <v>287.5557</v>
      </c>
      <c r="O119" s="16">
        <v>1</v>
      </c>
      <c r="P119" s="17">
        <v>6028.4005</v>
      </c>
      <c r="Q119" s="15">
        <v>20.9643</v>
      </c>
      <c r="R119" s="15">
        <v>0</v>
      </c>
      <c r="S119" s="15">
        <v>27</v>
      </c>
      <c r="T119" s="18">
        <v>1.36204481792717</v>
      </c>
      <c r="U119" s="19">
        <v>81547</v>
      </c>
      <c r="V119" s="20">
        <v>5931</v>
      </c>
      <c r="W119" s="21">
        <v>0.00333549977313696</v>
      </c>
      <c r="X119" s="21">
        <v>0.143483392345304</v>
      </c>
      <c r="Y119" s="22">
        <v>0.0599</v>
      </c>
      <c r="Z119" s="23">
        <v>45162</v>
      </c>
    </row>
    <row r="120" s="3" customFormat="1" ht="12.75" spans="1:26">
      <c r="A120" s="6" t="s">
        <v>182</v>
      </c>
      <c r="B120" s="7" t="str">
        <f>VLOOKUP(A120,[1]字典!$D$1:$E$9,2,0)</f>
        <v>家用纺织品</v>
      </c>
      <c r="C120" s="6" t="s">
        <v>290</v>
      </c>
      <c r="D120" s="7" t="str">
        <f>VLOOKUP(C120,[1]字典!$F$1:$G$68,2,0)</f>
        <v>窗帘</v>
      </c>
      <c r="E120" s="6" t="s">
        <v>291</v>
      </c>
      <c r="F120" s="7" t="str">
        <f>VLOOKUP(E120,[1]字典!$H$1:$I$864,2,0)</f>
        <v>窗帘和窗帘杆配件</v>
      </c>
      <c r="G120" s="8" t="s">
        <v>346</v>
      </c>
      <c r="H120" s="9" t="s">
        <v>347</v>
      </c>
      <c r="I120" s="10" t="s">
        <v>47</v>
      </c>
      <c r="J120" s="11" t="s">
        <v>32</v>
      </c>
      <c r="K120" s="12"/>
      <c r="L120" s="13" t="s">
        <v>34</v>
      </c>
      <c r="M120" s="14">
        <v>115237.2884</v>
      </c>
      <c r="N120" s="15">
        <v>180.34</v>
      </c>
      <c r="O120" s="16">
        <v>1</v>
      </c>
      <c r="P120" s="17">
        <v>4115.6174</v>
      </c>
      <c r="Q120" s="15">
        <v>22.8214</v>
      </c>
      <c r="R120" s="15">
        <v>0</v>
      </c>
      <c r="S120" s="15">
        <v>27</v>
      </c>
      <c r="T120" s="18">
        <v>1.37975905218317</v>
      </c>
      <c r="U120" s="19">
        <v>70330</v>
      </c>
      <c r="V120" s="20">
        <v>5550</v>
      </c>
      <c r="W120" s="21">
        <v>0.00437935447177591</v>
      </c>
      <c r="X120" s="21">
        <v>0.105405405405405</v>
      </c>
      <c r="Y120" s="22">
        <v>0.1168</v>
      </c>
      <c r="Z120" s="23">
        <v>45013</v>
      </c>
    </row>
    <row r="121" s="3" customFormat="1" ht="12.75" spans="1:26">
      <c r="A121" s="6" t="s">
        <v>182</v>
      </c>
      <c r="B121" s="7" t="str">
        <f>VLOOKUP(A121,[1]字典!$D$1:$E$9,2,0)</f>
        <v>家用纺织品</v>
      </c>
      <c r="C121" s="6" t="s">
        <v>290</v>
      </c>
      <c r="D121" s="7" t="str">
        <f>VLOOKUP(C121,[1]字典!$F$1:$G$68,2,0)</f>
        <v>窗帘</v>
      </c>
      <c r="E121" s="6" t="s">
        <v>291</v>
      </c>
      <c r="F121" s="7" t="str">
        <f>VLOOKUP(E121,[1]字典!$H$1:$I$864,2,0)</f>
        <v>窗帘和窗帘杆配件</v>
      </c>
      <c r="G121" s="8" t="s">
        <v>348</v>
      </c>
      <c r="H121" s="9" t="s">
        <v>349</v>
      </c>
      <c r="I121" s="10" t="s">
        <v>47</v>
      </c>
      <c r="J121" s="11" t="s">
        <v>32</v>
      </c>
      <c r="K121" s="12"/>
      <c r="L121" s="13" t="s">
        <v>34</v>
      </c>
      <c r="M121" s="14">
        <v>114043.8122</v>
      </c>
      <c r="N121" s="15">
        <v>397.3652</v>
      </c>
      <c r="O121" s="16">
        <v>1</v>
      </c>
      <c r="P121" s="17">
        <v>4072.9933</v>
      </c>
      <c r="Q121" s="15">
        <v>10.25</v>
      </c>
      <c r="R121" s="15">
        <v>0</v>
      </c>
      <c r="S121" s="15">
        <v>27</v>
      </c>
      <c r="T121" s="18">
        <v>1.0418771043771</v>
      </c>
      <c r="U121" s="19">
        <v>44225</v>
      </c>
      <c r="V121" s="20">
        <v>4637</v>
      </c>
      <c r="W121" s="21">
        <v>0.00235161107970605</v>
      </c>
      <c r="X121" s="21">
        <v>0.082812163036446</v>
      </c>
      <c r="Y121" s="22">
        <v>0.1565</v>
      </c>
      <c r="Z121" s="23">
        <v>45220</v>
      </c>
    </row>
    <row r="122" s="3" customFormat="1" ht="12.75" spans="1:26">
      <c r="A122" s="6" t="s">
        <v>107</v>
      </c>
      <c r="B122" s="7" t="str">
        <f>VLOOKUP(A122,[1]字典!$D$1:$E$9,2,0)</f>
        <v>室内装饰</v>
      </c>
      <c r="C122" s="6" t="s">
        <v>277</v>
      </c>
      <c r="D122" s="7" t="str">
        <f>VLOOKUP(C122,[1]字典!$F$1:$G$68,2,0)</f>
        <v>家居香氛</v>
      </c>
      <c r="E122" s="6" t="s">
        <v>278</v>
      </c>
      <c r="F122" s="7" t="str">
        <f>VLOOKUP(E122,[1]字典!$H$1:$I$864,2,0)</f>
        <v>扩香器、扩香器填充物</v>
      </c>
      <c r="G122" s="8" t="s">
        <v>350</v>
      </c>
      <c r="H122" s="9" t="s">
        <v>351</v>
      </c>
      <c r="I122" s="10" t="s">
        <v>47</v>
      </c>
      <c r="J122" s="11" t="s">
        <v>32</v>
      </c>
      <c r="K122" s="12" t="s">
        <v>281</v>
      </c>
      <c r="L122" s="13" t="s">
        <v>352</v>
      </c>
      <c r="M122" s="14">
        <v>104555</v>
      </c>
      <c r="N122" s="15">
        <v>2178.2292</v>
      </c>
      <c r="O122" s="16">
        <v>1</v>
      </c>
      <c r="P122" s="17">
        <v>3734.1071</v>
      </c>
      <c r="Q122" s="15">
        <v>1.7143</v>
      </c>
      <c r="R122" s="15">
        <v>0</v>
      </c>
      <c r="S122" s="15">
        <v>27</v>
      </c>
      <c r="T122" s="18">
        <v>4.63902243589744</v>
      </c>
      <c r="U122" s="19">
        <v>31570</v>
      </c>
      <c r="V122" s="20">
        <v>1268</v>
      </c>
      <c r="W122" s="21">
        <v>0.0012987012987013</v>
      </c>
      <c r="X122" s="21">
        <v>0.084384858044164</v>
      </c>
      <c r="Y122" s="22">
        <v>0.0079</v>
      </c>
      <c r="Z122" s="23">
        <v>44729</v>
      </c>
    </row>
    <row r="123" s="3" customFormat="1" ht="12.75" spans="1:26">
      <c r="A123" s="6" t="s">
        <v>26</v>
      </c>
      <c r="B123" s="7" t="str">
        <f>VLOOKUP(A123,[1]字典!$D$1:$E$9,2,0)</f>
        <v>厨房</v>
      </c>
      <c r="C123" s="6" t="s">
        <v>353</v>
      </c>
      <c r="D123" s="7" t="str">
        <f>VLOOKUP(C123,[1]字典!$F$1:$G$68,2,0)</f>
        <v>保温餐具</v>
      </c>
      <c r="E123" s="6" t="s">
        <v>354</v>
      </c>
      <c r="F123" s="7" t="str">
        <f>VLOOKUP(E123,[1]字典!$H$1:$I$864,2,0)</f>
        <v>热水瓶，保温壶</v>
      </c>
      <c r="G123" s="8" t="s">
        <v>355</v>
      </c>
      <c r="H123" s="9" t="s">
        <v>356</v>
      </c>
      <c r="I123" s="10" t="s">
        <v>31</v>
      </c>
      <c r="J123" s="11" t="s">
        <v>32</v>
      </c>
      <c r="K123" s="12" t="s">
        <v>357</v>
      </c>
      <c r="L123" s="13" t="s">
        <v>34</v>
      </c>
      <c r="M123" s="14">
        <v>102788.7207</v>
      </c>
      <c r="N123" s="15">
        <v>2284.1938</v>
      </c>
      <c r="O123" s="16">
        <v>1</v>
      </c>
      <c r="P123" s="17">
        <v>3671.0257</v>
      </c>
      <c r="Q123" s="15">
        <v>1.6071</v>
      </c>
      <c r="R123" s="15">
        <v>0</v>
      </c>
      <c r="S123" s="15">
        <v>27</v>
      </c>
      <c r="T123" s="18">
        <v>1.96108058608059</v>
      </c>
      <c r="U123" s="19">
        <v>36316</v>
      </c>
      <c r="V123" s="20">
        <v>1586</v>
      </c>
      <c r="W123" s="21">
        <v>0.00206520541909902</v>
      </c>
      <c r="X123" s="21">
        <v>0.0819672131147541</v>
      </c>
      <c r="Y123" s="22">
        <v>0</v>
      </c>
      <c r="Z123" s="23">
        <v>45254</v>
      </c>
    </row>
    <row r="124" s="3" customFormat="1" ht="12.75" spans="1:26">
      <c r="A124" s="6" t="s">
        <v>26</v>
      </c>
      <c r="B124" s="7" t="str">
        <f>VLOOKUP(A124,[1]字典!$D$1:$E$9,2,0)</f>
        <v>厨房</v>
      </c>
      <c r="C124" s="6" t="s">
        <v>353</v>
      </c>
      <c r="D124" s="7" t="str">
        <f>VLOOKUP(C124,[1]字典!$F$1:$G$68,2,0)</f>
        <v>保温餐具</v>
      </c>
      <c r="E124" s="6" t="s">
        <v>354</v>
      </c>
      <c r="F124" s="7" t="str">
        <f>VLOOKUP(E124,[1]字典!$H$1:$I$864,2,0)</f>
        <v>热水瓶，保温壶</v>
      </c>
      <c r="G124" s="8" t="s">
        <v>355</v>
      </c>
      <c r="H124" s="9" t="s">
        <v>358</v>
      </c>
      <c r="I124" s="10" t="s">
        <v>31</v>
      </c>
      <c r="J124" s="11" t="s">
        <v>32</v>
      </c>
      <c r="K124" s="12" t="s">
        <v>357</v>
      </c>
      <c r="L124" s="13" t="s">
        <v>34</v>
      </c>
      <c r="M124" s="14">
        <v>84899.28</v>
      </c>
      <c r="N124" s="15">
        <v>2021.4114</v>
      </c>
      <c r="O124" s="16">
        <v>1</v>
      </c>
      <c r="P124" s="17">
        <v>3032.1171</v>
      </c>
      <c r="Q124" s="15">
        <v>1.5</v>
      </c>
      <c r="R124" s="15">
        <v>0</v>
      </c>
      <c r="S124" s="15">
        <v>27</v>
      </c>
      <c r="T124" s="18">
        <v>1.32443820224719</v>
      </c>
      <c r="U124" s="19">
        <v>33705</v>
      </c>
      <c r="V124" s="20">
        <v>1181</v>
      </c>
      <c r="W124" s="21">
        <v>0.00228452751817238</v>
      </c>
      <c r="X124" s="21">
        <v>0.0906011854360711</v>
      </c>
      <c r="Y124" s="22">
        <v>0</v>
      </c>
      <c r="Z124" s="23">
        <v>45254</v>
      </c>
    </row>
    <row r="125" s="3" customFormat="1" ht="12.75" spans="1:26">
      <c r="A125" s="6" t="s">
        <v>26</v>
      </c>
      <c r="B125" s="7" t="str">
        <f>VLOOKUP(A125,[1]字典!$D$1:$E$9,2,0)</f>
        <v>厨房</v>
      </c>
      <c r="C125" s="6" t="s">
        <v>284</v>
      </c>
      <c r="D125" s="7" t="str">
        <f>VLOOKUP(C125,[1]字典!$F$1:$G$68,2,0)</f>
        <v>刀具，厨房剪刀</v>
      </c>
      <c r="E125" s="6" t="s">
        <v>359</v>
      </c>
      <c r="F125" s="7" t="str">
        <f>VLOOKUP(E125,[1]字典!$H$1:$I$864,2,0)</f>
        <v>罐头刀，开瓶器</v>
      </c>
      <c r="G125" s="8" t="s">
        <v>360</v>
      </c>
      <c r="H125" s="9" t="s">
        <v>361</v>
      </c>
      <c r="I125" s="10" t="s">
        <v>47</v>
      </c>
      <c r="J125" s="11" t="s">
        <v>32</v>
      </c>
      <c r="K125" s="12"/>
      <c r="L125" s="13" t="s">
        <v>34</v>
      </c>
      <c r="M125" s="14">
        <v>72233.3902</v>
      </c>
      <c r="N125" s="15">
        <v>307.3761</v>
      </c>
      <c r="O125" s="16">
        <v>1</v>
      </c>
      <c r="P125" s="17">
        <v>2579.7639</v>
      </c>
      <c r="Q125" s="15">
        <v>8.3929</v>
      </c>
      <c r="R125" s="15">
        <v>0</v>
      </c>
      <c r="S125" s="15">
        <v>27</v>
      </c>
      <c r="T125" s="18">
        <v>1.03353886397608</v>
      </c>
      <c r="U125" s="19">
        <v>36367</v>
      </c>
      <c r="V125" s="20">
        <v>2616</v>
      </c>
      <c r="W125" s="21">
        <v>0.00395963373387962</v>
      </c>
      <c r="X125" s="21">
        <v>0.112767584097859</v>
      </c>
      <c r="Y125" s="22">
        <v>0.1434</v>
      </c>
      <c r="Z125" s="23">
        <v>44958</v>
      </c>
    </row>
    <row r="126" s="3" customFormat="1" ht="12.75" spans="1:26">
      <c r="A126" s="6" t="s">
        <v>182</v>
      </c>
      <c r="B126" s="7" t="str">
        <f>VLOOKUP(A126,[1]字典!$D$1:$E$9,2,0)</f>
        <v>家用纺织品</v>
      </c>
      <c r="C126" s="6" t="s">
        <v>290</v>
      </c>
      <c r="D126" s="7" t="str">
        <f>VLOOKUP(C126,[1]字典!$F$1:$G$68,2,0)</f>
        <v>窗帘</v>
      </c>
      <c r="E126" s="6" t="s">
        <v>291</v>
      </c>
      <c r="F126" s="7" t="str">
        <f>VLOOKUP(E126,[1]字典!$H$1:$I$864,2,0)</f>
        <v>窗帘和窗帘杆配件</v>
      </c>
      <c r="G126" s="8" t="s">
        <v>362</v>
      </c>
      <c r="H126" s="9" t="s">
        <v>363</v>
      </c>
      <c r="I126" s="10" t="s">
        <v>47</v>
      </c>
      <c r="J126" s="11" t="s">
        <v>294</v>
      </c>
      <c r="K126" s="12" t="s">
        <v>295</v>
      </c>
      <c r="L126" s="13" t="s">
        <v>34</v>
      </c>
      <c r="M126" s="14">
        <v>67881.414</v>
      </c>
      <c r="N126" s="15">
        <v>230.1065</v>
      </c>
      <c r="O126" s="16">
        <v>1</v>
      </c>
      <c r="P126" s="17">
        <v>2424.3362</v>
      </c>
      <c r="Q126" s="15">
        <v>10.5357</v>
      </c>
      <c r="R126" s="15">
        <v>0</v>
      </c>
      <c r="S126" s="15">
        <v>27</v>
      </c>
      <c r="T126" s="18">
        <v>0.918896321070234</v>
      </c>
      <c r="U126" s="19">
        <v>33984</v>
      </c>
      <c r="V126" s="20">
        <v>2701</v>
      </c>
      <c r="W126" s="21">
        <v>0.00123587570621469</v>
      </c>
      <c r="X126" s="21">
        <v>0.145501666049611</v>
      </c>
      <c r="Y126" s="22">
        <v>0.1105</v>
      </c>
      <c r="Z126" s="23">
        <v>45191</v>
      </c>
    </row>
    <row r="127" s="3" customFormat="1" ht="12.75" spans="1:26">
      <c r="A127" s="6" t="s">
        <v>182</v>
      </c>
      <c r="B127" s="7" t="str">
        <f>VLOOKUP(A127,[1]字典!$D$1:$E$9,2,0)</f>
        <v>家用纺织品</v>
      </c>
      <c r="C127" s="6" t="s">
        <v>305</v>
      </c>
      <c r="D127" s="7" t="str">
        <f>VLOOKUP(C127,[1]字典!$F$1:$G$68,2,0)</f>
        <v>床上用品</v>
      </c>
      <c r="E127" s="6" t="s">
        <v>364</v>
      </c>
      <c r="F127" s="7" t="str">
        <f>VLOOKUP(E127,[1]字典!$H$1:$I$864,2,0)</f>
        <v>双人床套件</v>
      </c>
      <c r="G127" s="8" t="s">
        <v>365</v>
      </c>
      <c r="H127" s="9" t="s">
        <v>366</v>
      </c>
      <c r="I127" s="10" t="s">
        <v>47</v>
      </c>
      <c r="J127" s="11" t="s">
        <v>32</v>
      </c>
      <c r="K127" s="12" t="s">
        <v>281</v>
      </c>
      <c r="L127" s="13" t="s">
        <v>352</v>
      </c>
      <c r="M127" s="14">
        <v>35087</v>
      </c>
      <c r="N127" s="15">
        <v>1846.6842</v>
      </c>
      <c r="O127" s="16">
        <v>0.607142857142857</v>
      </c>
      <c r="P127" s="17">
        <v>2063.9412</v>
      </c>
      <c r="Q127" s="15">
        <v>1.1176</v>
      </c>
      <c r="R127" s="15">
        <v>22703.3529</v>
      </c>
      <c r="S127" s="15">
        <v>27</v>
      </c>
      <c r="T127" s="18">
        <v>9.41463414634146</v>
      </c>
      <c r="U127" s="19">
        <v>27233</v>
      </c>
      <c r="V127" s="20">
        <v>3572</v>
      </c>
      <c r="W127" s="21">
        <v>0.000918003892336504</v>
      </c>
      <c r="X127" s="21">
        <v>0.0520716685330347</v>
      </c>
      <c r="Y127" s="22">
        <v>0.0157</v>
      </c>
      <c r="Z127" s="23">
        <v>45317</v>
      </c>
    </row>
    <row r="128" s="3" customFormat="1" ht="12.75" spans="1:26">
      <c r="A128" s="6" t="s">
        <v>128</v>
      </c>
      <c r="B128" s="7" t="str">
        <f>VLOOKUP(A128,[1]字典!$D$1:$E$9,2,0)</f>
        <v>清洁和洗涤配件</v>
      </c>
      <c r="C128" s="6" t="s">
        <v>129</v>
      </c>
      <c r="D128" s="7" t="str">
        <f>VLOOKUP(C128,[1]字典!$F$1:$G$68,2,0)</f>
        <v>清洁用品</v>
      </c>
      <c r="E128" s="6" t="s">
        <v>310</v>
      </c>
      <c r="F128" s="7" t="str">
        <f>VLOOKUP(E128,[1]字典!$H$1:$I$864,2,0)</f>
        <v>橡皮擦，卫生索</v>
      </c>
      <c r="G128" s="8" t="s">
        <v>367</v>
      </c>
      <c r="H128" s="9" t="s">
        <v>368</v>
      </c>
      <c r="I128" s="10" t="s">
        <v>47</v>
      </c>
      <c r="J128" s="11" t="s">
        <v>313</v>
      </c>
      <c r="K128" s="12" t="s">
        <v>314</v>
      </c>
      <c r="L128" s="13" t="s">
        <v>34</v>
      </c>
      <c r="M128" s="14">
        <v>57002.1265</v>
      </c>
      <c r="N128" s="15">
        <v>196.5591</v>
      </c>
      <c r="O128" s="16">
        <v>1</v>
      </c>
      <c r="P128" s="17">
        <v>2035.7902</v>
      </c>
      <c r="Q128" s="15">
        <v>10.3571</v>
      </c>
      <c r="R128" s="15">
        <v>0</v>
      </c>
      <c r="S128" s="15">
        <v>27</v>
      </c>
      <c r="T128" s="18">
        <v>1.26705194063927</v>
      </c>
      <c r="U128" s="19">
        <v>81475</v>
      </c>
      <c r="V128" s="20">
        <v>3553</v>
      </c>
      <c r="W128" s="21">
        <v>0.00120282295182571</v>
      </c>
      <c r="X128" s="21">
        <v>0.128342245989305</v>
      </c>
      <c r="Y128" s="22">
        <v>0.1147</v>
      </c>
      <c r="Z128" s="23">
        <v>45251</v>
      </c>
    </row>
    <row r="129" s="3" customFormat="1" ht="12.75" spans="1:26">
      <c r="A129" s="6" t="s">
        <v>182</v>
      </c>
      <c r="B129" s="7" t="str">
        <f>VLOOKUP(A129,[1]字典!$D$1:$E$9,2,0)</f>
        <v>家用纺织品</v>
      </c>
      <c r="C129" s="6" t="s">
        <v>290</v>
      </c>
      <c r="D129" s="7" t="str">
        <f>VLOOKUP(C129,[1]字典!$F$1:$G$68,2,0)</f>
        <v>窗帘</v>
      </c>
      <c r="E129" s="6" t="s">
        <v>291</v>
      </c>
      <c r="F129" s="7" t="str">
        <f>VLOOKUP(E129,[1]字典!$H$1:$I$864,2,0)</f>
        <v>窗帘和窗帘杆配件</v>
      </c>
      <c r="G129" s="8" t="s">
        <v>369</v>
      </c>
      <c r="H129" s="9" t="s">
        <v>370</v>
      </c>
      <c r="I129" s="10" t="s">
        <v>47</v>
      </c>
      <c r="J129" s="11" t="s">
        <v>32</v>
      </c>
      <c r="K129" s="12"/>
      <c r="L129" s="13" t="s">
        <v>34</v>
      </c>
      <c r="M129" s="14">
        <v>55090</v>
      </c>
      <c r="N129" s="15">
        <v>390.7092</v>
      </c>
      <c r="O129" s="16">
        <v>1</v>
      </c>
      <c r="P129" s="17">
        <v>1967.5</v>
      </c>
      <c r="Q129" s="15">
        <v>5.0357</v>
      </c>
      <c r="R129" s="15">
        <v>0</v>
      </c>
      <c r="S129" s="15">
        <v>27</v>
      </c>
      <c r="T129" s="18">
        <v>1.06282860147213</v>
      </c>
      <c r="U129" s="19">
        <v>28444</v>
      </c>
      <c r="V129" s="20">
        <v>1838</v>
      </c>
      <c r="W129" s="21">
        <v>0.0016523695682745</v>
      </c>
      <c r="X129" s="21">
        <v>0.0865070729053319</v>
      </c>
      <c r="Y129" s="22">
        <v>0.0988</v>
      </c>
      <c r="Z129" s="23">
        <v>45220</v>
      </c>
    </row>
    <row r="130" s="3" customFormat="1" ht="12.75" spans="1:26">
      <c r="A130" s="6" t="s">
        <v>182</v>
      </c>
      <c r="B130" s="7" t="str">
        <f>VLOOKUP(A130,[1]字典!$D$1:$E$9,2,0)</f>
        <v>家用纺织品</v>
      </c>
      <c r="C130" s="6" t="s">
        <v>290</v>
      </c>
      <c r="D130" s="7" t="str">
        <f>VLOOKUP(C130,[1]字典!$F$1:$G$68,2,0)</f>
        <v>窗帘</v>
      </c>
      <c r="E130" s="6" t="s">
        <v>291</v>
      </c>
      <c r="F130" s="7" t="str">
        <f>VLOOKUP(E130,[1]字典!$H$1:$I$864,2,0)</f>
        <v>窗帘和窗帘杆配件</v>
      </c>
      <c r="G130" s="8" t="s">
        <v>371</v>
      </c>
      <c r="H130" s="9" t="s">
        <v>372</v>
      </c>
      <c r="I130" s="10" t="s">
        <v>47</v>
      </c>
      <c r="J130" s="11" t="s">
        <v>32</v>
      </c>
      <c r="K130" s="12"/>
      <c r="L130" s="13" t="s">
        <v>34</v>
      </c>
      <c r="M130" s="14">
        <v>54834</v>
      </c>
      <c r="N130" s="15">
        <v>287.089</v>
      </c>
      <c r="O130" s="16">
        <v>1</v>
      </c>
      <c r="P130" s="17">
        <v>1958.3571</v>
      </c>
      <c r="Q130" s="15">
        <v>6.8214</v>
      </c>
      <c r="R130" s="15">
        <v>0</v>
      </c>
      <c r="S130" s="15">
        <v>27</v>
      </c>
      <c r="T130" s="18">
        <v>1.11202031602709</v>
      </c>
      <c r="U130" s="19">
        <v>44097</v>
      </c>
      <c r="V130" s="20">
        <v>5262</v>
      </c>
      <c r="W130" s="21">
        <v>0.00235843708188766</v>
      </c>
      <c r="X130" s="21">
        <v>0.056252375522615</v>
      </c>
      <c r="Y130" s="22">
        <v>0.1417</v>
      </c>
      <c r="Z130" s="23">
        <v>45220</v>
      </c>
    </row>
    <row r="131" s="3" customFormat="1" ht="12.75" spans="1:26">
      <c r="A131" s="6" t="s">
        <v>26</v>
      </c>
      <c r="B131" s="7" t="str">
        <f>VLOOKUP(A131,[1]字典!$D$1:$E$9,2,0)</f>
        <v>厨房</v>
      </c>
      <c r="C131" s="6" t="s">
        <v>159</v>
      </c>
      <c r="D131" s="7" t="str">
        <f>VLOOKUP(C131,[1]字典!$F$1:$G$68,2,0)</f>
        <v>饮用玻璃，酒吧用品，液体容器</v>
      </c>
      <c r="E131" s="6" t="s">
        <v>373</v>
      </c>
      <c r="F131" s="7" t="str">
        <f>VLOOKUP(E131,[1]字典!$H$1:$I$864,2,0)</f>
        <v>冰块模具、小袋子</v>
      </c>
      <c r="G131" s="8" t="s">
        <v>374</v>
      </c>
      <c r="H131" s="9" t="s">
        <v>375</v>
      </c>
      <c r="I131" s="10" t="s">
        <v>47</v>
      </c>
      <c r="J131" s="11" t="s">
        <v>32</v>
      </c>
      <c r="K131" s="12" t="s">
        <v>323</v>
      </c>
      <c r="L131" s="13" t="s">
        <v>34</v>
      </c>
      <c r="M131" s="14">
        <v>53944.1235</v>
      </c>
      <c r="N131" s="15">
        <v>286.9368</v>
      </c>
      <c r="O131" s="16">
        <v>1</v>
      </c>
      <c r="P131" s="17">
        <v>1926.5758</v>
      </c>
      <c r="Q131" s="15">
        <v>6.7143</v>
      </c>
      <c r="R131" s="15">
        <v>0</v>
      </c>
      <c r="S131" s="15">
        <v>27</v>
      </c>
      <c r="T131" s="18">
        <v>1.54702227934876</v>
      </c>
      <c r="U131" s="19">
        <v>70733</v>
      </c>
      <c r="V131" s="20">
        <v>3322</v>
      </c>
      <c r="W131" s="21">
        <v>0.0045523305953374</v>
      </c>
      <c r="X131" s="21">
        <v>0.132751354605659</v>
      </c>
      <c r="Y131" s="22">
        <v>0.1227</v>
      </c>
      <c r="Z131" s="23">
        <v>45033</v>
      </c>
    </row>
    <row r="132" s="3" customFormat="1" ht="12.75" spans="1:26">
      <c r="A132" s="6" t="s">
        <v>182</v>
      </c>
      <c r="B132" s="7" t="str">
        <f>VLOOKUP(A132,[1]字典!$D$1:$E$9,2,0)</f>
        <v>家用纺织品</v>
      </c>
      <c r="C132" s="6" t="s">
        <v>305</v>
      </c>
      <c r="D132" s="7" t="str">
        <f>VLOOKUP(C132,[1]字典!$F$1:$G$68,2,0)</f>
        <v>床上用品</v>
      </c>
      <c r="E132" s="6" t="s">
        <v>376</v>
      </c>
      <c r="F132" s="7" t="str">
        <f>VLOOKUP(E132,[1]字典!$H$1:$I$864,2,0)</f>
        <v>欧洲尺寸床套件（从200x220开始）</v>
      </c>
      <c r="G132" s="8" t="s">
        <v>365</v>
      </c>
      <c r="H132" s="9" t="s">
        <v>377</v>
      </c>
      <c r="I132" s="10" t="s">
        <v>47</v>
      </c>
      <c r="J132" s="11" t="s">
        <v>32</v>
      </c>
      <c r="K132" s="12" t="s">
        <v>281</v>
      </c>
      <c r="L132" s="13" t="s">
        <v>352</v>
      </c>
      <c r="M132" s="14">
        <v>29554</v>
      </c>
      <c r="N132" s="15">
        <v>2273.3846</v>
      </c>
      <c r="O132" s="16">
        <v>0.607142857142857</v>
      </c>
      <c r="P132" s="17">
        <v>1738.4706</v>
      </c>
      <c r="Q132" s="15">
        <v>0.7647</v>
      </c>
      <c r="R132" s="15">
        <v>19123.1765</v>
      </c>
      <c r="S132" s="15">
        <v>27</v>
      </c>
      <c r="T132" s="18">
        <v>6.46333333333333</v>
      </c>
      <c r="U132" s="19">
        <v>17034</v>
      </c>
      <c r="V132" s="20">
        <v>1599</v>
      </c>
      <c r="W132" s="21">
        <v>0.000939297874838558</v>
      </c>
      <c r="X132" s="21">
        <v>0.0575359599749844</v>
      </c>
      <c r="Y132" s="22">
        <v>0.0104</v>
      </c>
      <c r="Z132" s="23">
        <v>45317</v>
      </c>
    </row>
    <row r="133" s="3" customFormat="1" ht="12.75" spans="1:26">
      <c r="A133" s="6" t="s">
        <v>182</v>
      </c>
      <c r="B133" s="7" t="str">
        <f>VLOOKUP(A133,[1]字典!$D$1:$E$9,2,0)</f>
        <v>家用纺织品</v>
      </c>
      <c r="C133" s="6" t="s">
        <v>290</v>
      </c>
      <c r="D133" s="7" t="str">
        <f>VLOOKUP(C133,[1]字典!$F$1:$G$68,2,0)</f>
        <v>窗帘</v>
      </c>
      <c r="E133" s="6" t="s">
        <v>291</v>
      </c>
      <c r="F133" s="7" t="str">
        <f>VLOOKUP(E133,[1]字典!$H$1:$I$864,2,0)</f>
        <v>窗帘和窗帘杆配件</v>
      </c>
      <c r="G133" s="8" t="s">
        <v>378</v>
      </c>
      <c r="H133" s="9" t="s">
        <v>379</v>
      </c>
      <c r="I133" s="10" t="s">
        <v>47</v>
      </c>
      <c r="J133" s="11" t="s">
        <v>294</v>
      </c>
      <c r="K133" s="12" t="s">
        <v>295</v>
      </c>
      <c r="L133" s="13" t="s">
        <v>34</v>
      </c>
      <c r="M133" s="14">
        <v>42374.1</v>
      </c>
      <c r="N133" s="15">
        <v>160.508</v>
      </c>
      <c r="O133" s="16">
        <v>1</v>
      </c>
      <c r="P133" s="17">
        <v>1513.3607</v>
      </c>
      <c r="Q133" s="15">
        <v>9.4286</v>
      </c>
      <c r="R133" s="15">
        <v>0</v>
      </c>
      <c r="S133" s="15">
        <v>27</v>
      </c>
      <c r="T133" s="18">
        <v>0.887370977534912</v>
      </c>
      <c r="U133" s="19">
        <v>40928</v>
      </c>
      <c r="V133" s="20">
        <v>2106</v>
      </c>
      <c r="W133" s="21">
        <v>0.0020768178264269</v>
      </c>
      <c r="X133" s="21">
        <v>0.127255460588794</v>
      </c>
      <c r="Y133" s="22">
        <v>0.1221</v>
      </c>
      <c r="Z133" s="23">
        <v>45191</v>
      </c>
    </row>
    <row r="134" s="3" customFormat="1" ht="12.75" spans="1:26">
      <c r="A134" s="6" t="s">
        <v>182</v>
      </c>
      <c r="B134" s="7" t="str">
        <f>VLOOKUP(A134,[1]字典!$D$1:$E$9,2,0)</f>
        <v>家用纺织品</v>
      </c>
      <c r="C134" s="6" t="s">
        <v>290</v>
      </c>
      <c r="D134" s="7" t="str">
        <f>VLOOKUP(C134,[1]字典!$F$1:$G$68,2,0)</f>
        <v>窗帘</v>
      </c>
      <c r="E134" s="6" t="s">
        <v>291</v>
      </c>
      <c r="F134" s="7" t="str">
        <f>VLOOKUP(E134,[1]字典!$H$1:$I$864,2,0)</f>
        <v>窗帘和窗帘杆配件</v>
      </c>
      <c r="G134" s="8" t="s">
        <v>380</v>
      </c>
      <c r="H134" s="9" t="s">
        <v>381</v>
      </c>
      <c r="I134" s="10" t="s">
        <v>47</v>
      </c>
      <c r="J134" s="11" t="s">
        <v>32</v>
      </c>
      <c r="K134" s="12"/>
      <c r="L134" s="13" t="s">
        <v>34</v>
      </c>
      <c r="M134" s="14">
        <v>24750</v>
      </c>
      <c r="N134" s="15">
        <v>247.5</v>
      </c>
      <c r="O134" s="16">
        <v>1</v>
      </c>
      <c r="P134" s="17">
        <v>883.9286</v>
      </c>
      <c r="Q134" s="15">
        <v>3.5714</v>
      </c>
      <c r="R134" s="15">
        <v>0</v>
      </c>
      <c r="S134" s="15">
        <v>27</v>
      </c>
      <c r="T134" s="18">
        <v>1.44689119170984</v>
      </c>
      <c r="U134" s="19">
        <v>27261</v>
      </c>
      <c r="V134" s="20">
        <v>1060</v>
      </c>
      <c r="W134" s="21">
        <v>0.00121052052382524</v>
      </c>
      <c r="X134" s="21">
        <v>0.106603773584906</v>
      </c>
      <c r="Y134" s="22">
        <v>0.1169</v>
      </c>
      <c r="Z134" s="23">
        <v>45220</v>
      </c>
    </row>
    <row r="135" s="3" customFormat="1" ht="12.75" spans="1:26">
      <c r="A135" s="6" t="s">
        <v>26</v>
      </c>
      <c r="B135" s="7" t="str">
        <f>VLOOKUP(A135,[1]字典!$D$1:$E$9,2,0)</f>
        <v>厨房</v>
      </c>
      <c r="C135" s="6" t="s">
        <v>284</v>
      </c>
      <c r="D135" s="7" t="str">
        <f>VLOOKUP(C135,[1]字典!$F$1:$G$68,2,0)</f>
        <v>刀具，厨房剪刀</v>
      </c>
      <c r="E135" s="6" t="s">
        <v>359</v>
      </c>
      <c r="F135" s="7" t="str">
        <f>VLOOKUP(E135,[1]字典!$H$1:$I$864,2,0)</f>
        <v>罐头刀，开瓶器</v>
      </c>
      <c r="G135" s="8" t="s">
        <v>382</v>
      </c>
      <c r="H135" s="9" t="s">
        <v>383</v>
      </c>
      <c r="I135" s="10" t="s">
        <v>47</v>
      </c>
      <c r="J135" s="11" t="s">
        <v>32</v>
      </c>
      <c r="K135" s="12"/>
      <c r="L135" s="13" t="s">
        <v>34</v>
      </c>
      <c r="M135" s="14">
        <v>20083.2227</v>
      </c>
      <c r="N135" s="15">
        <v>304.2913</v>
      </c>
      <c r="O135" s="16">
        <v>1</v>
      </c>
      <c r="P135" s="17">
        <v>717.258</v>
      </c>
      <c r="Q135" s="15">
        <v>2.3571</v>
      </c>
      <c r="R135" s="15">
        <v>0</v>
      </c>
      <c r="S135" s="15">
        <v>27</v>
      </c>
      <c r="T135" s="18">
        <v>1.54349148418491</v>
      </c>
      <c r="U135" s="19">
        <v>24043</v>
      </c>
      <c r="V135" s="20">
        <v>1826</v>
      </c>
      <c r="W135" s="21">
        <v>0.000998211537661689</v>
      </c>
      <c r="X135" s="21">
        <v>0.0794085432639649</v>
      </c>
      <c r="Y135" s="22">
        <v>0.2122</v>
      </c>
      <c r="Z135" s="23">
        <v>44958</v>
      </c>
    </row>
    <row r="136" s="3" customFormat="1" ht="12.75" spans="1:26">
      <c r="A136" s="6" t="s">
        <v>182</v>
      </c>
      <c r="B136" s="7" t="str">
        <f>VLOOKUP(A136,[1]字典!$D$1:$E$9,2,0)</f>
        <v>家用纺织品</v>
      </c>
      <c r="C136" s="6" t="s">
        <v>305</v>
      </c>
      <c r="D136" s="7" t="str">
        <f>VLOOKUP(C136,[1]字典!$F$1:$G$68,2,0)</f>
        <v>床上用品</v>
      </c>
      <c r="E136" s="6" t="s">
        <v>376</v>
      </c>
      <c r="F136" s="7" t="str">
        <f>VLOOKUP(E136,[1]字典!$H$1:$I$864,2,0)</f>
        <v>欧洲尺寸床套件（从200x220开始）</v>
      </c>
      <c r="G136" s="8" t="s">
        <v>365</v>
      </c>
      <c r="H136" s="9" t="s">
        <v>384</v>
      </c>
      <c r="I136" s="10" t="s">
        <v>47</v>
      </c>
      <c r="J136" s="11" t="s">
        <v>32</v>
      </c>
      <c r="K136" s="12" t="s">
        <v>281</v>
      </c>
      <c r="L136" s="13" t="s">
        <v>352</v>
      </c>
      <c r="M136" s="14">
        <v>11268</v>
      </c>
      <c r="N136" s="15">
        <v>2253.6</v>
      </c>
      <c r="O136" s="16">
        <v>0.607142857142857</v>
      </c>
      <c r="P136" s="17">
        <v>662.8235</v>
      </c>
      <c r="Q136" s="15">
        <v>0.2941</v>
      </c>
      <c r="R136" s="15">
        <v>7291.0588</v>
      </c>
      <c r="S136" s="15">
        <v>27</v>
      </c>
      <c r="T136" s="18">
        <v>6.575</v>
      </c>
      <c r="U136" s="19">
        <v>11870</v>
      </c>
      <c r="V136" s="20">
        <v>777</v>
      </c>
      <c r="W136" s="21">
        <v>8.424599831508e-5</v>
      </c>
      <c r="X136" s="21">
        <v>0.0296010296010296</v>
      </c>
      <c r="Y136" s="22">
        <v>0</v>
      </c>
      <c r="Z136" s="23">
        <v>45323</v>
      </c>
    </row>
    <row r="137" s="3" customFormat="1" ht="12.75" spans="1:26">
      <c r="A137" s="6" t="s">
        <v>107</v>
      </c>
      <c r="B137" s="7" t="str">
        <f>VLOOKUP(A137,[1]字典!$D$1:$E$9,2,0)</f>
        <v>室内装饰</v>
      </c>
      <c r="C137" s="6" t="s">
        <v>385</v>
      </c>
      <c r="D137" s="7" t="str">
        <f>VLOOKUP(C137,[1]字典!$F$1:$G$68,2,0)</f>
        <v>室内装饰</v>
      </c>
      <c r="E137" s="6" t="s">
        <v>386</v>
      </c>
      <c r="F137" s="7" t="str">
        <f>VLOOKUP(E137,[1]字典!$H$1:$I$864,2,0)</f>
        <v>装饰花瓶</v>
      </c>
      <c r="G137" s="8" t="s">
        <v>387</v>
      </c>
      <c r="H137" s="9" t="s">
        <v>388</v>
      </c>
      <c r="I137" s="10" t="s">
        <v>47</v>
      </c>
      <c r="J137" s="11" t="s">
        <v>32</v>
      </c>
      <c r="K137" s="12" t="s">
        <v>281</v>
      </c>
      <c r="L137" s="13" t="s">
        <v>352</v>
      </c>
      <c r="M137" s="14">
        <v>17911</v>
      </c>
      <c r="N137" s="15">
        <v>1279.3571</v>
      </c>
      <c r="O137" s="16">
        <v>1</v>
      </c>
      <c r="P137" s="17">
        <v>639.6786</v>
      </c>
      <c r="Q137" s="15">
        <v>0.5</v>
      </c>
      <c r="R137" s="15">
        <v>0</v>
      </c>
      <c r="S137" s="15">
        <v>27</v>
      </c>
      <c r="T137" s="18">
        <v>4.89511494252874</v>
      </c>
      <c r="U137" s="19">
        <v>41529</v>
      </c>
      <c r="V137" s="20">
        <v>3432</v>
      </c>
      <c r="W137" s="21">
        <v>0.000481591177249633</v>
      </c>
      <c r="X137" s="21">
        <v>0.034965034965035</v>
      </c>
      <c r="Y137" s="22">
        <v>0.5248</v>
      </c>
      <c r="Z137" s="23">
        <v>45190</v>
      </c>
    </row>
    <row r="138" s="3" customFormat="1" ht="12.75" spans="1:26">
      <c r="A138" s="6" t="s">
        <v>182</v>
      </c>
      <c r="B138" s="7" t="str">
        <f>VLOOKUP(A138,[1]字典!$D$1:$E$9,2,0)</f>
        <v>家用纺织品</v>
      </c>
      <c r="C138" s="6" t="s">
        <v>290</v>
      </c>
      <c r="D138" s="7" t="str">
        <f>VLOOKUP(C138,[1]字典!$F$1:$G$68,2,0)</f>
        <v>窗帘</v>
      </c>
      <c r="E138" s="6" t="s">
        <v>291</v>
      </c>
      <c r="F138" s="7" t="str">
        <f>VLOOKUP(E138,[1]字典!$H$1:$I$864,2,0)</f>
        <v>窗帘和窗帘杆配件</v>
      </c>
      <c r="G138" s="8" t="s">
        <v>389</v>
      </c>
      <c r="H138" s="9" t="s">
        <v>390</v>
      </c>
      <c r="I138" s="10" t="s">
        <v>47</v>
      </c>
      <c r="J138" s="11" t="s">
        <v>32</v>
      </c>
      <c r="K138" s="12"/>
      <c r="L138" s="13" t="s">
        <v>34</v>
      </c>
      <c r="M138" s="14">
        <v>14587</v>
      </c>
      <c r="N138" s="15">
        <v>394.2432</v>
      </c>
      <c r="O138" s="16">
        <v>1</v>
      </c>
      <c r="P138" s="17">
        <v>520.9643</v>
      </c>
      <c r="Q138" s="15">
        <v>1.3214</v>
      </c>
      <c r="R138" s="15">
        <v>0</v>
      </c>
      <c r="S138" s="15">
        <v>27</v>
      </c>
      <c r="T138" s="18">
        <v>1.12323943661972</v>
      </c>
      <c r="U138" s="19">
        <v>15055</v>
      </c>
      <c r="V138" s="20">
        <v>546</v>
      </c>
      <c r="W138" s="21">
        <v>0.000996346728661574</v>
      </c>
      <c r="X138" s="21">
        <v>0.0732600732600733</v>
      </c>
      <c r="Y138" s="22">
        <v>0.1354</v>
      </c>
      <c r="Z138" s="23">
        <v>45220</v>
      </c>
    </row>
    <row r="139" s="3" customFormat="1" ht="12.75" spans="1:26">
      <c r="A139" s="6" t="s">
        <v>182</v>
      </c>
      <c r="B139" s="7" t="str">
        <f>VLOOKUP(A139,[1]字典!$D$1:$E$9,2,0)</f>
        <v>家用纺织品</v>
      </c>
      <c r="C139" s="6" t="s">
        <v>290</v>
      </c>
      <c r="D139" s="7" t="str">
        <f>VLOOKUP(C139,[1]字典!$F$1:$G$68,2,0)</f>
        <v>窗帘</v>
      </c>
      <c r="E139" s="6" t="s">
        <v>291</v>
      </c>
      <c r="F139" s="7" t="str">
        <f>VLOOKUP(E139,[1]字典!$H$1:$I$864,2,0)</f>
        <v>窗帘和窗帘杆配件</v>
      </c>
      <c r="G139" s="8" t="s">
        <v>391</v>
      </c>
      <c r="H139" s="9" t="s">
        <v>392</v>
      </c>
      <c r="I139" s="10" t="s">
        <v>47</v>
      </c>
      <c r="J139" s="11" t="s">
        <v>32</v>
      </c>
      <c r="K139" s="12"/>
      <c r="L139" s="13" t="s">
        <v>34</v>
      </c>
      <c r="M139" s="14">
        <v>14222</v>
      </c>
      <c r="N139" s="15">
        <v>197.5278</v>
      </c>
      <c r="O139" s="16">
        <v>1</v>
      </c>
      <c r="P139" s="17">
        <v>507.9286</v>
      </c>
      <c r="Q139" s="15">
        <v>2.5714</v>
      </c>
      <c r="R139" s="15">
        <v>0</v>
      </c>
      <c r="S139" s="15">
        <v>27</v>
      </c>
      <c r="T139" s="18">
        <v>1.04484953703704</v>
      </c>
      <c r="U139" s="19">
        <v>30084</v>
      </c>
      <c r="V139" s="20">
        <v>2546</v>
      </c>
      <c r="W139" s="21">
        <v>0.00172849355138944</v>
      </c>
      <c r="X139" s="21">
        <v>0.0483110761979576</v>
      </c>
      <c r="Y139" s="22">
        <v>0.1474</v>
      </c>
      <c r="Z139" s="23">
        <v>45220</v>
      </c>
    </row>
    <row r="140" s="3" customFormat="1" ht="12.75" spans="1:26">
      <c r="A140" s="6" t="s">
        <v>182</v>
      </c>
      <c r="B140" s="7" t="str">
        <f>VLOOKUP(A140,[1]字典!$D$1:$E$9,2,0)</f>
        <v>家用纺织品</v>
      </c>
      <c r="C140" s="6" t="s">
        <v>208</v>
      </c>
      <c r="D140" s="7" t="str">
        <f>VLOOKUP(C140,[1]字典!$F$1:$G$68,2,0)</f>
        <v>靠垫</v>
      </c>
      <c r="E140" s="6" t="s">
        <v>209</v>
      </c>
      <c r="F140" s="7" t="str">
        <f>VLOOKUP(E140,[1]字典!$H$1:$I$864,2,0)</f>
        <v>正骨枕</v>
      </c>
      <c r="G140" s="8" t="s">
        <v>393</v>
      </c>
      <c r="H140" s="9" t="s">
        <v>394</v>
      </c>
      <c r="I140" s="10" t="s">
        <v>31</v>
      </c>
      <c r="J140" s="11" t="s">
        <v>395</v>
      </c>
      <c r="K140" s="12" t="s">
        <v>396</v>
      </c>
      <c r="L140" s="13" t="s">
        <v>34</v>
      </c>
      <c r="M140" s="14">
        <v>4830893.4688</v>
      </c>
      <c r="N140" s="15">
        <v>1366.2029</v>
      </c>
      <c r="O140" s="16">
        <v>1</v>
      </c>
      <c r="P140" s="17">
        <v>172531.9096</v>
      </c>
      <c r="Q140" s="15">
        <v>126.2857</v>
      </c>
      <c r="R140" s="15">
        <v>0</v>
      </c>
      <c r="S140" s="15">
        <v>26</v>
      </c>
      <c r="T140" s="18">
        <v>1.95529061964922</v>
      </c>
      <c r="U140" s="19">
        <v>398199</v>
      </c>
      <c r="V140" s="20">
        <v>60975</v>
      </c>
      <c r="W140" s="21">
        <v>0.00227273298024355</v>
      </c>
      <c r="X140" s="21">
        <v>0.11909799097991</v>
      </c>
      <c r="Y140" s="22">
        <v>0.0173</v>
      </c>
      <c r="Z140" s="23">
        <v>45014</v>
      </c>
    </row>
    <row r="141" s="3" customFormat="1" ht="12.75" spans="1:26">
      <c r="A141" s="6" t="s">
        <v>128</v>
      </c>
      <c r="B141" s="7" t="str">
        <f>VLOOKUP(A141,[1]字典!$D$1:$E$9,2,0)</f>
        <v>清洁和洗涤配件</v>
      </c>
      <c r="C141" s="6" t="s">
        <v>129</v>
      </c>
      <c r="D141" s="7" t="str">
        <f>VLOOKUP(C141,[1]字典!$F$1:$G$68,2,0)</f>
        <v>清洁用品</v>
      </c>
      <c r="E141" s="6" t="s">
        <v>130</v>
      </c>
      <c r="F141" s="7" t="str">
        <f>VLOOKUP(E141,[1]字典!$H$1:$I$864,2,0)</f>
        <v>拖把，拖把伸缩杆，刮水器</v>
      </c>
      <c r="G141" s="8" t="s">
        <v>397</v>
      </c>
      <c r="H141" s="9" t="s">
        <v>398</v>
      </c>
      <c r="I141" s="10" t="s">
        <v>31</v>
      </c>
      <c r="J141" s="11" t="s">
        <v>32</v>
      </c>
      <c r="K141" s="12" t="s">
        <v>399</v>
      </c>
      <c r="L141" s="13" t="s">
        <v>34</v>
      </c>
      <c r="M141" s="14">
        <v>2512004.116</v>
      </c>
      <c r="N141" s="15">
        <v>1083.2273</v>
      </c>
      <c r="O141" s="16">
        <v>1</v>
      </c>
      <c r="P141" s="17">
        <v>89714.4327</v>
      </c>
      <c r="Q141" s="15">
        <v>82.8214</v>
      </c>
      <c r="R141" s="15">
        <v>0</v>
      </c>
      <c r="S141" s="15">
        <v>26</v>
      </c>
      <c r="T141" s="18">
        <v>1.68320651025153</v>
      </c>
      <c r="U141" s="19">
        <v>255616</v>
      </c>
      <c r="V141" s="20">
        <v>43025</v>
      </c>
      <c r="W141" s="21">
        <v>0.00284410991487231</v>
      </c>
      <c r="X141" s="21">
        <v>0.123277164439279</v>
      </c>
      <c r="Y141" s="22">
        <v>0.0472</v>
      </c>
      <c r="Z141" s="23">
        <v>45205</v>
      </c>
    </row>
    <row r="142" s="3" customFormat="1" ht="12.75" spans="1:26">
      <c r="A142" s="6" t="s">
        <v>128</v>
      </c>
      <c r="B142" s="7" t="str">
        <f>VLOOKUP(A142,[1]字典!$D$1:$E$9,2,0)</f>
        <v>清洁和洗涤配件</v>
      </c>
      <c r="C142" s="6" t="s">
        <v>129</v>
      </c>
      <c r="D142" s="7" t="str">
        <f>VLOOKUP(C142,[1]字典!$F$1:$G$68,2,0)</f>
        <v>清洁用品</v>
      </c>
      <c r="E142" s="6" t="s">
        <v>310</v>
      </c>
      <c r="F142" s="7" t="str">
        <f>VLOOKUP(E142,[1]字典!$H$1:$I$864,2,0)</f>
        <v>橡皮擦，卫生索</v>
      </c>
      <c r="G142" s="8" t="s">
        <v>400</v>
      </c>
      <c r="H142" s="9" t="s">
        <v>401</v>
      </c>
      <c r="I142" s="10" t="s">
        <v>47</v>
      </c>
      <c r="J142" s="11" t="s">
        <v>32</v>
      </c>
      <c r="K142" s="12"/>
      <c r="L142" s="13" t="s">
        <v>34</v>
      </c>
      <c r="M142" s="14">
        <v>2004480.2253</v>
      </c>
      <c r="N142" s="15">
        <v>121.927</v>
      </c>
      <c r="O142" s="16">
        <v>1</v>
      </c>
      <c r="P142" s="17">
        <v>71588.5795</v>
      </c>
      <c r="Q142" s="15">
        <v>587.1429</v>
      </c>
      <c r="R142" s="15">
        <v>0</v>
      </c>
      <c r="S142" s="15">
        <v>26</v>
      </c>
      <c r="T142" s="18">
        <v>1.47089699535702</v>
      </c>
      <c r="U142" s="19">
        <v>1514474</v>
      </c>
      <c r="V142" s="20">
        <v>107686</v>
      </c>
      <c r="W142" s="21">
        <v>0.00220934793202128</v>
      </c>
      <c r="X142" s="21">
        <v>0.178119718440652</v>
      </c>
      <c r="Y142" s="22">
        <v>0.0235</v>
      </c>
      <c r="Z142" s="23">
        <v>45075</v>
      </c>
    </row>
    <row r="143" s="3" customFormat="1" ht="12.75" spans="1:26">
      <c r="A143" s="6" t="s">
        <v>182</v>
      </c>
      <c r="B143" s="7" t="str">
        <f>VLOOKUP(A143,[1]字典!$D$1:$E$9,2,0)</f>
        <v>家用纺织品</v>
      </c>
      <c r="C143" s="6" t="s">
        <v>208</v>
      </c>
      <c r="D143" s="7" t="str">
        <f>VLOOKUP(C143,[1]字典!$F$1:$G$68,2,0)</f>
        <v>靠垫</v>
      </c>
      <c r="E143" s="6" t="s">
        <v>209</v>
      </c>
      <c r="F143" s="7" t="str">
        <f>VLOOKUP(E143,[1]字典!$H$1:$I$864,2,0)</f>
        <v>正骨枕</v>
      </c>
      <c r="G143" s="8" t="s">
        <v>402</v>
      </c>
      <c r="H143" s="9" t="s">
        <v>403</v>
      </c>
      <c r="I143" s="10" t="s">
        <v>31</v>
      </c>
      <c r="J143" s="11" t="s">
        <v>32</v>
      </c>
      <c r="K143" s="12" t="s">
        <v>404</v>
      </c>
      <c r="L143" s="13" t="s">
        <v>34</v>
      </c>
      <c r="M143" s="14">
        <v>1628697.473</v>
      </c>
      <c r="N143" s="15">
        <v>2635.4328</v>
      </c>
      <c r="O143" s="16">
        <v>1</v>
      </c>
      <c r="P143" s="17">
        <v>58167.7669</v>
      </c>
      <c r="Q143" s="15">
        <v>22.0714</v>
      </c>
      <c r="R143" s="15">
        <v>0</v>
      </c>
      <c r="S143" s="15">
        <v>26</v>
      </c>
      <c r="T143" s="18">
        <v>1.25416977844162</v>
      </c>
      <c r="U143" s="19">
        <v>137307</v>
      </c>
      <c r="V143" s="20">
        <v>13766</v>
      </c>
      <c r="W143" s="21">
        <v>0.0010997254327893</v>
      </c>
      <c r="X143" s="21">
        <v>0.091239285195409</v>
      </c>
      <c r="Y143" s="22">
        <v>0.0046</v>
      </c>
      <c r="Z143" s="23">
        <v>44379</v>
      </c>
    </row>
    <row r="144" s="3" customFormat="1" ht="12.75" spans="1:26">
      <c r="A144" s="6" t="s">
        <v>128</v>
      </c>
      <c r="B144" s="7" t="str">
        <f>VLOOKUP(A144,[1]字典!$D$1:$E$9,2,0)</f>
        <v>清洁和洗涤配件</v>
      </c>
      <c r="C144" s="6" t="s">
        <v>129</v>
      </c>
      <c r="D144" s="7" t="str">
        <f>VLOOKUP(C144,[1]字典!$F$1:$G$68,2,0)</f>
        <v>清洁用品</v>
      </c>
      <c r="E144" s="6" t="s">
        <v>405</v>
      </c>
      <c r="F144" s="7" t="str">
        <f>VLOOKUP(E144,[1]字典!$H$1:$I$864,2,0)</f>
        <v>海绵、海绵套装、洗碗工具套装</v>
      </c>
      <c r="G144" s="8" t="s">
        <v>406</v>
      </c>
      <c r="H144" s="9" t="s">
        <v>407</v>
      </c>
      <c r="I144" s="10" t="s">
        <v>47</v>
      </c>
      <c r="J144" s="11" t="s">
        <v>32</v>
      </c>
      <c r="K144" s="12" t="s">
        <v>408</v>
      </c>
      <c r="L144" s="13" t="s">
        <v>34</v>
      </c>
      <c r="M144" s="14">
        <v>1579248.6935</v>
      </c>
      <c r="N144" s="15">
        <v>234.3447</v>
      </c>
      <c r="O144" s="16">
        <v>1</v>
      </c>
      <c r="P144" s="17">
        <v>56401.7391</v>
      </c>
      <c r="Q144" s="15">
        <v>240.6786</v>
      </c>
      <c r="R144" s="15">
        <v>0</v>
      </c>
      <c r="S144" s="15">
        <v>26</v>
      </c>
      <c r="T144" s="18">
        <v>1.91230023426809</v>
      </c>
      <c r="U144" s="19">
        <v>684243</v>
      </c>
      <c r="V144" s="20">
        <v>37670</v>
      </c>
      <c r="W144" s="21">
        <v>0.00311146770957101</v>
      </c>
      <c r="X144" s="21">
        <v>0.19031059198301</v>
      </c>
      <c r="Y144" s="22">
        <v>0.0188</v>
      </c>
      <c r="Z144" s="23">
        <v>45204</v>
      </c>
    </row>
    <row r="145" s="3" customFormat="1" ht="12.75" spans="1:26">
      <c r="A145" s="6" t="s">
        <v>26</v>
      </c>
      <c r="B145" s="7" t="str">
        <f>VLOOKUP(A145,[1]字典!$D$1:$E$9,2,0)</f>
        <v>厨房</v>
      </c>
      <c r="C145" s="6" t="s">
        <v>27</v>
      </c>
      <c r="D145" s="7" t="str">
        <f>VLOOKUP(C145,[1]字典!$F$1:$G$68,2,0)</f>
        <v>烹饪用具</v>
      </c>
      <c r="E145" s="6" t="s">
        <v>409</v>
      </c>
      <c r="F145" s="7" t="str">
        <f>VLOOKUP(E145,[1]字典!$H$1:$I$864,2,0)</f>
        <v>厨房温度计</v>
      </c>
      <c r="G145" s="8" t="s">
        <v>410</v>
      </c>
      <c r="H145" s="9" t="s">
        <v>411</v>
      </c>
      <c r="I145" s="10" t="s">
        <v>47</v>
      </c>
      <c r="J145" s="11" t="s">
        <v>337</v>
      </c>
      <c r="K145" s="12"/>
      <c r="L145" s="13" t="s">
        <v>34</v>
      </c>
      <c r="M145" s="14">
        <v>221340</v>
      </c>
      <c r="N145" s="15">
        <v>218.4995</v>
      </c>
      <c r="O145" s="16">
        <v>1</v>
      </c>
      <c r="P145" s="17">
        <v>7905</v>
      </c>
      <c r="Q145" s="15">
        <v>36.1786</v>
      </c>
      <c r="R145" s="15">
        <v>0</v>
      </c>
      <c r="S145" s="15">
        <v>26</v>
      </c>
      <c r="T145" s="18">
        <v>1.59988755622189</v>
      </c>
      <c r="U145" s="19">
        <v>97276</v>
      </c>
      <c r="V145" s="20">
        <v>5343</v>
      </c>
      <c r="W145" s="21">
        <v>0.00379333031785846</v>
      </c>
      <c r="X145" s="21">
        <v>0.178177054089463</v>
      </c>
      <c r="Y145" s="22">
        <v>0</v>
      </c>
      <c r="Z145" s="23">
        <v>45056</v>
      </c>
    </row>
    <row r="146" s="3" customFormat="1" ht="12.75" spans="1:26">
      <c r="A146" s="6" t="s">
        <v>223</v>
      </c>
      <c r="B146" s="7" t="str">
        <f>VLOOKUP(A146,[1]字典!$D$1:$E$9,2,0)</f>
        <v>浴室</v>
      </c>
      <c r="C146" s="6" t="s">
        <v>300</v>
      </c>
      <c r="D146" s="7" t="str">
        <f>VLOOKUP(C146,[1]字典!$F$1:$G$68,2,0)</f>
        <v>浴室用品</v>
      </c>
      <c r="E146" s="6" t="s">
        <v>301</v>
      </c>
      <c r="F146" s="7" t="str">
        <f>VLOOKUP(E146,[1]字典!$H$1:$I$864,2,0)</f>
        <v>浴室挂钩</v>
      </c>
      <c r="G146" s="8" t="s">
        <v>412</v>
      </c>
      <c r="H146" s="9" t="s">
        <v>413</v>
      </c>
      <c r="I146" s="10" t="s">
        <v>47</v>
      </c>
      <c r="J146" s="11" t="s">
        <v>414</v>
      </c>
      <c r="K146" s="12"/>
      <c r="L146" s="13" t="s">
        <v>34</v>
      </c>
      <c r="M146" s="14">
        <v>1316207.05</v>
      </c>
      <c r="N146" s="15">
        <v>296.8442</v>
      </c>
      <c r="O146" s="16">
        <v>1</v>
      </c>
      <c r="P146" s="17">
        <v>47007.3946</v>
      </c>
      <c r="Q146" s="15">
        <v>158.3571</v>
      </c>
      <c r="R146" s="15">
        <v>0</v>
      </c>
      <c r="S146" s="15">
        <v>26</v>
      </c>
      <c r="T146" s="18">
        <v>1.04745527626812</v>
      </c>
      <c r="U146" s="19">
        <v>637731</v>
      </c>
      <c r="V146" s="20">
        <v>34359</v>
      </c>
      <c r="W146" s="21">
        <v>0.00344659425369003</v>
      </c>
      <c r="X146" s="21">
        <v>0.139468552635408</v>
      </c>
      <c r="Y146" s="22">
        <v>0.101</v>
      </c>
      <c r="Z146" s="23">
        <v>44927</v>
      </c>
    </row>
    <row r="147" s="3" customFormat="1" ht="12.75" spans="1:26">
      <c r="A147" s="6" t="s">
        <v>223</v>
      </c>
      <c r="B147" s="7" t="str">
        <f>VLOOKUP(A147,[1]字典!$D$1:$E$9,2,0)</f>
        <v>浴室</v>
      </c>
      <c r="C147" s="6" t="s">
        <v>415</v>
      </c>
      <c r="D147" s="7" t="str">
        <f>VLOOKUP(C147,[1]字典!$F$1:$G$68,2,0)</f>
        <v>洗手液，消毒液分配器</v>
      </c>
      <c r="E147" s="6" t="s">
        <v>415</v>
      </c>
      <c r="F147" s="7" t="str">
        <f>VLOOKUP(E147,[1]字典!$H$1:$I$864,2,0)</f>
        <v>肥皂、消毒液分配器</v>
      </c>
      <c r="G147" s="8" t="s">
        <v>416</v>
      </c>
      <c r="H147" s="9" t="s">
        <v>417</v>
      </c>
      <c r="I147" s="10" t="s">
        <v>31</v>
      </c>
      <c r="J147" s="11" t="s">
        <v>418</v>
      </c>
      <c r="K147" s="12"/>
      <c r="L147" s="13" t="s">
        <v>34</v>
      </c>
      <c r="M147" s="14">
        <v>1173376</v>
      </c>
      <c r="N147" s="15">
        <v>1047.6571</v>
      </c>
      <c r="O147" s="16">
        <v>1</v>
      </c>
      <c r="P147" s="17">
        <v>41906.2857</v>
      </c>
      <c r="Q147" s="15">
        <v>40</v>
      </c>
      <c r="R147" s="15">
        <v>0</v>
      </c>
      <c r="S147" s="15">
        <v>26</v>
      </c>
      <c r="T147" s="18">
        <v>1.57322733918129</v>
      </c>
      <c r="U147" s="19">
        <v>95524</v>
      </c>
      <c r="V147" s="20">
        <v>49617</v>
      </c>
      <c r="W147" s="21">
        <v>0.000847954440768812</v>
      </c>
      <c r="X147" s="21">
        <v>0.131870125158716</v>
      </c>
      <c r="Y147" s="22">
        <v>0.1956</v>
      </c>
      <c r="Z147" s="23">
        <v>45013</v>
      </c>
    </row>
    <row r="148" s="3" customFormat="1" ht="12.75" spans="1:26">
      <c r="A148" s="6" t="s">
        <v>26</v>
      </c>
      <c r="B148" s="7" t="str">
        <f>VLOOKUP(A148,[1]字典!$D$1:$E$9,2,0)</f>
        <v>厨房</v>
      </c>
      <c r="C148" s="6" t="s">
        <v>27</v>
      </c>
      <c r="D148" s="7" t="str">
        <f>VLOOKUP(C148,[1]字典!$F$1:$G$68,2,0)</f>
        <v>烹饪用具</v>
      </c>
      <c r="E148" s="6" t="s">
        <v>419</v>
      </c>
      <c r="F148" s="7" t="str">
        <f>VLOOKUP(E148,[1]字典!$H$1:$I$864,2,0)</f>
        <v>锅</v>
      </c>
      <c r="G148" s="8" t="s">
        <v>420</v>
      </c>
      <c r="H148" s="9" t="s">
        <v>421</v>
      </c>
      <c r="I148" s="10" t="s">
        <v>31</v>
      </c>
      <c r="J148" s="11" t="s">
        <v>32</v>
      </c>
      <c r="K148" s="12" t="s">
        <v>422</v>
      </c>
      <c r="L148" s="13" t="s">
        <v>34</v>
      </c>
      <c r="M148" s="14">
        <v>2028305.9373</v>
      </c>
      <c r="N148" s="15">
        <v>3009.356</v>
      </c>
      <c r="O148" s="16">
        <v>1</v>
      </c>
      <c r="P148" s="17">
        <v>72439.4978</v>
      </c>
      <c r="Q148" s="15">
        <v>24.0714</v>
      </c>
      <c r="R148" s="15">
        <v>0</v>
      </c>
      <c r="S148" s="15">
        <v>26</v>
      </c>
      <c r="T148" s="18">
        <v>1.83839965610415</v>
      </c>
      <c r="U148" s="19">
        <v>151627</v>
      </c>
      <c r="V148" s="20">
        <v>19004</v>
      </c>
      <c r="W148" s="21">
        <v>0.00220277391229794</v>
      </c>
      <c r="X148" s="21">
        <v>0.067880446221848</v>
      </c>
      <c r="Y148" s="22">
        <v>0</v>
      </c>
      <c r="Z148" s="23">
        <v>44406</v>
      </c>
    </row>
    <row r="149" s="3" customFormat="1" ht="12.75" spans="1:26">
      <c r="A149" s="6" t="s">
        <v>107</v>
      </c>
      <c r="B149" s="7" t="str">
        <f>VLOOKUP(A149,[1]字典!$D$1:$E$9,2,0)</f>
        <v>室内装饰</v>
      </c>
      <c r="C149" s="6" t="s">
        <v>385</v>
      </c>
      <c r="D149" s="7" t="str">
        <f>VLOOKUP(C149,[1]字典!$F$1:$G$68,2,0)</f>
        <v>室内装饰</v>
      </c>
      <c r="E149" s="6" t="s">
        <v>423</v>
      </c>
      <c r="F149" s="7" t="str">
        <f>VLOOKUP(E149,[1]字典!$H$1:$I$864,2,0)</f>
        <v>储蓄罐</v>
      </c>
      <c r="G149" s="8" t="s">
        <v>424</v>
      </c>
      <c r="H149" s="9" t="s">
        <v>425</v>
      </c>
      <c r="I149" s="10" t="s">
        <v>47</v>
      </c>
      <c r="J149" s="11" t="s">
        <v>337</v>
      </c>
      <c r="K149" s="12" t="s">
        <v>426</v>
      </c>
      <c r="L149" s="13" t="s">
        <v>34</v>
      </c>
      <c r="M149" s="14">
        <v>1014409.1875</v>
      </c>
      <c r="N149" s="15">
        <v>163.8522</v>
      </c>
      <c r="O149" s="16">
        <v>1</v>
      </c>
      <c r="P149" s="17">
        <v>36228.8996</v>
      </c>
      <c r="Q149" s="15">
        <v>221.1071</v>
      </c>
      <c r="R149" s="15">
        <v>0</v>
      </c>
      <c r="S149" s="15">
        <v>26</v>
      </c>
      <c r="T149" s="18">
        <v>1.68403448090948</v>
      </c>
      <c r="U149" s="19">
        <v>288167</v>
      </c>
      <c r="V149" s="20">
        <v>162012</v>
      </c>
      <c r="W149" s="21">
        <v>0.00333140158310979</v>
      </c>
      <c r="X149" s="21">
        <v>0.0752043058538874</v>
      </c>
      <c r="Y149" s="22">
        <v>0.0154</v>
      </c>
      <c r="Z149" s="23">
        <v>44613</v>
      </c>
    </row>
    <row r="150" s="3" customFormat="1" ht="12.75" spans="1:26">
      <c r="A150" s="6" t="s">
        <v>182</v>
      </c>
      <c r="B150" s="7" t="str">
        <f>VLOOKUP(A150,[1]字典!$D$1:$E$9,2,0)</f>
        <v>家用纺织品</v>
      </c>
      <c r="C150" s="6" t="s">
        <v>305</v>
      </c>
      <c r="D150" s="7" t="str">
        <f>VLOOKUP(C150,[1]字典!$F$1:$G$68,2,0)</f>
        <v>床上用品</v>
      </c>
      <c r="E150" s="6" t="s">
        <v>364</v>
      </c>
      <c r="F150" s="7" t="str">
        <f>VLOOKUP(E150,[1]字典!$H$1:$I$864,2,0)</f>
        <v>双人床套件</v>
      </c>
      <c r="G150" s="8" t="s">
        <v>427</v>
      </c>
      <c r="H150" s="9" t="s">
        <v>428</v>
      </c>
      <c r="I150" s="10" t="s">
        <v>31</v>
      </c>
      <c r="J150" s="11" t="s">
        <v>32</v>
      </c>
      <c r="K150" s="12" t="s">
        <v>429</v>
      </c>
      <c r="L150" s="13" t="s">
        <v>34</v>
      </c>
      <c r="M150" s="14">
        <v>994697.98</v>
      </c>
      <c r="N150" s="15">
        <v>2001.4044</v>
      </c>
      <c r="O150" s="16">
        <v>1</v>
      </c>
      <c r="P150" s="17">
        <v>35524.9279</v>
      </c>
      <c r="Q150" s="15">
        <v>17.75</v>
      </c>
      <c r="R150" s="15">
        <v>0</v>
      </c>
      <c r="S150" s="15">
        <v>26</v>
      </c>
      <c r="T150" s="18">
        <v>1.59771973466003</v>
      </c>
      <c r="U150" s="19">
        <v>325611</v>
      </c>
      <c r="V150" s="20">
        <v>63924</v>
      </c>
      <c r="W150" s="21">
        <v>0.000700222044095562</v>
      </c>
      <c r="X150" s="21">
        <v>0.035041611914148</v>
      </c>
      <c r="Y150" s="22">
        <v>0.0821</v>
      </c>
      <c r="Z150" s="23">
        <v>45159</v>
      </c>
    </row>
    <row r="151" s="3" customFormat="1" ht="12.75" spans="1:26">
      <c r="A151" s="6" t="s">
        <v>168</v>
      </c>
      <c r="B151" s="7" t="str">
        <f>VLOOKUP(A151,[1]字典!$D$1:$E$9,2,0)</f>
        <v>存储</v>
      </c>
      <c r="C151" s="6" t="s">
        <v>169</v>
      </c>
      <c r="D151" s="7" t="str">
        <f>VLOOKUP(C151,[1]字典!$F$1:$G$68,2,0)</f>
        <v>储物用品</v>
      </c>
      <c r="E151" s="6" t="s">
        <v>170</v>
      </c>
      <c r="F151" s="7" t="str">
        <f>VLOOKUP(E151,[1]字典!$H$1:$I$864,2,0)</f>
        <v>衣架套装，衣架</v>
      </c>
      <c r="G151" s="8" t="s">
        <v>430</v>
      </c>
      <c r="H151" s="9" t="s">
        <v>431</v>
      </c>
      <c r="I151" s="10" t="s">
        <v>47</v>
      </c>
      <c r="J151" s="11" t="s">
        <v>32</v>
      </c>
      <c r="K151" s="12" t="s">
        <v>432</v>
      </c>
      <c r="L151" s="13" t="s">
        <v>34</v>
      </c>
      <c r="M151" s="14">
        <v>961798.2307</v>
      </c>
      <c r="N151" s="15">
        <v>192.9385</v>
      </c>
      <c r="O151" s="16">
        <v>1</v>
      </c>
      <c r="P151" s="17">
        <v>34349.9368</v>
      </c>
      <c r="Q151" s="15">
        <v>178.0357</v>
      </c>
      <c r="R151" s="15">
        <v>0</v>
      </c>
      <c r="S151" s="15">
        <v>26</v>
      </c>
      <c r="T151" s="18">
        <v>1.27325664348136</v>
      </c>
      <c r="U151" s="19">
        <v>261505</v>
      </c>
      <c r="V151" s="20">
        <v>22890</v>
      </c>
      <c r="W151" s="21">
        <v>0.00678763312364964</v>
      </c>
      <c r="X151" s="21">
        <v>0.190388816076889</v>
      </c>
      <c r="Y151" s="22">
        <v>0</v>
      </c>
      <c r="Z151" s="23">
        <v>44655</v>
      </c>
    </row>
    <row r="152" s="3" customFormat="1" ht="12.75" spans="1:26">
      <c r="A152" s="6" t="s">
        <v>128</v>
      </c>
      <c r="B152" s="7" t="str">
        <f>VLOOKUP(A152,[1]字典!$D$1:$E$9,2,0)</f>
        <v>清洁和洗涤配件</v>
      </c>
      <c r="C152" s="6" t="s">
        <v>129</v>
      </c>
      <c r="D152" s="7" t="str">
        <f>VLOOKUP(C152,[1]字典!$F$1:$G$68,2,0)</f>
        <v>清洁用品</v>
      </c>
      <c r="E152" s="6" t="s">
        <v>405</v>
      </c>
      <c r="F152" s="7" t="str">
        <f>VLOOKUP(E152,[1]字典!$H$1:$I$864,2,0)</f>
        <v>海绵、海绵套装、洗碗工具套装</v>
      </c>
      <c r="G152" s="8" t="s">
        <v>433</v>
      </c>
      <c r="H152" s="9" t="s">
        <v>434</v>
      </c>
      <c r="I152" s="10" t="s">
        <v>47</v>
      </c>
      <c r="J152" s="11" t="s">
        <v>32</v>
      </c>
      <c r="K152" s="12" t="s">
        <v>435</v>
      </c>
      <c r="L152" s="13" t="s">
        <v>34</v>
      </c>
      <c r="M152" s="14">
        <v>851664.7604</v>
      </c>
      <c r="N152" s="15">
        <v>126.5663</v>
      </c>
      <c r="O152" s="16">
        <v>1</v>
      </c>
      <c r="P152" s="17">
        <v>30416.5986</v>
      </c>
      <c r="Q152" s="15">
        <v>240.3214</v>
      </c>
      <c r="R152" s="15">
        <v>0</v>
      </c>
      <c r="S152" s="15">
        <v>26</v>
      </c>
      <c r="T152" s="18">
        <v>1.34507995790338</v>
      </c>
      <c r="U152" s="19">
        <v>226520</v>
      </c>
      <c r="V152" s="20">
        <v>20834</v>
      </c>
      <c r="W152" s="21">
        <v>0.0196450644534699</v>
      </c>
      <c r="X152" s="21">
        <v>0.179802246328118</v>
      </c>
      <c r="Y152" s="22">
        <v>0.0281</v>
      </c>
      <c r="Z152" s="23">
        <v>45106</v>
      </c>
    </row>
    <row r="153" s="3" customFormat="1" ht="12.75" spans="1:26">
      <c r="A153" s="6" t="s">
        <v>182</v>
      </c>
      <c r="B153" s="7" t="str">
        <f>VLOOKUP(A153,[1]字典!$D$1:$E$9,2,0)</f>
        <v>家用纺织品</v>
      </c>
      <c r="C153" s="6" t="s">
        <v>290</v>
      </c>
      <c r="D153" s="7" t="str">
        <f>VLOOKUP(C153,[1]字典!$F$1:$G$68,2,0)</f>
        <v>窗帘</v>
      </c>
      <c r="E153" s="6" t="s">
        <v>436</v>
      </c>
      <c r="F153" s="7" t="str">
        <f>VLOOKUP(E153,[1]字典!$H$1:$I$864,2,0)</f>
        <v>客厅窗帘</v>
      </c>
      <c r="G153" s="8" t="s">
        <v>437</v>
      </c>
      <c r="H153" s="9" t="s">
        <v>438</v>
      </c>
      <c r="I153" s="10" t="s">
        <v>31</v>
      </c>
      <c r="J153" s="11" t="s">
        <v>32</v>
      </c>
      <c r="K153" s="12"/>
      <c r="L153" s="13" t="s">
        <v>34</v>
      </c>
      <c r="M153" s="14">
        <v>797153.4362</v>
      </c>
      <c r="N153" s="15">
        <v>1129.1125</v>
      </c>
      <c r="O153" s="16">
        <v>1</v>
      </c>
      <c r="P153" s="17">
        <v>28469.7656</v>
      </c>
      <c r="Q153" s="15">
        <v>25.2143</v>
      </c>
      <c r="R153" s="15">
        <v>0</v>
      </c>
      <c r="S153" s="15">
        <v>26</v>
      </c>
      <c r="T153" s="18">
        <v>2.4062558356676</v>
      </c>
      <c r="U153" s="19">
        <v>270010</v>
      </c>
      <c r="V153" s="20">
        <v>55458</v>
      </c>
      <c r="W153" s="21">
        <v>0.000655531276619384</v>
      </c>
      <c r="X153" s="21">
        <v>0.0463594071189008</v>
      </c>
      <c r="Y153" s="22">
        <v>0.1131</v>
      </c>
      <c r="Z153" s="23">
        <v>44973</v>
      </c>
    </row>
    <row r="154" s="3" customFormat="1" ht="12.75" spans="1:26">
      <c r="A154" s="6" t="s">
        <v>107</v>
      </c>
      <c r="B154" s="7" t="str">
        <f>VLOOKUP(A154,[1]字典!$D$1:$E$9,2,0)</f>
        <v>室内装饰</v>
      </c>
      <c r="C154" s="6" t="s">
        <v>439</v>
      </c>
      <c r="D154" s="7" t="str">
        <f>VLOOKUP(C154,[1]字典!$F$1:$G$68,2,0)</f>
        <v>纪念品</v>
      </c>
      <c r="E154" s="6" t="s">
        <v>440</v>
      </c>
      <c r="F154" s="7" t="str">
        <f>VLOOKUP(E154,[1]字典!$H$1:$I$864,2,0)</f>
        <v>玩具花束礼物</v>
      </c>
      <c r="G154" s="8" t="s">
        <v>441</v>
      </c>
      <c r="H154" s="9" t="s">
        <v>442</v>
      </c>
      <c r="I154" s="10" t="s">
        <v>47</v>
      </c>
      <c r="J154" s="11" t="s">
        <v>32</v>
      </c>
      <c r="K154" s="12" t="s">
        <v>443</v>
      </c>
      <c r="L154" s="13" t="s">
        <v>34</v>
      </c>
      <c r="M154" s="14">
        <v>508425.14</v>
      </c>
      <c r="N154" s="15">
        <v>872.0843</v>
      </c>
      <c r="O154" s="16">
        <v>0.821428571428571</v>
      </c>
      <c r="P154" s="17">
        <v>22105.4409</v>
      </c>
      <c r="Q154" s="15">
        <v>25.3478</v>
      </c>
      <c r="R154" s="15">
        <v>110527.2043</v>
      </c>
      <c r="S154" s="15">
        <v>26</v>
      </c>
      <c r="T154" s="18">
        <v>1.3351668104688</v>
      </c>
      <c r="U154" s="19">
        <v>137293</v>
      </c>
      <c r="V154" s="20">
        <v>11011</v>
      </c>
      <c r="W154" s="21">
        <v>0.00129649727225714</v>
      </c>
      <c r="X154" s="21">
        <v>0.0831895377349923</v>
      </c>
      <c r="Y154" s="22">
        <v>0.0051</v>
      </c>
      <c r="Z154" s="23">
        <v>44863</v>
      </c>
    </row>
    <row r="155" s="3" customFormat="1" ht="12.75" spans="1:26">
      <c r="A155" s="6" t="s">
        <v>26</v>
      </c>
      <c r="B155" s="7" t="str">
        <f>VLOOKUP(A155,[1]字典!$D$1:$E$9,2,0)</f>
        <v>厨房</v>
      </c>
      <c r="C155" s="6" t="s">
        <v>444</v>
      </c>
      <c r="D155" s="7" t="str">
        <f>VLOOKUP(C155,[1]字典!$F$1:$G$68,2,0)</f>
        <v>储存食品的罐子和容器</v>
      </c>
      <c r="E155" s="6" t="s">
        <v>445</v>
      </c>
      <c r="F155" s="7" t="str">
        <f>VLOOKUP(E155,[1]字典!$H$1:$I$864,2,0)</f>
        <v>泡馍</v>
      </c>
      <c r="G155" s="8" t="s">
        <v>446</v>
      </c>
      <c r="H155" s="9" t="s">
        <v>447</v>
      </c>
      <c r="I155" s="10" t="s">
        <v>47</v>
      </c>
      <c r="J155" s="11" t="s">
        <v>448</v>
      </c>
      <c r="K155" s="12" t="s">
        <v>448</v>
      </c>
      <c r="L155" s="13" t="s">
        <v>34</v>
      </c>
      <c r="M155" s="14">
        <v>616570.504</v>
      </c>
      <c r="N155" s="15">
        <v>189.2482</v>
      </c>
      <c r="O155" s="16">
        <v>1</v>
      </c>
      <c r="P155" s="17">
        <v>22020.3751</v>
      </c>
      <c r="Q155" s="15">
        <v>116.3571</v>
      </c>
      <c r="R155" s="15">
        <v>0</v>
      </c>
      <c r="S155" s="15">
        <v>26</v>
      </c>
      <c r="T155" s="18">
        <v>1.82084830787661</v>
      </c>
      <c r="U155" s="19">
        <v>774512</v>
      </c>
      <c r="V155" s="20">
        <v>31418</v>
      </c>
      <c r="W155" s="21">
        <v>0.00147576796744272</v>
      </c>
      <c r="X155" s="21">
        <v>0.162422814946846</v>
      </c>
      <c r="Y155" s="22">
        <v>0.0592</v>
      </c>
      <c r="Z155" s="23">
        <v>45098</v>
      </c>
    </row>
    <row r="156" s="3" customFormat="1" ht="12.75" spans="1:26">
      <c r="A156" s="6" t="s">
        <v>128</v>
      </c>
      <c r="B156" s="7" t="str">
        <f>VLOOKUP(A156,[1]字典!$D$1:$E$9,2,0)</f>
        <v>清洁和洗涤配件</v>
      </c>
      <c r="C156" s="6" t="s">
        <v>449</v>
      </c>
      <c r="D156" s="7" t="str">
        <f>VLOOKUP(C156,[1]字典!$F$1:$G$68,2,0)</f>
        <v>桶，提篮，垃圾桶</v>
      </c>
      <c r="E156" s="6" t="s">
        <v>450</v>
      </c>
      <c r="F156" s="7" t="str">
        <f>VLOOKUP(E156,[1]字典!$H$1:$I$864,2,0)</f>
        <v>桶，桶，垃圾箱</v>
      </c>
      <c r="G156" s="8" t="s">
        <v>451</v>
      </c>
      <c r="H156" s="9" t="s">
        <v>452</v>
      </c>
      <c r="I156" s="10" t="s">
        <v>31</v>
      </c>
      <c r="J156" s="11" t="s">
        <v>453</v>
      </c>
      <c r="K156" s="12" t="s">
        <v>454</v>
      </c>
      <c r="L156" s="13" t="s">
        <v>34</v>
      </c>
      <c r="M156" s="14">
        <v>613863.7343</v>
      </c>
      <c r="N156" s="15">
        <v>1414.4326</v>
      </c>
      <c r="O156" s="16">
        <v>1</v>
      </c>
      <c r="P156" s="17">
        <v>21923.7048</v>
      </c>
      <c r="Q156" s="15">
        <v>15.5</v>
      </c>
      <c r="R156" s="15">
        <v>0</v>
      </c>
      <c r="S156" s="15">
        <v>26</v>
      </c>
      <c r="T156" s="18">
        <v>1.32177647892313</v>
      </c>
      <c r="U156" s="19">
        <v>100511</v>
      </c>
      <c r="V156" s="20">
        <v>13976</v>
      </c>
      <c r="W156" s="21">
        <v>0.00123369581438847</v>
      </c>
      <c r="X156" s="21">
        <v>0.0862192329708071</v>
      </c>
      <c r="Y156" s="22">
        <v>0.0769</v>
      </c>
      <c r="Z156" s="23">
        <v>44682</v>
      </c>
    </row>
    <row r="157" s="3" customFormat="1" ht="12.75" spans="1:26">
      <c r="A157" s="6" t="s">
        <v>223</v>
      </c>
      <c r="B157" s="7" t="str">
        <f>VLOOKUP(A157,[1]字典!$D$1:$E$9,2,0)</f>
        <v>浴室</v>
      </c>
      <c r="C157" s="6" t="s">
        <v>455</v>
      </c>
      <c r="D157" s="7" t="str">
        <f>VLOOKUP(C157,[1]字典!$F$1:$G$68,2,0)</f>
        <v>浴室挂钩</v>
      </c>
      <c r="E157" s="6" t="s">
        <v>456</v>
      </c>
      <c r="F157" s="7" t="str">
        <f>VLOOKUP(E157,[1]字典!$H$1:$I$864,2,0)</f>
        <v>卫生纸架</v>
      </c>
      <c r="G157" s="8" t="s">
        <v>456</v>
      </c>
      <c r="H157" s="9" t="s">
        <v>457</v>
      </c>
      <c r="I157" s="10" t="s">
        <v>47</v>
      </c>
      <c r="J157" s="11" t="s">
        <v>458</v>
      </c>
      <c r="K157" s="12" t="s">
        <v>459</v>
      </c>
      <c r="L157" s="13" t="s">
        <v>34</v>
      </c>
      <c r="M157" s="14">
        <v>587517.1194</v>
      </c>
      <c r="N157" s="15">
        <v>648.4736</v>
      </c>
      <c r="O157" s="16">
        <v>1</v>
      </c>
      <c r="P157" s="17">
        <v>20982.7543</v>
      </c>
      <c r="Q157" s="15">
        <v>32.3571</v>
      </c>
      <c r="R157" s="15">
        <v>0</v>
      </c>
      <c r="S157" s="15">
        <v>26</v>
      </c>
      <c r="T157" s="18">
        <v>1.85505642361111</v>
      </c>
      <c r="U157" s="19">
        <v>245936</v>
      </c>
      <c r="V157" s="20">
        <v>25160</v>
      </c>
      <c r="W157" s="21">
        <v>0.0023989981133303</v>
      </c>
      <c r="X157" s="21">
        <v>0.115818759936407</v>
      </c>
      <c r="Y157" s="22">
        <v>0.1517</v>
      </c>
      <c r="Z157" s="23">
        <v>45219</v>
      </c>
    </row>
    <row r="158" s="3" customFormat="1" ht="12.75" spans="1:26">
      <c r="A158" s="6" t="s">
        <v>168</v>
      </c>
      <c r="B158" s="7" t="str">
        <f>VLOOKUP(A158,[1]字典!$D$1:$E$9,2,0)</f>
        <v>存储</v>
      </c>
      <c r="C158" s="6" t="s">
        <v>169</v>
      </c>
      <c r="D158" s="7" t="str">
        <f>VLOOKUP(C158,[1]字典!$F$1:$G$68,2,0)</f>
        <v>储物用品</v>
      </c>
      <c r="E158" s="6" t="s">
        <v>170</v>
      </c>
      <c r="F158" s="7" t="str">
        <f>VLOOKUP(E158,[1]字典!$H$1:$I$864,2,0)</f>
        <v>衣架套装，衣架</v>
      </c>
      <c r="G158" s="8" t="s">
        <v>460</v>
      </c>
      <c r="H158" s="9" t="s">
        <v>461</v>
      </c>
      <c r="I158" s="10" t="s">
        <v>47</v>
      </c>
      <c r="J158" s="11" t="s">
        <v>32</v>
      </c>
      <c r="K158" s="12" t="s">
        <v>432</v>
      </c>
      <c r="L158" s="13" t="s">
        <v>34</v>
      </c>
      <c r="M158" s="14">
        <v>574344.628</v>
      </c>
      <c r="N158" s="15">
        <v>350.6377</v>
      </c>
      <c r="O158" s="16">
        <v>1</v>
      </c>
      <c r="P158" s="17">
        <v>20512.3081</v>
      </c>
      <c r="Q158" s="15">
        <v>58.5</v>
      </c>
      <c r="R158" s="15">
        <v>0</v>
      </c>
      <c r="S158" s="15">
        <v>26</v>
      </c>
      <c r="T158" s="18">
        <v>1.17550778430766</v>
      </c>
      <c r="U158" s="19">
        <v>130362</v>
      </c>
      <c r="V158" s="20">
        <v>9199</v>
      </c>
      <c r="W158" s="21">
        <v>0.00243936116352925</v>
      </c>
      <c r="X158" s="21">
        <v>0.152190455484292</v>
      </c>
      <c r="Y158" s="22">
        <v>0</v>
      </c>
      <c r="Z158" s="23">
        <v>44809</v>
      </c>
    </row>
    <row r="159" s="3" customFormat="1" ht="12.75" spans="1:26">
      <c r="A159" s="6" t="s">
        <v>26</v>
      </c>
      <c r="B159" s="7" t="str">
        <f>VLOOKUP(A159,[1]字典!$D$1:$E$9,2,0)</f>
        <v>厨房</v>
      </c>
      <c r="C159" s="6" t="s">
        <v>462</v>
      </c>
      <c r="D159" s="7" t="str">
        <f>VLOOKUP(C159,[1]字典!$F$1:$G$68,2,0)</f>
        <v>切菜板</v>
      </c>
      <c r="E159" s="6" t="s">
        <v>463</v>
      </c>
      <c r="F159" s="7" t="str">
        <f>VLOOKUP(E159,[1]字典!$H$1:$I$864,2,0)</f>
        <v>砧板、餐具擦拭布</v>
      </c>
      <c r="G159" s="8" t="s">
        <v>464</v>
      </c>
      <c r="H159" s="9" t="s">
        <v>465</v>
      </c>
      <c r="I159" s="10" t="s">
        <v>31</v>
      </c>
      <c r="J159" s="11" t="s">
        <v>466</v>
      </c>
      <c r="K159" s="12" t="s">
        <v>466</v>
      </c>
      <c r="L159" s="13" t="s">
        <v>34</v>
      </c>
      <c r="M159" s="14">
        <v>500781.321</v>
      </c>
      <c r="N159" s="15">
        <v>1418.644</v>
      </c>
      <c r="O159" s="16">
        <v>0.964285714285714</v>
      </c>
      <c r="P159" s="17">
        <v>18547.4563</v>
      </c>
      <c r="Q159" s="15">
        <v>13.0741</v>
      </c>
      <c r="R159" s="15">
        <v>18547.4563</v>
      </c>
      <c r="S159" s="15">
        <v>26</v>
      </c>
      <c r="T159" s="18">
        <v>1.26462511938873</v>
      </c>
      <c r="U159" s="19">
        <v>255432</v>
      </c>
      <c r="V159" s="20">
        <v>18049</v>
      </c>
      <c r="W159" s="21">
        <v>0.00117448087945128</v>
      </c>
      <c r="X159" s="21">
        <v>0.0685910576763256</v>
      </c>
      <c r="Y159" s="22">
        <v>0.2324</v>
      </c>
      <c r="Z159" s="23">
        <v>45268</v>
      </c>
    </row>
    <row r="160" s="3" customFormat="1" ht="12.75" spans="1:26">
      <c r="A160" s="6" t="s">
        <v>182</v>
      </c>
      <c r="B160" s="7" t="str">
        <f>VLOOKUP(A160,[1]字典!$D$1:$E$9,2,0)</f>
        <v>家用纺织品</v>
      </c>
      <c r="C160" s="6" t="s">
        <v>290</v>
      </c>
      <c r="D160" s="7" t="str">
        <f>VLOOKUP(C160,[1]字典!$F$1:$G$68,2,0)</f>
        <v>窗帘</v>
      </c>
      <c r="E160" s="6" t="s">
        <v>436</v>
      </c>
      <c r="F160" s="7" t="str">
        <f>VLOOKUP(E160,[1]字典!$H$1:$I$864,2,0)</f>
        <v>客厅窗帘</v>
      </c>
      <c r="G160" s="8" t="s">
        <v>467</v>
      </c>
      <c r="H160" s="9" t="s">
        <v>468</v>
      </c>
      <c r="I160" s="10" t="s">
        <v>31</v>
      </c>
      <c r="J160" s="11" t="s">
        <v>32</v>
      </c>
      <c r="K160" s="12" t="s">
        <v>469</v>
      </c>
      <c r="L160" s="13" t="s">
        <v>34</v>
      </c>
      <c r="M160" s="14">
        <v>514098.63</v>
      </c>
      <c r="N160" s="15">
        <v>2264.7517</v>
      </c>
      <c r="O160" s="16">
        <v>1</v>
      </c>
      <c r="P160" s="17">
        <v>18360.6654</v>
      </c>
      <c r="Q160" s="15">
        <v>8.1071</v>
      </c>
      <c r="R160" s="15">
        <v>0</v>
      </c>
      <c r="S160" s="15">
        <v>26</v>
      </c>
      <c r="T160" s="18">
        <v>1.43483709273183</v>
      </c>
      <c r="U160" s="19">
        <v>117522</v>
      </c>
      <c r="V160" s="20">
        <v>14704</v>
      </c>
      <c r="W160" s="21">
        <v>0.000399925120402988</v>
      </c>
      <c r="X160" s="21">
        <v>0.0575353645266594</v>
      </c>
      <c r="Y160" s="22">
        <v>0.1126</v>
      </c>
      <c r="Z160" s="23">
        <v>44952</v>
      </c>
    </row>
    <row r="161" s="3" customFormat="1" ht="12.75" spans="1:26">
      <c r="A161" s="6" t="s">
        <v>128</v>
      </c>
      <c r="B161" s="7" t="str">
        <f>VLOOKUP(A161,[1]字典!$D$1:$E$9,2,0)</f>
        <v>清洁和洗涤配件</v>
      </c>
      <c r="C161" s="6" t="s">
        <v>129</v>
      </c>
      <c r="D161" s="7" t="str">
        <f>VLOOKUP(C161,[1]字典!$F$1:$G$68,2,0)</f>
        <v>清洁用品</v>
      </c>
      <c r="E161" s="6" t="s">
        <v>310</v>
      </c>
      <c r="F161" s="7" t="str">
        <f>VLOOKUP(E161,[1]字典!$H$1:$I$864,2,0)</f>
        <v>橡皮擦，卫生索</v>
      </c>
      <c r="G161" s="8" t="s">
        <v>311</v>
      </c>
      <c r="H161" s="9" t="s">
        <v>470</v>
      </c>
      <c r="I161" s="10" t="s">
        <v>47</v>
      </c>
      <c r="J161" s="11" t="s">
        <v>314</v>
      </c>
      <c r="K161" s="12" t="s">
        <v>314</v>
      </c>
      <c r="L161" s="13" t="s">
        <v>34</v>
      </c>
      <c r="M161" s="14">
        <v>492458.8047</v>
      </c>
      <c r="N161" s="15">
        <v>180.918</v>
      </c>
      <c r="O161" s="16">
        <v>1</v>
      </c>
      <c r="P161" s="17">
        <v>17587.8145</v>
      </c>
      <c r="Q161" s="15">
        <v>97.2143</v>
      </c>
      <c r="R161" s="15">
        <v>0</v>
      </c>
      <c r="S161" s="15">
        <v>26</v>
      </c>
      <c r="T161" s="18">
        <v>1.45644430051813</v>
      </c>
      <c r="U161" s="19">
        <v>553198</v>
      </c>
      <c r="V161" s="20">
        <v>27886</v>
      </c>
      <c r="W161" s="21">
        <v>0.000905643187430179</v>
      </c>
      <c r="X161" s="21">
        <v>0.138671734920749</v>
      </c>
      <c r="Y161" s="22">
        <v>0.1026</v>
      </c>
      <c r="Z161" s="23">
        <v>44941</v>
      </c>
    </row>
    <row r="162" s="3" customFormat="1" ht="12.75" spans="1:26">
      <c r="A162" s="6" t="s">
        <v>107</v>
      </c>
      <c r="B162" s="7" t="str">
        <f>VLOOKUP(A162,[1]字典!$D$1:$E$9,2,0)</f>
        <v>室内装饰</v>
      </c>
      <c r="C162" s="6" t="s">
        <v>385</v>
      </c>
      <c r="D162" s="7" t="str">
        <f>VLOOKUP(C162,[1]字典!$F$1:$G$68,2,0)</f>
        <v>室内装饰</v>
      </c>
      <c r="E162" s="6" t="s">
        <v>471</v>
      </c>
      <c r="F162" s="7" t="str">
        <f>VLOOKUP(E162,[1]字典!$H$1:$I$864,2,0)</f>
        <v>桑拿浴衣</v>
      </c>
      <c r="G162" s="8" t="s">
        <v>472</v>
      </c>
      <c r="H162" s="9" t="s">
        <v>473</v>
      </c>
      <c r="I162" s="10" t="s">
        <v>47</v>
      </c>
      <c r="J162" s="11" t="s">
        <v>474</v>
      </c>
      <c r="K162" s="12"/>
      <c r="L162" s="13" t="s">
        <v>34</v>
      </c>
      <c r="M162" s="14">
        <v>381629.48</v>
      </c>
      <c r="N162" s="15">
        <v>254.7593</v>
      </c>
      <c r="O162" s="16">
        <v>1</v>
      </c>
      <c r="P162" s="17">
        <v>13629.6243</v>
      </c>
      <c r="Q162" s="15">
        <v>53.5</v>
      </c>
      <c r="R162" s="15">
        <v>0</v>
      </c>
      <c r="S162" s="15">
        <v>26</v>
      </c>
      <c r="T162" s="18">
        <v>1.08532867753021</v>
      </c>
      <c r="U162" s="19">
        <v>216857</v>
      </c>
      <c r="V162" s="20">
        <v>11774</v>
      </c>
      <c r="W162" s="21">
        <v>0.001959816837824</v>
      </c>
      <c r="X162" s="21">
        <v>0.118821131306268</v>
      </c>
      <c r="Y162" s="22">
        <v>0.0725</v>
      </c>
      <c r="Z162" s="23">
        <v>45171</v>
      </c>
    </row>
    <row r="163" s="3" customFormat="1" ht="12.75" spans="1:26">
      <c r="A163" s="6" t="s">
        <v>26</v>
      </c>
      <c r="B163" s="7" t="str">
        <f>VLOOKUP(A163,[1]字典!$D$1:$E$9,2,0)</f>
        <v>厨房</v>
      </c>
      <c r="C163" s="6" t="s">
        <v>296</v>
      </c>
      <c r="D163" s="7" t="str">
        <f>VLOOKUP(C163,[1]字典!$F$1:$G$68,2,0)</f>
        <v>厨房器具和用品</v>
      </c>
      <c r="E163" s="6" t="s">
        <v>297</v>
      </c>
      <c r="F163" s="7" t="str">
        <f>VLOOKUP(E163,[1]字典!$H$1:$I$864,2,0)</f>
        <v>大蒜压</v>
      </c>
      <c r="G163" s="8" t="s">
        <v>298</v>
      </c>
      <c r="H163" s="9" t="s">
        <v>475</v>
      </c>
      <c r="I163" s="10" t="s">
        <v>47</v>
      </c>
      <c r="J163" s="11" t="s">
        <v>32</v>
      </c>
      <c r="K163" s="12"/>
      <c r="L163" s="13" t="s">
        <v>34</v>
      </c>
      <c r="M163" s="14">
        <v>329786.6077</v>
      </c>
      <c r="N163" s="15">
        <v>332.4462</v>
      </c>
      <c r="O163" s="16">
        <v>1</v>
      </c>
      <c r="P163" s="17">
        <v>11778.0931</v>
      </c>
      <c r="Q163" s="15">
        <v>35.4286</v>
      </c>
      <c r="R163" s="15">
        <v>0</v>
      </c>
      <c r="S163" s="15">
        <v>26</v>
      </c>
      <c r="T163" s="18">
        <v>1.19459939148073</v>
      </c>
      <c r="U163" s="19">
        <v>105026</v>
      </c>
      <c r="V163" s="20">
        <v>13715</v>
      </c>
      <c r="W163" s="21">
        <v>0.00512254108506465</v>
      </c>
      <c r="X163" s="21">
        <v>0.102807145461174</v>
      </c>
      <c r="Y163" s="22">
        <v>0.097</v>
      </c>
      <c r="Z163" s="23">
        <v>45021</v>
      </c>
    </row>
    <row r="164" s="3" customFormat="1" ht="12.75" spans="1:26">
      <c r="A164" s="6" t="s">
        <v>26</v>
      </c>
      <c r="B164" s="7" t="str">
        <f>VLOOKUP(A164,[1]字典!$D$1:$E$9,2,0)</f>
        <v>厨房</v>
      </c>
      <c r="C164" s="6" t="s">
        <v>228</v>
      </c>
      <c r="D164" s="7" t="str">
        <f>VLOOKUP(C164,[1]字典!$F$1:$G$68,2,0)</f>
        <v>厨房用品支架</v>
      </c>
      <c r="E164" s="6" t="s">
        <v>476</v>
      </c>
      <c r="F164" s="7" t="str">
        <f>VLOOKUP(E164,[1]字典!$H$1:$I$864,2,0)</f>
        <v>厨房用品支架、挂架</v>
      </c>
      <c r="G164" s="8" t="s">
        <v>477</v>
      </c>
      <c r="H164" s="9" t="s">
        <v>478</v>
      </c>
      <c r="I164" s="10" t="s">
        <v>47</v>
      </c>
      <c r="J164" s="11" t="s">
        <v>32</v>
      </c>
      <c r="K164" s="12" t="s">
        <v>323</v>
      </c>
      <c r="L164" s="13" t="s">
        <v>34</v>
      </c>
      <c r="M164" s="14">
        <v>302760.1297</v>
      </c>
      <c r="N164" s="15">
        <v>200.9025</v>
      </c>
      <c r="O164" s="16">
        <v>1</v>
      </c>
      <c r="P164" s="17">
        <v>10812.8618</v>
      </c>
      <c r="Q164" s="15">
        <v>53.8214</v>
      </c>
      <c r="R164" s="15">
        <v>0</v>
      </c>
      <c r="S164" s="15">
        <v>26</v>
      </c>
      <c r="T164" s="18">
        <v>1.47660636306925</v>
      </c>
      <c r="U164" s="19">
        <v>224533</v>
      </c>
      <c r="V164" s="20">
        <v>16331</v>
      </c>
      <c r="W164" s="21">
        <v>0.000846200781176932</v>
      </c>
      <c r="X164" s="21">
        <v>0.207519441552875</v>
      </c>
      <c r="Y164" s="22">
        <v>0.092</v>
      </c>
      <c r="Z164" s="23">
        <v>45001</v>
      </c>
    </row>
    <row r="165" s="3" customFormat="1" ht="12.75" spans="1:26">
      <c r="A165" s="6" t="s">
        <v>26</v>
      </c>
      <c r="B165" s="7" t="str">
        <f>VLOOKUP(A165,[1]字典!$D$1:$E$9,2,0)</f>
        <v>厨房</v>
      </c>
      <c r="C165" s="6" t="s">
        <v>296</v>
      </c>
      <c r="D165" s="7" t="str">
        <f>VLOOKUP(C165,[1]字典!$F$1:$G$68,2,0)</f>
        <v>厨房器具和用品</v>
      </c>
      <c r="E165" s="6" t="s">
        <v>479</v>
      </c>
      <c r="F165" s="7" t="str">
        <f>VLOOKUP(E165,[1]字典!$H$1:$I$864,2,0)</f>
        <v>晾衣架、餐具架</v>
      </c>
      <c r="G165" s="8" t="s">
        <v>480</v>
      </c>
      <c r="H165" s="9" t="s">
        <v>481</v>
      </c>
      <c r="I165" s="10" t="s">
        <v>47</v>
      </c>
      <c r="J165" s="11" t="s">
        <v>32</v>
      </c>
      <c r="K165" s="12" t="s">
        <v>482</v>
      </c>
      <c r="L165" s="13" t="s">
        <v>34</v>
      </c>
      <c r="M165" s="14">
        <v>302373.02</v>
      </c>
      <c r="N165" s="15">
        <v>356.152</v>
      </c>
      <c r="O165" s="16">
        <v>1</v>
      </c>
      <c r="P165" s="17">
        <v>10799.0364</v>
      </c>
      <c r="Q165" s="15">
        <v>30.3214</v>
      </c>
      <c r="R165" s="15">
        <v>0</v>
      </c>
      <c r="S165" s="15">
        <v>26</v>
      </c>
      <c r="T165" s="18">
        <v>1.26931473044799</v>
      </c>
      <c r="U165" s="19">
        <v>191891</v>
      </c>
      <c r="V165" s="20">
        <v>21317</v>
      </c>
      <c r="W165" s="21">
        <v>0.00183437472315012</v>
      </c>
      <c r="X165" s="21">
        <v>0.0808275085612422</v>
      </c>
      <c r="Y165" s="22">
        <v>0.118</v>
      </c>
      <c r="Z165" s="23">
        <v>44990</v>
      </c>
    </row>
    <row r="166" s="3" customFormat="1" ht="12.75" spans="1:26">
      <c r="A166" s="6" t="s">
        <v>26</v>
      </c>
      <c r="B166" s="7" t="str">
        <f>VLOOKUP(A166,[1]字典!$D$1:$E$9,2,0)</f>
        <v>厨房</v>
      </c>
      <c r="C166" s="6" t="s">
        <v>296</v>
      </c>
      <c r="D166" s="7" t="str">
        <f>VLOOKUP(C166,[1]字典!$F$1:$G$68,2,0)</f>
        <v>厨房器具和用品</v>
      </c>
      <c r="E166" s="6" t="s">
        <v>483</v>
      </c>
      <c r="F166" s="7" t="str">
        <f>VLOOKUP(E166,[1]字典!$H$1:$I$864,2,0)</f>
        <v>厨用注射器，袋子，糕点器具</v>
      </c>
      <c r="G166" s="8" t="s">
        <v>484</v>
      </c>
      <c r="H166" s="9" t="s">
        <v>485</v>
      </c>
      <c r="I166" s="10" t="s">
        <v>47</v>
      </c>
      <c r="J166" s="11" t="s">
        <v>32</v>
      </c>
      <c r="K166" s="12" t="s">
        <v>486</v>
      </c>
      <c r="L166" s="13" t="s">
        <v>34</v>
      </c>
      <c r="M166" s="14">
        <v>297141.6775</v>
      </c>
      <c r="N166" s="15">
        <v>214.079</v>
      </c>
      <c r="O166" s="16">
        <v>1</v>
      </c>
      <c r="P166" s="17">
        <v>10612.2028</v>
      </c>
      <c r="Q166" s="15">
        <v>49.5714</v>
      </c>
      <c r="R166" s="15">
        <v>0</v>
      </c>
      <c r="S166" s="15">
        <v>26</v>
      </c>
      <c r="T166" s="18">
        <v>1.44510605521981</v>
      </c>
      <c r="U166" s="19">
        <v>277905</v>
      </c>
      <c r="V166" s="20">
        <v>18587</v>
      </c>
      <c r="W166" s="21">
        <v>0.00256922329573055</v>
      </c>
      <c r="X166" s="21">
        <v>0.137784473018777</v>
      </c>
      <c r="Y166" s="22">
        <v>0</v>
      </c>
      <c r="Z166" s="23">
        <v>44642</v>
      </c>
    </row>
    <row r="167" s="3" customFormat="1" ht="12.75" spans="1:26">
      <c r="A167" s="6" t="s">
        <v>182</v>
      </c>
      <c r="B167" s="7" t="str">
        <f>VLOOKUP(A167,[1]字典!$D$1:$E$9,2,0)</f>
        <v>家用纺织品</v>
      </c>
      <c r="C167" s="6" t="s">
        <v>290</v>
      </c>
      <c r="D167" s="7" t="str">
        <f>VLOOKUP(C167,[1]字典!$F$1:$G$68,2,0)</f>
        <v>窗帘</v>
      </c>
      <c r="E167" s="6" t="s">
        <v>291</v>
      </c>
      <c r="F167" s="7" t="str">
        <f>VLOOKUP(E167,[1]字典!$H$1:$I$864,2,0)</f>
        <v>窗帘和窗帘杆配件</v>
      </c>
      <c r="G167" s="8" t="s">
        <v>487</v>
      </c>
      <c r="H167" s="9" t="s">
        <v>488</v>
      </c>
      <c r="I167" s="10" t="s">
        <v>47</v>
      </c>
      <c r="J167" s="11" t="s">
        <v>32</v>
      </c>
      <c r="K167" s="12"/>
      <c r="L167" s="13" t="s">
        <v>34</v>
      </c>
      <c r="M167" s="14">
        <v>243079.5022</v>
      </c>
      <c r="N167" s="15">
        <v>397.1887</v>
      </c>
      <c r="O167" s="16">
        <v>1</v>
      </c>
      <c r="P167" s="17">
        <v>8681.4108</v>
      </c>
      <c r="Q167" s="15">
        <v>21.8571</v>
      </c>
      <c r="R167" s="15">
        <v>0</v>
      </c>
      <c r="S167" s="15">
        <v>26</v>
      </c>
      <c r="T167" s="18">
        <v>1.14221472737493</v>
      </c>
      <c r="U167" s="19">
        <v>67511</v>
      </c>
      <c r="V167" s="20">
        <v>5725</v>
      </c>
      <c r="W167" s="21">
        <v>0.00306616699500822</v>
      </c>
      <c r="X167" s="21">
        <v>0.104454148471616</v>
      </c>
      <c r="Y167" s="22">
        <v>0.0942</v>
      </c>
      <c r="Z167" s="23">
        <v>45220</v>
      </c>
    </row>
    <row r="168" s="3" customFormat="1" ht="12.75" spans="1:26">
      <c r="A168" s="6" t="s">
        <v>182</v>
      </c>
      <c r="B168" s="7" t="str">
        <f>VLOOKUP(A168,[1]字典!$D$1:$E$9,2,0)</f>
        <v>家用纺织品</v>
      </c>
      <c r="C168" s="6" t="s">
        <v>489</v>
      </c>
      <c r="D168" s="7" t="str">
        <f>VLOOKUP(C168,[1]字典!$F$1:$G$68,2,0)</f>
        <v>地毯，覆盖物</v>
      </c>
      <c r="E168" s="6" t="s">
        <v>490</v>
      </c>
      <c r="F168" s="7" t="str">
        <f>VLOOKUP(E168,[1]字典!$H$1:$I$864,2,0)</f>
        <v>地毯配件</v>
      </c>
      <c r="G168" s="8" t="s">
        <v>491</v>
      </c>
      <c r="H168" s="9" t="s">
        <v>492</v>
      </c>
      <c r="I168" s="10" t="s">
        <v>47</v>
      </c>
      <c r="J168" s="11" t="s">
        <v>493</v>
      </c>
      <c r="K168" s="12" t="s">
        <v>493</v>
      </c>
      <c r="L168" s="13" t="s">
        <v>34</v>
      </c>
      <c r="M168" s="14">
        <v>231696.04</v>
      </c>
      <c r="N168" s="15">
        <v>163.8586</v>
      </c>
      <c r="O168" s="16">
        <v>1</v>
      </c>
      <c r="P168" s="17">
        <v>8274.8586</v>
      </c>
      <c r="Q168" s="15">
        <v>50.5</v>
      </c>
      <c r="R168" s="15">
        <v>0</v>
      </c>
      <c r="S168" s="15">
        <v>26</v>
      </c>
      <c r="T168" s="18">
        <v>1.33177966101695</v>
      </c>
      <c r="U168" s="19">
        <v>375778</v>
      </c>
      <c r="V168" s="20">
        <v>8380</v>
      </c>
      <c r="W168" s="21">
        <v>0.00299112774031476</v>
      </c>
      <c r="X168" s="21">
        <v>0.186515513126492</v>
      </c>
      <c r="Y168" s="22">
        <v>0</v>
      </c>
      <c r="Z168" s="23">
        <v>45161</v>
      </c>
    </row>
    <row r="169" s="3" customFormat="1" ht="12.75" spans="1:26">
      <c r="A169" s="6" t="s">
        <v>26</v>
      </c>
      <c r="B169" s="7" t="str">
        <f>VLOOKUP(A169,[1]字典!$D$1:$E$9,2,0)</f>
        <v>厨房</v>
      </c>
      <c r="C169" s="6" t="s">
        <v>444</v>
      </c>
      <c r="D169" s="7" t="str">
        <f>VLOOKUP(C169,[1]字典!$F$1:$G$68,2,0)</f>
        <v>储存食品的罐子和容器</v>
      </c>
      <c r="E169" s="6" t="s">
        <v>445</v>
      </c>
      <c r="F169" s="7" t="str">
        <f>VLOOKUP(E169,[1]字典!$H$1:$I$864,2,0)</f>
        <v>泡馍</v>
      </c>
      <c r="G169" s="8" t="s">
        <v>494</v>
      </c>
      <c r="H169" s="9" t="s">
        <v>495</v>
      </c>
      <c r="I169" s="10" t="s">
        <v>47</v>
      </c>
      <c r="J169" s="11" t="s">
        <v>32</v>
      </c>
      <c r="K169" s="12" t="s">
        <v>496</v>
      </c>
      <c r="L169" s="13" t="s">
        <v>34</v>
      </c>
      <c r="M169" s="14">
        <v>197389.88</v>
      </c>
      <c r="N169" s="15">
        <v>316.8377</v>
      </c>
      <c r="O169" s="16">
        <v>1</v>
      </c>
      <c r="P169" s="17">
        <v>7049.6386</v>
      </c>
      <c r="Q169" s="15">
        <v>22.25</v>
      </c>
      <c r="R169" s="15">
        <v>0</v>
      </c>
      <c r="S169" s="15">
        <v>26</v>
      </c>
      <c r="T169" s="18">
        <v>1.06816105455495</v>
      </c>
      <c r="U169" s="19">
        <v>73747</v>
      </c>
      <c r="V169" s="20">
        <v>9004</v>
      </c>
      <c r="W169" s="21">
        <v>0.00634602085508563</v>
      </c>
      <c r="X169" s="21">
        <v>0.134606841403821</v>
      </c>
      <c r="Y169" s="22">
        <v>0.1132</v>
      </c>
      <c r="Z169" s="23">
        <v>44756</v>
      </c>
    </row>
    <row r="170" s="3" customFormat="1" ht="12.75" spans="1:26">
      <c r="A170" s="6" t="s">
        <v>26</v>
      </c>
      <c r="B170" s="7" t="str">
        <f>VLOOKUP(A170,[1]字典!$D$1:$E$9,2,0)</f>
        <v>厨房</v>
      </c>
      <c r="C170" s="6" t="s">
        <v>296</v>
      </c>
      <c r="D170" s="7" t="str">
        <f>VLOOKUP(C170,[1]字典!$F$1:$G$68,2,0)</f>
        <v>厨房器具和用品</v>
      </c>
      <c r="E170" s="6" t="s">
        <v>329</v>
      </c>
      <c r="F170" s="7" t="str">
        <f>VLOOKUP(E170,[1]字典!$H$1:$I$864,2,0)</f>
        <v>打蛋器，手持搅拌器</v>
      </c>
      <c r="G170" s="8" t="s">
        <v>497</v>
      </c>
      <c r="H170" s="9" t="s">
        <v>498</v>
      </c>
      <c r="I170" s="10" t="s">
        <v>47</v>
      </c>
      <c r="J170" s="11" t="s">
        <v>342</v>
      </c>
      <c r="K170" s="12"/>
      <c r="L170" s="13" t="s">
        <v>34</v>
      </c>
      <c r="M170" s="14">
        <v>187555.0506</v>
      </c>
      <c r="N170" s="15">
        <v>212.1663</v>
      </c>
      <c r="O170" s="16">
        <v>1</v>
      </c>
      <c r="P170" s="17">
        <v>6698.3947</v>
      </c>
      <c r="Q170" s="15">
        <v>31.5714</v>
      </c>
      <c r="R170" s="15">
        <v>0</v>
      </c>
      <c r="S170" s="15">
        <v>26</v>
      </c>
      <c r="T170" s="18">
        <v>1.58587606837607</v>
      </c>
      <c r="U170" s="19">
        <v>145788</v>
      </c>
      <c r="V170" s="20">
        <v>9844</v>
      </c>
      <c r="W170" s="21">
        <v>0.00330617060389058</v>
      </c>
      <c r="X170" s="21">
        <v>0.148821617228769</v>
      </c>
      <c r="Y170" s="22">
        <v>0.1424</v>
      </c>
      <c r="Z170" s="23">
        <v>44644</v>
      </c>
    </row>
    <row r="171" s="3" customFormat="1" ht="12.75" spans="1:26">
      <c r="A171" s="6" t="s">
        <v>26</v>
      </c>
      <c r="B171" s="7" t="str">
        <f>VLOOKUP(A171,[1]字典!$D$1:$E$9,2,0)</f>
        <v>厨房</v>
      </c>
      <c r="C171" s="6" t="s">
        <v>296</v>
      </c>
      <c r="D171" s="7" t="str">
        <f>VLOOKUP(C171,[1]字典!$F$1:$G$68,2,0)</f>
        <v>厨房器具和用品</v>
      </c>
      <c r="E171" s="6" t="s">
        <v>297</v>
      </c>
      <c r="F171" s="7" t="str">
        <f>VLOOKUP(E171,[1]字典!$H$1:$I$864,2,0)</f>
        <v>大蒜压</v>
      </c>
      <c r="G171" s="8" t="s">
        <v>298</v>
      </c>
      <c r="H171" s="9" t="s">
        <v>499</v>
      </c>
      <c r="I171" s="10" t="s">
        <v>47</v>
      </c>
      <c r="J171" s="11" t="s">
        <v>32</v>
      </c>
      <c r="K171" s="12"/>
      <c r="L171" s="13" t="s">
        <v>34</v>
      </c>
      <c r="M171" s="14">
        <v>180764.2246</v>
      </c>
      <c r="N171" s="15">
        <v>293.4484</v>
      </c>
      <c r="O171" s="16">
        <v>1</v>
      </c>
      <c r="P171" s="17">
        <v>6455.8652</v>
      </c>
      <c r="Q171" s="15">
        <v>22</v>
      </c>
      <c r="R171" s="15">
        <v>0</v>
      </c>
      <c r="S171" s="15">
        <v>26</v>
      </c>
      <c r="T171" s="18">
        <v>1.1846419327006</v>
      </c>
      <c r="U171" s="19">
        <v>124359</v>
      </c>
      <c r="V171" s="20">
        <v>7703</v>
      </c>
      <c r="W171" s="21">
        <v>0.00353010236492735</v>
      </c>
      <c r="X171" s="21">
        <v>0.117097234843567</v>
      </c>
      <c r="Y171" s="22">
        <v>0.1325</v>
      </c>
      <c r="Z171" s="23">
        <v>45160</v>
      </c>
    </row>
    <row r="172" s="3" customFormat="1" ht="12.75" spans="1:26">
      <c r="A172" s="6" t="s">
        <v>223</v>
      </c>
      <c r="B172" s="7" t="str">
        <f>VLOOKUP(A172,[1]字典!$D$1:$E$9,2,0)</f>
        <v>浴室</v>
      </c>
      <c r="C172" s="6" t="s">
        <v>455</v>
      </c>
      <c r="D172" s="7" t="str">
        <f>VLOOKUP(C172,[1]字典!$F$1:$G$68,2,0)</f>
        <v>浴室挂钩</v>
      </c>
      <c r="E172" s="6" t="s">
        <v>500</v>
      </c>
      <c r="F172" s="7" t="str">
        <f>VLOOKUP(E172,[1]字典!$H$1:$I$864,2,0)</f>
        <v>浴室架</v>
      </c>
      <c r="G172" s="8" t="s">
        <v>501</v>
      </c>
      <c r="H172" s="9" t="s">
        <v>502</v>
      </c>
      <c r="I172" s="10" t="s">
        <v>47</v>
      </c>
      <c r="J172" s="11" t="s">
        <v>503</v>
      </c>
      <c r="K172" s="12" t="s">
        <v>503</v>
      </c>
      <c r="L172" s="13" t="s">
        <v>34</v>
      </c>
      <c r="M172" s="14">
        <v>164381.5974</v>
      </c>
      <c r="N172" s="15">
        <v>599.9328</v>
      </c>
      <c r="O172" s="16">
        <v>1</v>
      </c>
      <c r="P172" s="17">
        <v>5870.7713</v>
      </c>
      <c r="Q172" s="15">
        <v>9.7857</v>
      </c>
      <c r="R172" s="15">
        <v>0</v>
      </c>
      <c r="S172" s="15">
        <v>26</v>
      </c>
      <c r="T172" s="18">
        <v>1.74532239493379</v>
      </c>
      <c r="U172" s="19">
        <v>70157</v>
      </c>
      <c r="V172" s="20">
        <v>11949</v>
      </c>
      <c r="W172" s="21">
        <v>0.00189574810781533</v>
      </c>
      <c r="X172" s="21">
        <v>0.125951962507323</v>
      </c>
      <c r="Y172" s="22">
        <v>0.1096</v>
      </c>
      <c r="Z172" s="23">
        <v>45070</v>
      </c>
    </row>
    <row r="173" s="3" customFormat="1" ht="12.75" spans="1:26">
      <c r="A173" s="6" t="s">
        <v>26</v>
      </c>
      <c r="B173" s="7" t="str">
        <f>VLOOKUP(A173,[1]字典!$D$1:$E$9,2,0)</f>
        <v>厨房</v>
      </c>
      <c r="C173" s="6" t="s">
        <v>296</v>
      </c>
      <c r="D173" s="7" t="str">
        <f>VLOOKUP(C173,[1]字典!$F$1:$G$68,2,0)</f>
        <v>厨房器具和用品</v>
      </c>
      <c r="E173" s="6" t="s">
        <v>504</v>
      </c>
      <c r="F173" s="7" t="str">
        <f>VLOOKUP(E173,[1]字典!$H$1:$I$864,2,0)</f>
        <v>墓碑栅栏</v>
      </c>
      <c r="G173" s="8" t="s">
        <v>505</v>
      </c>
      <c r="H173" s="9" t="s">
        <v>506</v>
      </c>
      <c r="I173" s="10" t="s">
        <v>47</v>
      </c>
      <c r="J173" s="11" t="s">
        <v>32</v>
      </c>
      <c r="K173" s="12" t="s">
        <v>507</v>
      </c>
      <c r="L173" s="13" t="s">
        <v>34</v>
      </c>
      <c r="M173" s="14">
        <v>155100.8155</v>
      </c>
      <c r="N173" s="15">
        <v>161.9006</v>
      </c>
      <c r="O173" s="16">
        <v>1</v>
      </c>
      <c r="P173" s="17">
        <v>5539.3148</v>
      </c>
      <c r="Q173" s="15">
        <v>34.2143</v>
      </c>
      <c r="R173" s="15">
        <v>0</v>
      </c>
      <c r="S173" s="15">
        <v>26</v>
      </c>
      <c r="T173" s="18">
        <v>1.31460826985854</v>
      </c>
      <c r="U173" s="19">
        <v>207460</v>
      </c>
      <c r="V173" s="20">
        <v>9110</v>
      </c>
      <c r="W173" s="21">
        <v>0.00340306565120987</v>
      </c>
      <c r="X173" s="21">
        <v>0.179692645444566</v>
      </c>
      <c r="Y173" s="22">
        <v>0.0369</v>
      </c>
      <c r="Z173" s="23">
        <v>44916</v>
      </c>
    </row>
    <row r="174" s="3" customFormat="1" ht="12.75" spans="1:26">
      <c r="A174" s="6" t="s">
        <v>26</v>
      </c>
      <c r="B174" s="7" t="str">
        <f>VLOOKUP(A174,[1]字典!$D$1:$E$9,2,0)</f>
        <v>厨房</v>
      </c>
      <c r="C174" s="6" t="s">
        <v>296</v>
      </c>
      <c r="D174" s="7" t="str">
        <f>VLOOKUP(C174,[1]字典!$F$1:$G$68,2,0)</f>
        <v>厨房器具和用品</v>
      </c>
      <c r="E174" s="6" t="s">
        <v>508</v>
      </c>
      <c r="F174" s="7" t="str">
        <f>VLOOKUP(E174,[1]字典!$H$1:$I$864,2,0)</f>
        <v>作者明信片</v>
      </c>
      <c r="G174" s="8" t="s">
        <v>509</v>
      </c>
      <c r="H174" s="9" t="s">
        <v>510</v>
      </c>
      <c r="I174" s="10" t="s">
        <v>47</v>
      </c>
      <c r="J174" s="11" t="s">
        <v>32</v>
      </c>
      <c r="K174" s="12"/>
      <c r="L174" s="13" t="s">
        <v>34</v>
      </c>
      <c r="M174" s="14">
        <v>152534.2669</v>
      </c>
      <c r="N174" s="15">
        <v>529.6329</v>
      </c>
      <c r="O174" s="16">
        <v>1</v>
      </c>
      <c r="P174" s="17">
        <v>5447.6524</v>
      </c>
      <c r="Q174" s="15">
        <v>10.2857</v>
      </c>
      <c r="R174" s="15">
        <v>0</v>
      </c>
      <c r="S174" s="15">
        <v>26</v>
      </c>
      <c r="T174" s="18">
        <v>1.36376326074819</v>
      </c>
      <c r="U174" s="19">
        <v>40443</v>
      </c>
      <c r="V174" s="20">
        <v>5010</v>
      </c>
      <c r="W174" s="21">
        <v>0.00267042504265262</v>
      </c>
      <c r="X174" s="21">
        <v>0.0974051896207585</v>
      </c>
      <c r="Y174" s="22">
        <v>0.1312</v>
      </c>
      <c r="Z174" s="23">
        <v>45222</v>
      </c>
    </row>
    <row r="175" s="3" customFormat="1" ht="12.75" spans="1:26">
      <c r="A175" s="6" t="s">
        <v>26</v>
      </c>
      <c r="B175" s="7" t="str">
        <f>VLOOKUP(A175,[1]字典!$D$1:$E$9,2,0)</f>
        <v>厨房</v>
      </c>
      <c r="C175" s="6" t="s">
        <v>296</v>
      </c>
      <c r="D175" s="7" t="str">
        <f>VLOOKUP(C175,[1]字典!$F$1:$G$68,2,0)</f>
        <v>厨房器具和用品</v>
      </c>
      <c r="E175" s="6" t="s">
        <v>508</v>
      </c>
      <c r="F175" s="7" t="str">
        <f>VLOOKUP(E175,[1]字典!$H$1:$I$864,2,0)</f>
        <v>作者明信片</v>
      </c>
      <c r="G175" s="8" t="s">
        <v>511</v>
      </c>
      <c r="H175" s="9" t="s">
        <v>512</v>
      </c>
      <c r="I175" s="10" t="s">
        <v>47</v>
      </c>
      <c r="J175" s="11" t="s">
        <v>32</v>
      </c>
      <c r="K175" s="12"/>
      <c r="L175" s="13" t="s">
        <v>34</v>
      </c>
      <c r="M175" s="14">
        <v>146801.7574</v>
      </c>
      <c r="N175" s="15">
        <v>415.869</v>
      </c>
      <c r="O175" s="16">
        <v>1</v>
      </c>
      <c r="P175" s="17">
        <v>5242.9199</v>
      </c>
      <c r="Q175" s="15">
        <v>12.6071</v>
      </c>
      <c r="R175" s="15">
        <v>0</v>
      </c>
      <c r="S175" s="15">
        <v>26</v>
      </c>
      <c r="T175" s="18">
        <v>1.57048403193613</v>
      </c>
      <c r="U175" s="19">
        <v>33305</v>
      </c>
      <c r="V175" s="20">
        <v>4879</v>
      </c>
      <c r="W175" s="21">
        <v>0.00372316468998649</v>
      </c>
      <c r="X175" s="21">
        <v>0.12564050010248</v>
      </c>
      <c r="Y175" s="22">
        <v>0.124</v>
      </c>
      <c r="Z175" s="23">
        <v>45160</v>
      </c>
    </row>
    <row r="176" s="3" customFormat="1" ht="12.75" spans="1:26">
      <c r="A176" s="6" t="s">
        <v>26</v>
      </c>
      <c r="B176" s="7" t="str">
        <f>VLOOKUP(A176,[1]字典!$D$1:$E$9,2,0)</f>
        <v>厨房</v>
      </c>
      <c r="C176" s="6" t="s">
        <v>228</v>
      </c>
      <c r="D176" s="7" t="str">
        <f>VLOOKUP(C176,[1]字典!$F$1:$G$68,2,0)</f>
        <v>厨房用品支架</v>
      </c>
      <c r="E176" s="6" t="s">
        <v>229</v>
      </c>
      <c r="F176" s="7" t="str">
        <f>VLOOKUP(E176,[1]字典!$H$1:$I$864,2,0)</f>
        <v>刀具支架、盒子</v>
      </c>
      <c r="G176" s="8" t="s">
        <v>513</v>
      </c>
      <c r="H176" s="9" t="s">
        <v>514</v>
      </c>
      <c r="I176" s="10" t="s">
        <v>47</v>
      </c>
      <c r="J176" s="11" t="s">
        <v>337</v>
      </c>
      <c r="K176" s="12"/>
      <c r="L176" s="13" t="s">
        <v>34</v>
      </c>
      <c r="M176" s="14">
        <v>145103.269</v>
      </c>
      <c r="N176" s="15">
        <v>282.8524</v>
      </c>
      <c r="O176" s="16">
        <v>1</v>
      </c>
      <c r="P176" s="17">
        <v>5182.2596</v>
      </c>
      <c r="Q176" s="15">
        <v>18.3214</v>
      </c>
      <c r="R176" s="15">
        <v>0</v>
      </c>
      <c r="S176" s="15">
        <v>26</v>
      </c>
      <c r="T176" s="18">
        <v>1.96671410499684</v>
      </c>
      <c r="U176" s="19">
        <v>73746</v>
      </c>
      <c r="V176" s="20">
        <v>5160</v>
      </c>
      <c r="W176" s="21">
        <v>0.00168144712933583</v>
      </c>
      <c r="X176" s="21">
        <v>0.136821705426357</v>
      </c>
      <c r="Y176" s="22">
        <v>0.0694</v>
      </c>
      <c r="Z176" s="23">
        <v>44938</v>
      </c>
    </row>
    <row r="177" s="3" customFormat="1" ht="12.75" spans="1:26">
      <c r="A177" s="6" t="s">
        <v>182</v>
      </c>
      <c r="B177" s="7" t="str">
        <f>VLOOKUP(A177,[1]字典!$D$1:$E$9,2,0)</f>
        <v>家用纺织品</v>
      </c>
      <c r="C177" s="6" t="s">
        <v>515</v>
      </c>
      <c r="D177" s="7" t="str">
        <f>VLOOKUP(C177,[1]字典!$F$1:$G$68,2,0)</f>
        <v>毛巾</v>
      </c>
      <c r="E177" s="6" t="s">
        <v>516</v>
      </c>
      <c r="F177" s="7" t="str">
        <f>VLOOKUP(E177,[1]字典!$H$1:$I$864,2,0)</f>
        <v>毛巾套装</v>
      </c>
      <c r="G177" s="8" t="s">
        <v>517</v>
      </c>
      <c r="H177" s="9" t="s">
        <v>518</v>
      </c>
      <c r="I177" s="10" t="s">
        <v>47</v>
      </c>
      <c r="J177" s="11" t="s">
        <v>32</v>
      </c>
      <c r="K177" s="12" t="s">
        <v>519</v>
      </c>
      <c r="L177" s="13" t="s">
        <v>34</v>
      </c>
      <c r="M177" s="14">
        <v>136664.31</v>
      </c>
      <c r="N177" s="15">
        <v>776.5018</v>
      </c>
      <c r="O177" s="16">
        <v>1</v>
      </c>
      <c r="P177" s="17">
        <v>4880.8682</v>
      </c>
      <c r="Q177" s="15">
        <v>6.2857</v>
      </c>
      <c r="R177" s="15">
        <v>0</v>
      </c>
      <c r="S177" s="15">
        <v>26</v>
      </c>
      <c r="T177" s="18">
        <v>2.31032171581769</v>
      </c>
      <c r="U177" s="19">
        <v>65156</v>
      </c>
      <c r="V177" s="20">
        <v>4144</v>
      </c>
      <c r="W177" s="21">
        <v>0.00121247467616183</v>
      </c>
      <c r="X177" s="21">
        <v>0.0740830115830116</v>
      </c>
      <c r="Y177" s="22">
        <v>0</v>
      </c>
      <c r="Z177" s="23">
        <v>45301</v>
      </c>
    </row>
    <row r="178" s="3" customFormat="1" ht="12.75" spans="1:26">
      <c r="A178" s="6" t="s">
        <v>182</v>
      </c>
      <c r="B178" s="7" t="str">
        <f>VLOOKUP(A178,[1]字典!$D$1:$E$9,2,0)</f>
        <v>家用纺织品</v>
      </c>
      <c r="C178" s="6" t="s">
        <v>290</v>
      </c>
      <c r="D178" s="7" t="str">
        <f>VLOOKUP(C178,[1]字典!$F$1:$G$68,2,0)</f>
        <v>窗帘</v>
      </c>
      <c r="E178" s="6" t="s">
        <v>291</v>
      </c>
      <c r="F178" s="7" t="str">
        <f>VLOOKUP(E178,[1]字典!$H$1:$I$864,2,0)</f>
        <v>窗帘和窗帘杆配件</v>
      </c>
      <c r="G178" s="8" t="s">
        <v>520</v>
      </c>
      <c r="H178" s="9" t="s">
        <v>521</v>
      </c>
      <c r="I178" s="10" t="s">
        <v>47</v>
      </c>
      <c r="J178" s="11" t="s">
        <v>32</v>
      </c>
      <c r="K178" s="12"/>
      <c r="L178" s="13" t="s">
        <v>34</v>
      </c>
      <c r="M178" s="14">
        <v>136415.0798</v>
      </c>
      <c r="N178" s="15">
        <v>395.406</v>
      </c>
      <c r="O178" s="16">
        <v>1</v>
      </c>
      <c r="P178" s="17">
        <v>4871.9671</v>
      </c>
      <c r="Q178" s="15">
        <v>12.3214</v>
      </c>
      <c r="R178" s="15">
        <v>0</v>
      </c>
      <c r="S178" s="15">
        <v>26</v>
      </c>
      <c r="T178" s="18">
        <v>1.0750873743993</v>
      </c>
      <c r="U178" s="19">
        <v>38151</v>
      </c>
      <c r="V178" s="20">
        <v>2587</v>
      </c>
      <c r="W178" s="21">
        <v>0.00172996775969175</v>
      </c>
      <c r="X178" s="21">
        <v>0.119443370699652</v>
      </c>
      <c r="Y178" s="22">
        <v>0.0874</v>
      </c>
      <c r="Z178" s="23">
        <v>45220</v>
      </c>
    </row>
    <row r="179" s="3" customFormat="1" ht="12.75" spans="1:26">
      <c r="A179" s="6" t="s">
        <v>182</v>
      </c>
      <c r="B179" s="7" t="str">
        <f>VLOOKUP(A179,[1]字典!$D$1:$E$9,2,0)</f>
        <v>家用纺织品</v>
      </c>
      <c r="C179" s="6" t="s">
        <v>290</v>
      </c>
      <c r="D179" s="7" t="str">
        <f>VLOOKUP(C179,[1]字典!$F$1:$G$68,2,0)</f>
        <v>窗帘</v>
      </c>
      <c r="E179" s="6" t="s">
        <v>291</v>
      </c>
      <c r="F179" s="7" t="str">
        <f>VLOOKUP(E179,[1]字典!$H$1:$I$864,2,0)</f>
        <v>窗帘和窗帘杆配件</v>
      </c>
      <c r="G179" s="8" t="s">
        <v>522</v>
      </c>
      <c r="H179" s="9" t="s">
        <v>523</v>
      </c>
      <c r="I179" s="10" t="s">
        <v>47</v>
      </c>
      <c r="J179" s="11" t="s">
        <v>32</v>
      </c>
      <c r="K179" s="12"/>
      <c r="L179" s="13" t="s">
        <v>34</v>
      </c>
      <c r="M179" s="14">
        <v>133416.4504</v>
      </c>
      <c r="N179" s="15">
        <v>150.5829</v>
      </c>
      <c r="O179" s="16">
        <v>1</v>
      </c>
      <c r="P179" s="17">
        <v>4764.8732</v>
      </c>
      <c r="Q179" s="15">
        <v>31.6429</v>
      </c>
      <c r="R179" s="15">
        <v>0</v>
      </c>
      <c r="S179" s="15">
        <v>26</v>
      </c>
      <c r="T179" s="18">
        <v>1.49350385708486</v>
      </c>
      <c r="U179" s="19">
        <v>137624</v>
      </c>
      <c r="V179" s="20">
        <v>6843</v>
      </c>
      <c r="W179" s="21">
        <v>0.00284834040574318</v>
      </c>
      <c r="X179" s="21">
        <v>0.150080374104925</v>
      </c>
      <c r="Y179" s="22">
        <v>0.1105</v>
      </c>
      <c r="Z179" s="23">
        <v>45081</v>
      </c>
    </row>
    <row r="180" s="3" customFormat="1" ht="12.75" spans="1:26">
      <c r="A180" s="6" t="s">
        <v>182</v>
      </c>
      <c r="B180" s="7" t="str">
        <f>VLOOKUP(A180,[1]字典!$D$1:$E$9,2,0)</f>
        <v>家用纺织品</v>
      </c>
      <c r="C180" s="6" t="s">
        <v>305</v>
      </c>
      <c r="D180" s="7" t="str">
        <f>VLOOKUP(C180,[1]字典!$F$1:$G$68,2,0)</f>
        <v>床上用品</v>
      </c>
      <c r="E180" s="6" t="s">
        <v>306</v>
      </c>
      <c r="F180" s="7" t="str">
        <f>VLOOKUP(E180,[1]字典!$H$1:$I$864,2,0)</f>
        <v>1.5人床套件</v>
      </c>
      <c r="G180" s="8" t="s">
        <v>307</v>
      </c>
      <c r="H180" s="9" t="s">
        <v>524</v>
      </c>
      <c r="I180" s="10" t="s">
        <v>31</v>
      </c>
      <c r="J180" s="11" t="s">
        <v>32</v>
      </c>
      <c r="K180" s="12" t="s">
        <v>309</v>
      </c>
      <c r="L180" s="13" t="s">
        <v>34</v>
      </c>
      <c r="M180" s="14">
        <v>122286.0966</v>
      </c>
      <c r="N180" s="15">
        <v>1329.1967</v>
      </c>
      <c r="O180" s="16">
        <v>1</v>
      </c>
      <c r="P180" s="17">
        <v>4367.3606</v>
      </c>
      <c r="Q180" s="15">
        <v>3.2857</v>
      </c>
      <c r="R180" s="15">
        <v>0</v>
      </c>
      <c r="S180" s="15">
        <v>26</v>
      </c>
      <c r="T180" s="18">
        <v>2.36498178506375</v>
      </c>
      <c r="U180" s="19">
        <v>66591</v>
      </c>
      <c r="V180" s="20">
        <v>7280</v>
      </c>
      <c r="W180" s="21">
        <v>0.00135153399107988</v>
      </c>
      <c r="X180" s="21">
        <v>0.0479395604395604</v>
      </c>
      <c r="Y180" s="22">
        <v>0</v>
      </c>
      <c r="Z180" s="23">
        <v>45337</v>
      </c>
    </row>
    <row r="181" s="3" customFormat="1" ht="12.75" spans="1:26">
      <c r="A181" s="6" t="s">
        <v>182</v>
      </c>
      <c r="B181" s="7" t="str">
        <f>VLOOKUP(A181,[1]字典!$D$1:$E$9,2,0)</f>
        <v>家用纺织品</v>
      </c>
      <c r="C181" s="6" t="s">
        <v>290</v>
      </c>
      <c r="D181" s="7" t="str">
        <f>VLOOKUP(C181,[1]字典!$F$1:$G$68,2,0)</f>
        <v>窗帘</v>
      </c>
      <c r="E181" s="6" t="s">
        <v>291</v>
      </c>
      <c r="F181" s="7" t="str">
        <f>VLOOKUP(E181,[1]字典!$H$1:$I$864,2,0)</f>
        <v>窗帘和窗帘杆配件</v>
      </c>
      <c r="G181" s="8" t="s">
        <v>525</v>
      </c>
      <c r="H181" s="9" t="s">
        <v>526</v>
      </c>
      <c r="I181" s="10" t="s">
        <v>47</v>
      </c>
      <c r="J181" s="11" t="s">
        <v>32</v>
      </c>
      <c r="K181" s="12"/>
      <c r="L181" s="13" t="s">
        <v>34</v>
      </c>
      <c r="M181" s="14">
        <v>106586.53</v>
      </c>
      <c r="N181" s="15">
        <v>445.9687</v>
      </c>
      <c r="O181" s="16">
        <v>1</v>
      </c>
      <c r="P181" s="17">
        <v>3806.6618</v>
      </c>
      <c r="Q181" s="15">
        <v>8.5357</v>
      </c>
      <c r="R181" s="15">
        <v>0</v>
      </c>
      <c r="S181" s="15">
        <v>26</v>
      </c>
      <c r="T181" s="18">
        <v>1.18811154598826</v>
      </c>
      <c r="U181" s="19">
        <v>49636</v>
      </c>
      <c r="V181" s="20">
        <v>3882</v>
      </c>
      <c r="W181" s="21">
        <v>0.00191393343540978</v>
      </c>
      <c r="X181" s="21">
        <v>0.0834621329211747</v>
      </c>
      <c r="Y181" s="22">
        <v>0.1112</v>
      </c>
      <c r="Z181" s="23">
        <v>45220</v>
      </c>
    </row>
    <row r="182" s="3" customFormat="1" ht="12.75" spans="1:26">
      <c r="A182" s="6" t="s">
        <v>26</v>
      </c>
      <c r="B182" s="7" t="str">
        <f>VLOOKUP(A182,[1]字典!$D$1:$E$9,2,0)</f>
        <v>厨房</v>
      </c>
      <c r="C182" s="6" t="s">
        <v>296</v>
      </c>
      <c r="D182" s="7" t="str">
        <f>VLOOKUP(C182,[1]字典!$F$1:$G$68,2,0)</f>
        <v>厨房器具和用品</v>
      </c>
      <c r="E182" s="6" t="s">
        <v>527</v>
      </c>
      <c r="F182" s="7" t="str">
        <f>VLOOKUP(E182,[1]字典!$H$1:$I$864,2,0)</f>
        <v>厨房用针，镊子</v>
      </c>
      <c r="G182" s="8" t="s">
        <v>528</v>
      </c>
      <c r="H182" s="9" t="s">
        <v>529</v>
      </c>
      <c r="I182" s="10" t="s">
        <v>47</v>
      </c>
      <c r="J182" s="11" t="s">
        <v>342</v>
      </c>
      <c r="K182" s="12"/>
      <c r="L182" s="13" t="s">
        <v>34</v>
      </c>
      <c r="M182" s="14">
        <v>101725.5953</v>
      </c>
      <c r="N182" s="15">
        <v>179.4102</v>
      </c>
      <c r="O182" s="16">
        <v>1</v>
      </c>
      <c r="P182" s="17">
        <v>3633.057</v>
      </c>
      <c r="Q182" s="15">
        <v>20.25</v>
      </c>
      <c r="R182" s="15">
        <v>0</v>
      </c>
      <c r="S182" s="15">
        <v>26</v>
      </c>
      <c r="T182" s="18">
        <v>1.40257458405049</v>
      </c>
      <c r="U182" s="19">
        <v>97152</v>
      </c>
      <c r="V182" s="20">
        <v>3278</v>
      </c>
      <c r="W182" s="21">
        <v>0.00256299407114625</v>
      </c>
      <c r="X182" s="21">
        <v>0.192190359975595</v>
      </c>
      <c r="Y182" s="22">
        <v>0.0852</v>
      </c>
      <c r="Z182" s="23">
        <v>44951</v>
      </c>
    </row>
    <row r="183" s="3" customFormat="1" ht="12.75" spans="1:26">
      <c r="A183" s="6" t="s">
        <v>182</v>
      </c>
      <c r="B183" s="7" t="str">
        <f>VLOOKUP(A183,[1]字典!$D$1:$E$9,2,0)</f>
        <v>家用纺织品</v>
      </c>
      <c r="C183" s="6" t="s">
        <v>515</v>
      </c>
      <c r="D183" s="7" t="str">
        <f>VLOOKUP(C183,[1]字典!$F$1:$G$68,2,0)</f>
        <v>毛巾</v>
      </c>
      <c r="E183" s="6" t="s">
        <v>516</v>
      </c>
      <c r="F183" s="7" t="str">
        <f>VLOOKUP(E183,[1]字典!$H$1:$I$864,2,0)</f>
        <v>毛巾套装</v>
      </c>
      <c r="G183" s="8" t="s">
        <v>530</v>
      </c>
      <c r="H183" s="9" t="s">
        <v>531</v>
      </c>
      <c r="I183" s="10" t="s">
        <v>47</v>
      </c>
      <c r="J183" s="11" t="s">
        <v>32</v>
      </c>
      <c r="K183" s="12" t="s">
        <v>532</v>
      </c>
      <c r="L183" s="13" t="s">
        <v>34</v>
      </c>
      <c r="M183" s="14">
        <v>99405.69</v>
      </c>
      <c r="N183" s="15">
        <v>788.934</v>
      </c>
      <c r="O183" s="16">
        <v>1</v>
      </c>
      <c r="P183" s="17">
        <v>3550.2032</v>
      </c>
      <c r="Q183" s="15">
        <v>4.5</v>
      </c>
      <c r="R183" s="15">
        <v>0</v>
      </c>
      <c r="S183" s="15">
        <v>26</v>
      </c>
      <c r="T183" s="18">
        <v>3.20355626326964</v>
      </c>
      <c r="U183" s="19">
        <v>48895</v>
      </c>
      <c r="V183" s="20">
        <v>4041</v>
      </c>
      <c r="W183" s="21">
        <v>0.000981695469884446</v>
      </c>
      <c r="X183" s="21">
        <v>0.0712694877505568</v>
      </c>
      <c r="Y183" s="22">
        <v>0.0036</v>
      </c>
      <c r="Z183" s="23">
        <v>45301</v>
      </c>
    </row>
    <row r="184" s="3" customFormat="1" ht="12.75" spans="1:26">
      <c r="A184" s="6" t="s">
        <v>128</v>
      </c>
      <c r="B184" s="7" t="str">
        <f>VLOOKUP(A184,[1]字典!$D$1:$E$9,2,0)</f>
        <v>清洁和洗涤配件</v>
      </c>
      <c r="C184" s="6" t="s">
        <v>129</v>
      </c>
      <c r="D184" s="7" t="str">
        <f>VLOOKUP(C184,[1]字典!$F$1:$G$68,2,0)</f>
        <v>清洁用品</v>
      </c>
      <c r="E184" s="6" t="s">
        <v>405</v>
      </c>
      <c r="F184" s="7" t="str">
        <f>VLOOKUP(E184,[1]字典!$H$1:$I$864,2,0)</f>
        <v>海绵、海绵套装、洗碗工具套装</v>
      </c>
      <c r="G184" s="8" t="s">
        <v>533</v>
      </c>
      <c r="H184" s="9" t="s">
        <v>534</v>
      </c>
      <c r="I184" s="10" t="s">
        <v>47</v>
      </c>
      <c r="J184" s="11" t="s">
        <v>32</v>
      </c>
      <c r="K184" s="12" t="s">
        <v>435</v>
      </c>
      <c r="L184" s="13" t="s">
        <v>34</v>
      </c>
      <c r="M184" s="14">
        <v>97781.6667</v>
      </c>
      <c r="N184" s="15">
        <v>135.6195</v>
      </c>
      <c r="O184" s="16">
        <v>1</v>
      </c>
      <c r="P184" s="17">
        <v>3492.2024</v>
      </c>
      <c r="Q184" s="15">
        <v>25.75</v>
      </c>
      <c r="R184" s="15">
        <v>0</v>
      </c>
      <c r="S184" s="15">
        <v>26</v>
      </c>
      <c r="T184" s="18">
        <v>1.10720310391363</v>
      </c>
      <c r="U184" s="19">
        <v>42046</v>
      </c>
      <c r="V184" s="20">
        <v>3829</v>
      </c>
      <c r="W184" s="21">
        <v>0.00592208533510917</v>
      </c>
      <c r="X184" s="21">
        <v>0.124575607208148</v>
      </c>
      <c r="Y184" s="22">
        <v>0.0921</v>
      </c>
      <c r="Z184" s="23">
        <v>44428</v>
      </c>
    </row>
    <row r="185" s="3" customFormat="1" ht="12.75" spans="1:26">
      <c r="A185" s="6" t="s">
        <v>26</v>
      </c>
      <c r="B185" s="7" t="str">
        <f>VLOOKUP(A185,[1]字典!$D$1:$E$9,2,0)</f>
        <v>厨房</v>
      </c>
      <c r="C185" s="6" t="s">
        <v>296</v>
      </c>
      <c r="D185" s="7" t="str">
        <f>VLOOKUP(C185,[1]字典!$F$1:$G$68,2,0)</f>
        <v>厨房器具和用品</v>
      </c>
      <c r="E185" s="6" t="s">
        <v>329</v>
      </c>
      <c r="F185" s="7" t="str">
        <f>VLOOKUP(E185,[1]字典!$H$1:$I$864,2,0)</f>
        <v>打蛋器，手持搅拌器</v>
      </c>
      <c r="G185" s="8" t="s">
        <v>535</v>
      </c>
      <c r="H185" s="9" t="s">
        <v>536</v>
      </c>
      <c r="I185" s="10" t="s">
        <v>47</v>
      </c>
      <c r="J185" s="11" t="s">
        <v>342</v>
      </c>
      <c r="K185" s="12"/>
      <c r="L185" s="13" t="s">
        <v>34</v>
      </c>
      <c r="M185" s="14">
        <v>89629.3614</v>
      </c>
      <c r="N185" s="15">
        <v>224.0734</v>
      </c>
      <c r="O185" s="16">
        <v>1</v>
      </c>
      <c r="P185" s="17">
        <v>3201.0486</v>
      </c>
      <c r="Q185" s="15">
        <v>14.2857</v>
      </c>
      <c r="R185" s="15">
        <v>0</v>
      </c>
      <c r="S185" s="15">
        <v>26</v>
      </c>
      <c r="T185" s="18">
        <v>1.35499641191245</v>
      </c>
      <c r="U185" s="19">
        <v>75294</v>
      </c>
      <c r="V185" s="20">
        <v>3229</v>
      </c>
      <c r="W185" s="21">
        <v>0.00175312773926209</v>
      </c>
      <c r="X185" s="21">
        <v>0.145246206255807</v>
      </c>
      <c r="Y185" s="22">
        <v>0.1195</v>
      </c>
      <c r="Z185" s="23">
        <v>44644</v>
      </c>
    </row>
    <row r="186" s="3" customFormat="1" ht="12.75" spans="1:26">
      <c r="A186" s="6" t="s">
        <v>26</v>
      </c>
      <c r="B186" s="7" t="str">
        <f>VLOOKUP(A186,[1]字典!$D$1:$E$9,2,0)</f>
        <v>厨房</v>
      </c>
      <c r="C186" s="6" t="s">
        <v>462</v>
      </c>
      <c r="D186" s="7" t="str">
        <f>VLOOKUP(C186,[1]字典!$F$1:$G$68,2,0)</f>
        <v>切菜板</v>
      </c>
      <c r="E186" s="6" t="s">
        <v>537</v>
      </c>
      <c r="F186" s="7" t="str">
        <f>VLOOKUP(E186,[1]字典!$H$1:$I$864,2,0)</f>
        <v>砧板护理用品和材料</v>
      </c>
      <c r="G186" s="8" t="s">
        <v>538</v>
      </c>
      <c r="H186" s="9" t="s">
        <v>539</v>
      </c>
      <c r="I186" s="10" t="s">
        <v>47</v>
      </c>
      <c r="J186" s="11" t="s">
        <v>540</v>
      </c>
      <c r="K186" s="12"/>
      <c r="L186" s="13" t="s">
        <v>34</v>
      </c>
      <c r="M186" s="14">
        <v>84945.24</v>
      </c>
      <c r="N186" s="15">
        <v>245.5065</v>
      </c>
      <c r="O186" s="16">
        <v>1</v>
      </c>
      <c r="P186" s="17">
        <v>3033.7586</v>
      </c>
      <c r="Q186" s="15">
        <v>12.3571</v>
      </c>
      <c r="R186" s="15">
        <v>0</v>
      </c>
      <c r="S186" s="15">
        <v>26</v>
      </c>
      <c r="T186" s="18">
        <v>1.42659849553362</v>
      </c>
      <c r="U186" s="19">
        <v>33533</v>
      </c>
      <c r="V186" s="20">
        <v>4021</v>
      </c>
      <c r="W186" s="21">
        <v>0.00250499507947395</v>
      </c>
      <c r="X186" s="21">
        <v>0.131559313603581</v>
      </c>
      <c r="Y186" s="22">
        <v>0.1228</v>
      </c>
      <c r="Z186" s="23">
        <v>44890</v>
      </c>
    </row>
    <row r="187" s="3" customFormat="1" ht="12.75" spans="1:26">
      <c r="A187" s="6" t="s">
        <v>128</v>
      </c>
      <c r="B187" s="7" t="str">
        <f>VLOOKUP(A187,[1]字典!$D$1:$E$9,2,0)</f>
        <v>清洁和洗涤配件</v>
      </c>
      <c r="C187" s="6" t="s">
        <v>129</v>
      </c>
      <c r="D187" s="7" t="str">
        <f>VLOOKUP(C187,[1]字典!$F$1:$G$68,2,0)</f>
        <v>清洁用品</v>
      </c>
      <c r="E187" s="6" t="s">
        <v>541</v>
      </c>
      <c r="F187" s="7" t="str">
        <f>VLOOKUP(E187,[1]字典!$H$1:$I$864,2,0)</f>
        <v>欧洲尺寸毯子（200x220）</v>
      </c>
      <c r="G187" s="8" t="s">
        <v>542</v>
      </c>
      <c r="H187" s="9" t="s">
        <v>543</v>
      </c>
      <c r="I187" s="10" t="s">
        <v>47</v>
      </c>
      <c r="J187" s="11" t="s">
        <v>337</v>
      </c>
      <c r="K187" s="12" t="s">
        <v>544</v>
      </c>
      <c r="L187" s="13" t="s">
        <v>34</v>
      </c>
      <c r="M187" s="14">
        <v>80571.22</v>
      </c>
      <c r="N187" s="15">
        <v>381.8541</v>
      </c>
      <c r="O187" s="16">
        <v>1</v>
      </c>
      <c r="P187" s="17">
        <v>2877.5436</v>
      </c>
      <c r="Q187" s="15">
        <v>7.5357</v>
      </c>
      <c r="R187" s="15">
        <v>0</v>
      </c>
      <c r="S187" s="15">
        <v>26</v>
      </c>
      <c r="T187" s="18">
        <v>1.29259259259259</v>
      </c>
      <c r="U187" s="19">
        <v>21619</v>
      </c>
      <c r="V187" s="20">
        <v>2936</v>
      </c>
      <c r="W187" s="21">
        <v>0.00518062815116333</v>
      </c>
      <c r="X187" s="21">
        <v>0.111376021798365</v>
      </c>
      <c r="Y187" s="22">
        <v>0.0487</v>
      </c>
      <c r="Z187" s="23">
        <v>44997</v>
      </c>
    </row>
    <row r="188" s="3" customFormat="1" ht="12.75" spans="1:26">
      <c r="A188" s="6" t="s">
        <v>107</v>
      </c>
      <c r="B188" s="7" t="str">
        <f>VLOOKUP(A188,[1]字典!$D$1:$E$9,2,0)</f>
        <v>室内装饰</v>
      </c>
      <c r="C188" s="6" t="s">
        <v>545</v>
      </c>
      <c r="D188" s="7" t="str">
        <f>VLOOKUP(C188,[1]字典!$F$1:$G$68,2,0)</f>
        <v>室内植物</v>
      </c>
      <c r="E188" s="6" t="s">
        <v>546</v>
      </c>
      <c r="F188" s="7" t="str">
        <f>VLOOKUP(E188,[1]字典!$H$1:$I$864,2,0)</f>
        <v>鲜花花束</v>
      </c>
      <c r="G188" s="8" t="s">
        <v>547</v>
      </c>
      <c r="H188" s="9" t="s">
        <v>548</v>
      </c>
      <c r="I188" s="10" t="s">
        <v>47</v>
      </c>
      <c r="J188" s="11" t="s">
        <v>549</v>
      </c>
      <c r="K188" s="12" t="s">
        <v>549</v>
      </c>
      <c r="L188" s="13" t="s">
        <v>113</v>
      </c>
      <c r="M188" s="14">
        <v>39275</v>
      </c>
      <c r="N188" s="15">
        <v>1963.75</v>
      </c>
      <c r="O188" s="16">
        <v>0.5</v>
      </c>
      <c r="P188" s="17">
        <v>2805.3571</v>
      </c>
      <c r="Q188" s="15">
        <v>1.4286</v>
      </c>
      <c r="R188" s="15">
        <v>39275</v>
      </c>
      <c r="S188" s="15">
        <v>26</v>
      </c>
      <c r="T188" s="18">
        <v>0.0975378787878788</v>
      </c>
      <c r="U188" s="19">
        <v>11448</v>
      </c>
      <c r="V188" s="20">
        <v>1639</v>
      </c>
      <c r="W188" s="21">
        <v>0.00445492662473795</v>
      </c>
      <c r="X188" s="21">
        <v>0.0787065283709579</v>
      </c>
      <c r="Y188" s="22">
        <v>0.2179</v>
      </c>
      <c r="Z188" s="23">
        <v>45245</v>
      </c>
    </row>
    <row r="189" s="3" customFormat="1" ht="12.75" spans="1:26">
      <c r="A189" s="6" t="s">
        <v>223</v>
      </c>
      <c r="B189" s="7" t="str">
        <f>VLOOKUP(A189,[1]字典!$D$1:$E$9,2,0)</f>
        <v>浴室</v>
      </c>
      <c r="C189" s="6" t="s">
        <v>455</v>
      </c>
      <c r="D189" s="7" t="str">
        <f>VLOOKUP(C189,[1]字典!$F$1:$G$68,2,0)</f>
        <v>浴室挂钩</v>
      </c>
      <c r="E189" s="6" t="s">
        <v>550</v>
      </c>
      <c r="F189" s="7" t="str">
        <f>VLOOKUP(E189,[1]字典!$H$1:$I$864,2,0)</f>
        <v>肥皂盒、肥皂架</v>
      </c>
      <c r="G189" s="8" t="s">
        <v>551</v>
      </c>
      <c r="H189" s="9" t="s">
        <v>552</v>
      </c>
      <c r="I189" s="10" t="s">
        <v>47</v>
      </c>
      <c r="J189" s="11" t="s">
        <v>553</v>
      </c>
      <c r="K189" s="12" t="s">
        <v>553</v>
      </c>
      <c r="L189" s="13" t="s">
        <v>34</v>
      </c>
      <c r="M189" s="14">
        <v>76495.8734</v>
      </c>
      <c r="N189" s="15">
        <v>140.1023</v>
      </c>
      <c r="O189" s="16">
        <v>1</v>
      </c>
      <c r="P189" s="17">
        <v>2731.9955</v>
      </c>
      <c r="Q189" s="15">
        <v>19.5</v>
      </c>
      <c r="R189" s="15">
        <v>0</v>
      </c>
      <c r="S189" s="15">
        <v>26</v>
      </c>
      <c r="T189" s="18">
        <v>1.45773110508883</v>
      </c>
      <c r="U189" s="19">
        <v>71005</v>
      </c>
      <c r="V189" s="20">
        <v>5610</v>
      </c>
      <c r="W189" s="21">
        <v>0.00122526582635026</v>
      </c>
      <c r="X189" s="21">
        <v>0.154901960784314</v>
      </c>
      <c r="Y189" s="22">
        <v>0.1252</v>
      </c>
      <c r="Z189" s="23">
        <v>45078</v>
      </c>
    </row>
    <row r="190" s="3" customFormat="1" ht="12.75" spans="1:26">
      <c r="A190" s="6" t="s">
        <v>168</v>
      </c>
      <c r="B190" s="7" t="str">
        <f>VLOOKUP(A190,[1]字典!$D$1:$E$9,2,0)</f>
        <v>存储</v>
      </c>
      <c r="C190" s="6" t="s">
        <v>169</v>
      </c>
      <c r="D190" s="7" t="str">
        <f>VLOOKUP(C190,[1]字典!$F$1:$G$68,2,0)</f>
        <v>储物用品</v>
      </c>
      <c r="E190" s="6" t="s">
        <v>554</v>
      </c>
      <c r="F190" s="7" t="str">
        <f>VLOOKUP(E190,[1]字典!$H$1:$I$864,2,0)</f>
        <v>一次性餐具</v>
      </c>
      <c r="G190" s="8" t="s">
        <v>555</v>
      </c>
      <c r="H190" s="9" t="s">
        <v>556</v>
      </c>
      <c r="I190" s="10" t="s">
        <v>31</v>
      </c>
      <c r="J190" s="11" t="s">
        <v>557</v>
      </c>
      <c r="K190" s="12" t="s">
        <v>558</v>
      </c>
      <c r="L190" s="13" t="s">
        <v>34</v>
      </c>
      <c r="M190" s="14">
        <v>75564.7</v>
      </c>
      <c r="N190" s="15">
        <v>1511.294</v>
      </c>
      <c r="O190" s="16">
        <v>1</v>
      </c>
      <c r="P190" s="17">
        <v>2698.7393</v>
      </c>
      <c r="Q190" s="15">
        <v>1.7857</v>
      </c>
      <c r="R190" s="15">
        <v>0</v>
      </c>
      <c r="S190" s="15">
        <v>26</v>
      </c>
      <c r="T190" s="18">
        <v>1.10867697594502</v>
      </c>
      <c r="U190" s="19">
        <v>7376</v>
      </c>
      <c r="V190" s="20">
        <v>620</v>
      </c>
      <c r="W190" s="21">
        <v>0.00189804772234273</v>
      </c>
      <c r="X190" s="21">
        <v>0.151612903225806</v>
      </c>
      <c r="Y190" s="22">
        <v>0.0833</v>
      </c>
      <c r="Z190" s="23">
        <v>45138</v>
      </c>
    </row>
    <row r="191" s="3" customFormat="1" ht="12.75" spans="1:26">
      <c r="A191" s="6" t="s">
        <v>182</v>
      </c>
      <c r="B191" s="7" t="str">
        <f>VLOOKUP(A191,[1]字典!$D$1:$E$9,2,0)</f>
        <v>家用纺织品</v>
      </c>
      <c r="C191" s="6" t="s">
        <v>305</v>
      </c>
      <c r="D191" s="7" t="str">
        <f>VLOOKUP(C191,[1]字典!$F$1:$G$68,2,0)</f>
        <v>床上用品</v>
      </c>
      <c r="E191" s="6" t="s">
        <v>364</v>
      </c>
      <c r="F191" s="7" t="str">
        <f>VLOOKUP(E191,[1]字典!$H$1:$I$864,2,0)</f>
        <v>双人床套件</v>
      </c>
      <c r="G191" s="8" t="s">
        <v>559</v>
      </c>
      <c r="H191" s="9" t="s">
        <v>560</v>
      </c>
      <c r="I191" s="10" t="s">
        <v>31</v>
      </c>
      <c r="J191" s="11" t="s">
        <v>32</v>
      </c>
      <c r="K191" s="12" t="s">
        <v>532</v>
      </c>
      <c r="L191" s="13" t="s">
        <v>34</v>
      </c>
      <c r="M191" s="14">
        <v>65106.78</v>
      </c>
      <c r="N191" s="15">
        <v>1669.4046</v>
      </c>
      <c r="O191" s="16">
        <v>1</v>
      </c>
      <c r="P191" s="17">
        <v>2325.2421</v>
      </c>
      <c r="Q191" s="15">
        <v>1.3929</v>
      </c>
      <c r="R191" s="15">
        <v>0</v>
      </c>
      <c r="S191" s="15">
        <v>26</v>
      </c>
      <c r="T191" s="18">
        <v>2.50547138047138</v>
      </c>
      <c r="U191" s="19">
        <v>49913</v>
      </c>
      <c r="V191" s="20">
        <v>4908</v>
      </c>
      <c r="W191" s="21">
        <v>0.000761324704986677</v>
      </c>
      <c r="X191" s="21">
        <v>0.0436022819885901</v>
      </c>
      <c r="Y191" s="22">
        <v>0</v>
      </c>
      <c r="Z191" s="23">
        <v>45301</v>
      </c>
    </row>
    <row r="192" s="3" customFormat="1" ht="12.75" spans="1:26">
      <c r="A192" s="6" t="s">
        <v>107</v>
      </c>
      <c r="B192" s="7" t="str">
        <f>VLOOKUP(A192,[1]字典!$D$1:$E$9,2,0)</f>
        <v>室内装饰</v>
      </c>
      <c r="C192" s="6" t="s">
        <v>545</v>
      </c>
      <c r="D192" s="7" t="str">
        <f>VLOOKUP(C192,[1]字典!$F$1:$G$68,2,0)</f>
        <v>室内植物</v>
      </c>
      <c r="E192" s="6" t="s">
        <v>546</v>
      </c>
      <c r="F192" s="7" t="str">
        <f>VLOOKUP(E192,[1]字典!$H$1:$I$864,2,0)</f>
        <v>鲜花花束</v>
      </c>
      <c r="G192" s="8" t="s">
        <v>561</v>
      </c>
      <c r="H192" s="9" t="s">
        <v>562</v>
      </c>
      <c r="I192" s="10" t="s">
        <v>47</v>
      </c>
      <c r="J192" s="11" t="s">
        <v>549</v>
      </c>
      <c r="K192" s="12" t="s">
        <v>549</v>
      </c>
      <c r="L192" s="13" t="s">
        <v>113</v>
      </c>
      <c r="M192" s="14">
        <v>54684</v>
      </c>
      <c r="N192" s="15">
        <v>2485.6364</v>
      </c>
      <c r="O192" s="16">
        <v>0.857142857142857</v>
      </c>
      <c r="P192" s="17">
        <v>2278.5</v>
      </c>
      <c r="Q192" s="15">
        <v>0.9167</v>
      </c>
      <c r="R192" s="15">
        <v>9114</v>
      </c>
      <c r="S192" s="15">
        <v>26</v>
      </c>
      <c r="T192" s="18">
        <v>0.0984848484848485</v>
      </c>
      <c r="U192" s="19">
        <v>12940</v>
      </c>
      <c r="V192" s="20">
        <v>884</v>
      </c>
      <c r="W192" s="21">
        <v>0.00278207109737249</v>
      </c>
      <c r="X192" s="21">
        <v>0.08710407239819</v>
      </c>
      <c r="Y192" s="22">
        <v>0.2381</v>
      </c>
      <c r="Z192" s="23">
        <v>45244</v>
      </c>
    </row>
    <row r="193" s="3" customFormat="1" ht="12.75" spans="1:26">
      <c r="A193" s="6" t="s">
        <v>26</v>
      </c>
      <c r="B193" s="7" t="str">
        <f>VLOOKUP(A193,[1]字典!$D$1:$E$9,2,0)</f>
        <v>厨房</v>
      </c>
      <c r="C193" s="6" t="s">
        <v>296</v>
      </c>
      <c r="D193" s="7" t="str">
        <f>VLOOKUP(C193,[1]字典!$F$1:$G$68,2,0)</f>
        <v>厨房器具和用品</v>
      </c>
      <c r="E193" s="6" t="s">
        <v>329</v>
      </c>
      <c r="F193" s="7" t="str">
        <f>VLOOKUP(E193,[1]字典!$H$1:$I$864,2,0)</f>
        <v>打蛋器，手持搅拌器</v>
      </c>
      <c r="G193" s="8" t="s">
        <v>563</v>
      </c>
      <c r="H193" s="9" t="s">
        <v>564</v>
      </c>
      <c r="I193" s="10" t="s">
        <v>47</v>
      </c>
      <c r="J193" s="11" t="s">
        <v>337</v>
      </c>
      <c r="K193" s="12"/>
      <c r="L193" s="13" t="s">
        <v>34</v>
      </c>
      <c r="M193" s="14">
        <v>61327.6041</v>
      </c>
      <c r="N193" s="15">
        <v>208.5973</v>
      </c>
      <c r="O193" s="16">
        <v>1</v>
      </c>
      <c r="P193" s="17">
        <v>2190.2716</v>
      </c>
      <c r="Q193" s="15">
        <v>10.5</v>
      </c>
      <c r="R193" s="15">
        <v>0</v>
      </c>
      <c r="S193" s="15">
        <v>26</v>
      </c>
      <c r="T193" s="18">
        <v>1.4508529082774</v>
      </c>
      <c r="U193" s="19">
        <v>71886</v>
      </c>
      <c r="V193" s="20">
        <v>2821</v>
      </c>
      <c r="W193" s="21">
        <v>0.00254569735414406</v>
      </c>
      <c r="X193" s="21">
        <v>0.173342786246012</v>
      </c>
      <c r="Y193" s="22">
        <v>0.1153</v>
      </c>
      <c r="Z193" s="23">
        <v>45091</v>
      </c>
    </row>
    <row r="194" s="3" customFormat="1" ht="12.75" spans="1:26">
      <c r="A194" s="6" t="s">
        <v>223</v>
      </c>
      <c r="B194" s="7" t="str">
        <f>VLOOKUP(A194,[1]字典!$D$1:$E$9,2,0)</f>
        <v>浴室</v>
      </c>
      <c r="C194" s="6" t="s">
        <v>455</v>
      </c>
      <c r="D194" s="7" t="str">
        <f>VLOOKUP(C194,[1]字典!$F$1:$G$68,2,0)</f>
        <v>浴室挂钩</v>
      </c>
      <c r="E194" s="6" t="s">
        <v>550</v>
      </c>
      <c r="F194" s="7" t="str">
        <f>VLOOKUP(E194,[1]字典!$H$1:$I$864,2,0)</f>
        <v>肥皂盒、肥皂架</v>
      </c>
      <c r="G194" s="8" t="s">
        <v>551</v>
      </c>
      <c r="H194" s="9" t="s">
        <v>565</v>
      </c>
      <c r="I194" s="10" t="s">
        <v>47</v>
      </c>
      <c r="J194" s="11" t="s">
        <v>553</v>
      </c>
      <c r="K194" s="12" t="s">
        <v>553</v>
      </c>
      <c r="L194" s="13" t="s">
        <v>34</v>
      </c>
      <c r="M194" s="14">
        <v>60701.4474</v>
      </c>
      <c r="N194" s="15">
        <v>137.3336</v>
      </c>
      <c r="O194" s="16">
        <v>1</v>
      </c>
      <c r="P194" s="17">
        <v>2167.9088</v>
      </c>
      <c r="Q194" s="15">
        <v>15.7857</v>
      </c>
      <c r="R194" s="15">
        <v>0</v>
      </c>
      <c r="S194" s="15">
        <v>26</v>
      </c>
      <c r="T194" s="18">
        <v>1.6310414269275</v>
      </c>
      <c r="U194" s="19">
        <v>79285</v>
      </c>
      <c r="V194" s="20">
        <v>4797</v>
      </c>
      <c r="W194" s="21">
        <v>0.00227029072333985</v>
      </c>
      <c r="X194" s="21">
        <v>0.138628309360017</v>
      </c>
      <c r="Y194" s="22">
        <v>0.192</v>
      </c>
      <c r="Z194" s="23">
        <v>45078</v>
      </c>
    </row>
    <row r="195" s="3" customFormat="1" ht="12.75" spans="1:26">
      <c r="A195" s="6" t="s">
        <v>182</v>
      </c>
      <c r="B195" s="7" t="str">
        <f>VLOOKUP(A195,[1]字典!$D$1:$E$9,2,0)</f>
        <v>家用纺织品</v>
      </c>
      <c r="C195" s="6" t="s">
        <v>290</v>
      </c>
      <c r="D195" s="7" t="str">
        <f>VLOOKUP(C195,[1]字典!$F$1:$G$68,2,0)</f>
        <v>窗帘</v>
      </c>
      <c r="E195" s="6" t="s">
        <v>291</v>
      </c>
      <c r="F195" s="7" t="str">
        <f>VLOOKUP(E195,[1]字典!$H$1:$I$864,2,0)</f>
        <v>窗帘和窗帘杆配件</v>
      </c>
      <c r="G195" s="8" t="s">
        <v>566</v>
      </c>
      <c r="H195" s="9" t="s">
        <v>567</v>
      </c>
      <c r="I195" s="10" t="s">
        <v>47</v>
      </c>
      <c r="J195" s="11" t="s">
        <v>32</v>
      </c>
      <c r="K195" s="12"/>
      <c r="L195" s="13" t="s">
        <v>34</v>
      </c>
      <c r="M195" s="14">
        <v>38236.9597</v>
      </c>
      <c r="N195" s="15">
        <v>129.6168</v>
      </c>
      <c r="O195" s="16">
        <v>1</v>
      </c>
      <c r="P195" s="17">
        <v>1365.6057</v>
      </c>
      <c r="Q195" s="15">
        <v>10.5357</v>
      </c>
      <c r="R195" s="15">
        <v>0</v>
      </c>
      <c r="S195" s="15">
        <v>26</v>
      </c>
      <c r="T195" s="18">
        <v>1.11465881642512</v>
      </c>
      <c r="U195" s="19">
        <v>22944</v>
      </c>
      <c r="V195" s="20">
        <v>3160</v>
      </c>
      <c r="W195" s="21">
        <v>0.00675557880055788</v>
      </c>
      <c r="X195" s="21">
        <v>0.0778481012658228</v>
      </c>
      <c r="Y195" s="22">
        <v>0.0901</v>
      </c>
      <c r="Z195" s="23">
        <v>44901</v>
      </c>
    </row>
    <row r="196" s="3" customFormat="1" ht="12.75" spans="1:26">
      <c r="A196" s="6" t="s">
        <v>128</v>
      </c>
      <c r="B196" s="7" t="str">
        <f>VLOOKUP(A196,[1]字典!$D$1:$E$9,2,0)</f>
        <v>清洁和洗涤配件</v>
      </c>
      <c r="C196" s="6" t="s">
        <v>129</v>
      </c>
      <c r="D196" s="7" t="str">
        <f>VLOOKUP(C196,[1]字典!$F$1:$G$68,2,0)</f>
        <v>清洁用品</v>
      </c>
      <c r="E196" s="6" t="s">
        <v>405</v>
      </c>
      <c r="F196" s="7" t="str">
        <f>VLOOKUP(E196,[1]字典!$H$1:$I$864,2,0)</f>
        <v>海绵、海绵套装、洗碗工具套装</v>
      </c>
      <c r="G196" s="8" t="s">
        <v>568</v>
      </c>
      <c r="H196" s="9" t="s">
        <v>569</v>
      </c>
      <c r="I196" s="10" t="s">
        <v>47</v>
      </c>
      <c r="J196" s="11" t="s">
        <v>570</v>
      </c>
      <c r="K196" s="12"/>
      <c r="L196" s="13" t="s">
        <v>34</v>
      </c>
      <c r="M196" s="14">
        <v>33747.9491</v>
      </c>
      <c r="N196" s="15">
        <v>160.7045</v>
      </c>
      <c r="O196" s="16">
        <v>1</v>
      </c>
      <c r="P196" s="17">
        <v>1205.2839</v>
      </c>
      <c r="Q196" s="15">
        <v>7.5</v>
      </c>
      <c r="R196" s="15">
        <v>0</v>
      </c>
      <c r="S196" s="15">
        <v>26</v>
      </c>
      <c r="T196" s="18">
        <v>0.803206699346405</v>
      </c>
      <c r="U196" s="19">
        <v>28995</v>
      </c>
      <c r="V196" s="20">
        <v>1784</v>
      </c>
      <c r="W196" s="21">
        <v>0.00493188480772547</v>
      </c>
      <c r="X196" s="21">
        <v>0.101457399103139</v>
      </c>
      <c r="Y196" s="22">
        <v>0.1688</v>
      </c>
      <c r="Z196" s="23">
        <v>45247</v>
      </c>
    </row>
    <row r="197" s="3" customFormat="1" ht="12.75" spans="1:26">
      <c r="A197" s="6" t="s">
        <v>26</v>
      </c>
      <c r="B197" s="7" t="str">
        <f>VLOOKUP(A197,[1]字典!$D$1:$E$9,2,0)</f>
        <v>厨房</v>
      </c>
      <c r="C197" s="6" t="s">
        <v>103</v>
      </c>
      <c r="D197" s="7" t="str">
        <f>VLOOKUP(C197,[1]字典!$F$1:$G$68,2,0)</f>
        <v>茶和咖啡用具</v>
      </c>
      <c r="E197" s="6" t="s">
        <v>571</v>
      </c>
      <c r="F197" s="7" t="str">
        <f>VLOOKUP(E197,[1]字典!$H$1:$I$864,2,0)</f>
        <v>茶叶过滤器</v>
      </c>
      <c r="G197" s="8" t="s">
        <v>572</v>
      </c>
      <c r="H197" s="9" t="s">
        <v>573</v>
      </c>
      <c r="I197" s="10" t="s">
        <v>47</v>
      </c>
      <c r="J197" s="11" t="s">
        <v>574</v>
      </c>
      <c r="K197" s="12"/>
      <c r="L197" s="13" t="s">
        <v>34</v>
      </c>
      <c r="M197" s="14">
        <v>32661.2179</v>
      </c>
      <c r="N197" s="15">
        <v>259.216</v>
      </c>
      <c r="O197" s="16">
        <v>1</v>
      </c>
      <c r="P197" s="17">
        <v>1166.4721</v>
      </c>
      <c r="Q197" s="15">
        <v>4.5</v>
      </c>
      <c r="R197" s="15">
        <v>0</v>
      </c>
      <c r="S197" s="15">
        <v>26</v>
      </c>
      <c r="T197" s="18">
        <v>1.31949745547074</v>
      </c>
      <c r="U197" s="19">
        <v>27896</v>
      </c>
      <c r="V197" s="20">
        <v>2152</v>
      </c>
      <c r="W197" s="21">
        <v>0.00182821909951247</v>
      </c>
      <c r="X197" s="21">
        <v>0.110594795539033</v>
      </c>
      <c r="Y197" s="22">
        <v>0.0397</v>
      </c>
      <c r="Z197" s="23">
        <v>44731</v>
      </c>
    </row>
    <row r="198" s="3" customFormat="1" ht="12.75" spans="1:26">
      <c r="A198" s="6" t="s">
        <v>26</v>
      </c>
      <c r="B198" s="7" t="str">
        <f>VLOOKUP(A198,[1]字典!$D$1:$E$9,2,0)</f>
        <v>厨房</v>
      </c>
      <c r="C198" s="6" t="s">
        <v>296</v>
      </c>
      <c r="D198" s="7" t="str">
        <f>VLOOKUP(C198,[1]字典!$F$1:$G$68,2,0)</f>
        <v>厨房器具和用品</v>
      </c>
      <c r="E198" s="6" t="s">
        <v>483</v>
      </c>
      <c r="F198" s="7" t="str">
        <f>VLOOKUP(E198,[1]字典!$H$1:$I$864,2,0)</f>
        <v>厨用注射器，袋子，糕点器具</v>
      </c>
      <c r="G198" s="8" t="s">
        <v>575</v>
      </c>
      <c r="H198" s="9" t="s">
        <v>576</v>
      </c>
      <c r="I198" s="10" t="s">
        <v>47</v>
      </c>
      <c r="J198" s="11" t="s">
        <v>32</v>
      </c>
      <c r="K198" s="12" t="s">
        <v>323</v>
      </c>
      <c r="L198" s="13" t="s">
        <v>34</v>
      </c>
      <c r="M198" s="14">
        <v>25037.9016</v>
      </c>
      <c r="N198" s="15">
        <v>284.5216</v>
      </c>
      <c r="O198" s="16">
        <v>1</v>
      </c>
      <c r="P198" s="17">
        <v>894.2108</v>
      </c>
      <c r="Q198" s="15">
        <v>3.1429</v>
      </c>
      <c r="R198" s="15">
        <v>0</v>
      </c>
      <c r="S198" s="15">
        <v>26</v>
      </c>
      <c r="T198" s="18">
        <v>1.66575591985428</v>
      </c>
      <c r="U198" s="19">
        <v>18078</v>
      </c>
      <c r="V198" s="20">
        <v>1437</v>
      </c>
      <c r="W198" s="21">
        <v>0.00464653169598407</v>
      </c>
      <c r="X198" s="21">
        <v>0.117606123869172</v>
      </c>
      <c r="Y198" s="22">
        <v>0.0893</v>
      </c>
      <c r="Z198" s="23">
        <v>45162</v>
      </c>
    </row>
    <row r="199" s="3" customFormat="1" ht="12.75" spans="1:26">
      <c r="A199" s="6" t="s">
        <v>107</v>
      </c>
      <c r="B199" s="7" t="str">
        <f>VLOOKUP(A199,[1]字典!$D$1:$E$9,2,0)</f>
        <v>室内装饰</v>
      </c>
      <c r="C199" s="6" t="s">
        <v>545</v>
      </c>
      <c r="D199" s="7" t="str">
        <f>VLOOKUP(C199,[1]字典!$F$1:$G$68,2,0)</f>
        <v>室内植物</v>
      </c>
      <c r="E199" s="6" t="s">
        <v>546</v>
      </c>
      <c r="F199" s="7" t="str">
        <f>VLOOKUP(E199,[1]字典!$H$1:$I$864,2,0)</f>
        <v>鲜花花束</v>
      </c>
      <c r="G199" s="8" t="s">
        <v>577</v>
      </c>
      <c r="H199" s="9" t="s">
        <v>578</v>
      </c>
      <c r="I199" s="10" t="s">
        <v>47</v>
      </c>
      <c r="J199" s="11" t="s">
        <v>549</v>
      </c>
      <c r="K199" s="12" t="s">
        <v>549</v>
      </c>
      <c r="L199" s="13" t="s">
        <v>113</v>
      </c>
      <c r="M199" s="14">
        <v>15872</v>
      </c>
      <c r="N199" s="15">
        <v>3174.4</v>
      </c>
      <c r="O199" s="16">
        <v>0.642857142857143</v>
      </c>
      <c r="P199" s="17">
        <v>881.7778</v>
      </c>
      <c r="Q199" s="15">
        <v>0.2778</v>
      </c>
      <c r="R199" s="15">
        <v>8817.7778</v>
      </c>
      <c r="S199" s="15">
        <v>26</v>
      </c>
      <c r="T199" s="18">
        <v>0.133333333333333</v>
      </c>
      <c r="U199" s="19">
        <v>4454</v>
      </c>
      <c r="V199" s="20">
        <v>241</v>
      </c>
      <c r="W199" s="21">
        <v>0.00224517287831163</v>
      </c>
      <c r="X199" s="21">
        <v>0.0497925311203319</v>
      </c>
      <c r="Y199" s="22">
        <v>0</v>
      </c>
      <c r="Z199" s="23">
        <v>45245</v>
      </c>
    </row>
    <row r="200" s="3" customFormat="1" ht="12.75" spans="1:26">
      <c r="A200" s="6" t="s">
        <v>107</v>
      </c>
      <c r="B200" s="7" t="str">
        <f>VLOOKUP(A200,[1]字典!$D$1:$E$9,2,0)</f>
        <v>室内装饰</v>
      </c>
      <c r="C200" s="6" t="s">
        <v>277</v>
      </c>
      <c r="D200" s="7" t="str">
        <f>VLOOKUP(C200,[1]字典!$F$1:$G$68,2,0)</f>
        <v>家居香氛</v>
      </c>
      <c r="E200" s="6" t="s">
        <v>278</v>
      </c>
      <c r="F200" s="7" t="str">
        <f>VLOOKUP(E200,[1]字典!$H$1:$I$864,2,0)</f>
        <v>扩香器、扩香器填充物</v>
      </c>
      <c r="G200" s="8" t="s">
        <v>579</v>
      </c>
      <c r="H200" s="9" t="s">
        <v>580</v>
      </c>
      <c r="I200" s="10" t="s">
        <v>47</v>
      </c>
      <c r="J200" s="11" t="s">
        <v>32</v>
      </c>
      <c r="K200" s="12" t="s">
        <v>281</v>
      </c>
      <c r="L200" s="13" t="s">
        <v>352</v>
      </c>
      <c r="M200" s="14">
        <v>20138</v>
      </c>
      <c r="N200" s="15">
        <v>1830.7273</v>
      </c>
      <c r="O200" s="16">
        <v>1</v>
      </c>
      <c r="P200" s="17">
        <v>719.2143</v>
      </c>
      <c r="Q200" s="15">
        <v>0.3929</v>
      </c>
      <c r="R200" s="15">
        <v>0</v>
      </c>
      <c r="S200" s="15">
        <v>26</v>
      </c>
      <c r="T200" s="18">
        <v>2.82638888888889</v>
      </c>
      <c r="U200" s="19">
        <v>29571</v>
      </c>
      <c r="V200" s="20">
        <v>633</v>
      </c>
      <c r="W200" s="21">
        <v>0.000338169152209935</v>
      </c>
      <c r="X200" s="21">
        <v>0.0663507109004739</v>
      </c>
      <c r="Y200" s="22">
        <v>0</v>
      </c>
      <c r="Z200" s="23">
        <v>44992</v>
      </c>
    </row>
    <row r="201" s="3" customFormat="1" ht="12.75" spans="1:26">
      <c r="A201" s="6" t="s">
        <v>107</v>
      </c>
      <c r="B201" s="7" t="str">
        <f>VLOOKUP(A201,[1]字典!$D$1:$E$9,2,0)</f>
        <v>室内装饰</v>
      </c>
      <c r="C201" s="6" t="s">
        <v>545</v>
      </c>
      <c r="D201" s="7" t="str">
        <f>VLOOKUP(C201,[1]字典!$F$1:$G$68,2,0)</f>
        <v>室内植物</v>
      </c>
      <c r="E201" s="6" t="s">
        <v>546</v>
      </c>
      <c r="F201" s="7" t="str">
        <f>VLOOKUP(E201,[1]字典!$H$1:$I$864,2,0)</f>
        <v>鲜花花束</v>
      </c>
      <c r="G201" s="8" t="s">
        <v>581</v>
      </c>
      <c r="H201" s="9" t="s">
        <v>582</v>
      </c>
      <c r="I201" s="10" t="s">
        <v>47</v>
      </c>
      <c r="J201" s="11" t="s">
        <v>549</v>
      </c>
      <c r="K201" s="12" t="s">
        <v>549</v>
      </c>
      <c r="L201" s="13" t="s">
        <v>113</v>
      </c>
      <c r="M201" s="14">
        <v>12506</v>
      </c>
      <c r="N201" s="15">
        <v>3126.5</v>
      </c>
      <c r="O201" s="16">
        <v>0.642857142857143</v>
      </c>
      <c r="P201" s="17">
        <v>694.7778</v>
      </c>
      <c r="Q201" s="15">
        <v>0.2222</v>
      </c>
      <c r="R201" s="15">
        <v>6947.7778</v>
      </c>
      <c r="S201" s="15">
        <v>26</v>
      </c>
      <c r="T201" s="18">
        <v>0.125</v>
      </c>
      <c r="U201" s="19">
        <v>3208</v>
      </c>
      <c r="V201" s="20">
        <v>147</v>
      </c>
      <c r="W201" s="21">
        <v>0.00187032418952618</v>
      </c>
      <c r="X201" s="21">
        <v>0.0816326530612245</v>
      </c>
      <c r="Y201" s="22">
        <v>0</v>
      </c>
      <c r="Z201" s="23">
        <v>45245</v>
      </c>
    </row>
    <row r="202" s="3" customFormat="1" ht="12.75" spans="1:26">
      <c r="A202" s="6" t="s">
        <v>107</v>
      </c>
      <c r="B202" s="7" t="str">
        <f>VLOOKUP(A202,[1]字典!$D$1:$E$9,2,0)</f>
        <v>室内装饰</v>
      </c>
      <c r="C202" s="6" t="s">
        <v>545</v>
      </c>
      <c r="D202" s="7" t="str">
        <f>VLOOKUP(C202,[1]字典!$F$1:$G$68,2,0)</f>
        <v>室内植物</v>
      </c>
      <c r="E202" s="6" t="s">
        <v>546</v>
      </c>
      <c r="F202" s="7" t="str">
        <f>VLOOKUP(E202,[1]字典!$H$1:$I$864,2,0)</f>
        <v>鲜花花束</v>
      </c>
      <c r="G202" s="8" t="s">
        <v>583</v>
      </c>
      <c r="H202" s="9" t="s">
        <v>584</v>
      </c>
      <c r="I202" s="10" t="s">
        <v>47</v>
      </c>
      <c r="J202" s="11" t="s">
        <v>549</v>
      </c>
      <c r="K202" s="12" t="s">
        <v>549</v>
      </c>
      <c r="L202" s="13" t="s">
        <v>113</v>
      </c>
      <c r="M202" s="14">
        <v>16276</v>
      </c>
      <c r="N202" s="15">
        <v>4069</v>
      </c>
      <c r="O202" s="16">
        <v>0.928571428571429</v>
      </c>
      <c r="P202" s="17">
        <v>626</v>
      </c>
      <c r="Q202" s="15">
        <v>0.1538</v>
      </c>
      <c r="R202" s="15">
        <v>1252</v>
      </c>
      <c r="S202" s="15">
        <v>26</v>
      </c>
      <c r="T202" s="18">
        <v>0.145833333333333</v>
      </c>
      <c r="U202" s="19">
        <v>1407</v>
      </c>
      <c r="V202" s="20">
        <v>101</v>
      </c>
      <c r="W202" s="21">
        <v>0.00497512437810945</v>
      </c>
      <c r="X202" s="21">
        <v>0.0594059405940594</v>
      </c>
      <c r="Y202" s="22">
        <v>0.1419</v>
      </c>
      <c r="Z202" s="23">
        <v>45245</v>
      </c>
    </row>
    <row r="203" s="3" customFormat="1" ht="12.75" spans="1:26">
      <c r="A203" s="7" t="s">
        <v>128</v>
      </c>
      <c r="B203" s="7" t="str">
        <f>VLOOKUP(A203,[1]字典!$D$1:$E$9,2,0)</f>
        <v>清洁和洗涤配件</v>
      </c>
      <c r="C203" s="7" t="s">
        <v>129</v>
      </c>
      <c r="D203" s="7" t="str">
        <f>VLOOKUP(C203,[1]字典!$F$1:$G$68,2,0)</f>
        <v>清洁用品</v>
      </c>
      <c r="E203" s="7" t="s">
        <v>130</v>
      </c>
      <c r="F203" s="7" t="str">
        <f>VLOOKUP(E203,[1]字典!$H$1:$I$864,2,0)</f>
        <v>拖把，拖把伸缩杆，刮水器</v>
      </c>
      <c r="G203" s="24" t="s">
        <v>585</v>
      </c>
      <c r="H203" s="24" t="s">
        <v>586</v>
      </c>
      <c r="I203" s="24" t="s">
        <v>31</v>
      </c>
      <c r="J203" s="24" t="s">
        <v>32</v>
      </c>
      <c r="K203" s="24" t="s">
        <v>587</v>
      </c>
      <c r="L203" s="25" t="s">
        <v>34</v>
      </c>
      <c r="M203" s="26">
        <v>22103164.885</v>
      </c>
      <c r="N203" s="27">
        <v>3141.8856</v>
      </c>
      <c r="O203" s="28">
        <v>1</v>
      </c>
      <c r="P203" s="29">
        <v>789398.7459</v>
      </c>
      <c r="Q203" s="27">
        <v>251.25</v>
      </c>
      <c r="R203" s="27">
        <v>0</v>
      </c>
      <c r="S203" s="27">
        <v>25</v>
      </c>
      <c r="T203" s="30">
        <v>1.30705805518625</v>
      </c>
      <c r="U203" s="27">
        <v>663566</v>
      </c>
      <c r="V203" s="27">
        <v>146742</v>
      </c>
      <c r="W203" s="22">
        <v>0.00457980065283634</v>
      </c>
      <c r="X203" s="22">
        <v>0.0759836992817326</v>
      </c>
      <c r="Y203" s="22">
        <v>0.0025</v>
      </c>
      <c r="Z203" s="31">
        <v>44630</v>
      </c>
    </row>
    <row r="204" s="3" customFormat="1" ht="12.75" spans="1:26">
      <c r="A204" s="7" t="s">
        <v>182</v>
      </c>
      <c r="B204" s="7" t="str">
        <f>VLOOKUP(A204,[1]字典!$D$1:$E$9,2,0)</f>
        <v>家用纺织品</v>
      </c>
      <c r="C204" s="7" t="s">
        <v>305</v>
      </c>
      <c r="D204" s="7" t="str">
        <f>VLOOKUP(C204,[1]字典!$F$1:$G$68,2,0)</f>
        <v>床上用品</v>
      </c>
      <c r="E204" s="7" t="s">
        <v>376</v>
      </c>
      <c r="F204" s="7" t="str">
        <f>VLOOKUP(E204,[1]字典!$H$1:$I$864,2,0)</f>
        <v>欧洲尺寸床套件（从200x220开始）</v>
      </c>
      <c r="G204" s="24" t="s">
        <v>588</v>
      </c>
      <c r="H204" s="24" t="s">
        <v>589</v>
      </c>
      <c r="I204" s="24" t="s">
        <v>31</v>
      </c>
      <c r="J204" s="24" t="s">
        <v>590</v>
      </c>
      <c r="K204" s="24" t="s">
        <v>591</v>
      </c>
      <c r="L204" s="25" t="s">
        <v>34</v>
      </c>
      <c r="M204" s="26">
        <v>10815277.0935</v>
      </c>
      <c r="N204" s="27">
        <v>2348.5944</v>
      </c>
      <c r="O204" s="28">
        <v>0.785714285714286</v>
      </c>
      <c r="P204" s="29">
        <v>491603.5043</v>
      </c>
      <c r="Q204" s="27">
        <v>209.3182</v>
      </c>
      <c r="R204" s="27">
        <v>2949621.0255</v>
      </c>
      <c r="S204" s="27">
        <v>25</v>
      </c>
      <c r="T204" s="30">
        <v>3.52595191647701</v>
      </c>
      <c r="U204" s="27">
        <v>692225</v>
      </c>
      <c r="V204" s="27">
        <v>383476</v>
      </c>
      <c r="W204" s="22">
        <v>0.00143017082595977</v>
      </c>
      <c r="X204" s="22">
        <v>0.0446442541384598</v>
      </c>
      <c r="Y204" s="22">
        <v>0.0068</v>
      </c>
      <c r="Z204" s="31">
        <v>45273</v>
      </c>
    </row>
    <row r="205" s="3" customFormat="1" ht="12.75" spans="1:26">
      <c r="A205" s="6" t="s">
        <v>128</v>
      </c>
      <c r="B205" s="7" t="str">
        <f>VLOOKUP(A205,[1]字典!$D$1:$E$9,2,0)</f>
        <v>清洁和洗涤配件</v>
      </c>
      <c r="C205" s="6" t="s">
        <v>129</v>
      </c>
      <c r="D205" s="7" t="str">
        <f>VLOOKUP(C205,[1]字典!$F$1:$G$68,2,0)</f>
        <v>清洁用品</v>
      </c>
      <c r="E205" s="6" t="s">
        <v>130</v>
      </c>
      <c r="F205" s="7" t="str">
        <f>VLOOKUP(E205,[1]字典!$H$1:$I$864,2,0)</f>
        <v>拖把，拖把伸缩杆，刮水器</v>
      </c>
      <c r="G205" s="8" t="s">
        <v>585</v>
      </c>
      <c r="H205" s="9" t="s">
        <v>592</v>
      </c>
      <c r="I205" s="10" t="s">
        <v>31</v>
      </c>
      <c r="J205" s="11" t="s">
        <v>32</v>
      </c>
      <c r="K205" s="12" t="s">
        <v>587</v>
      </c>
      <c r="L205" s="13" t="s">
        <v>34</v>
      </c>
      <c r="M205" s="14">
        <v>10570123.1285</v>
      </c>
      <c r="N205" s="15">
        <v>3137.4661</v>
      </c>
      <c r="O205" s="16">
        <v>1</v>
      </c>
      <c r="P205" s="17">
        <v>377504.3974</v>
      </c>
      <c r="Q205" s="15">
        <v>120.3214</v>
      </c>
      <c r="R205" s="15">
        <v>0</v>
      </c>
      <c r="S205" s="15">
        <v>25</v>
      </c>
      <c r="T205" s="18">
        <v>1.2012501849386</v>
      </c>
      <c r="U205" s="19">
        <v>528792</v>
      </c>
      <c r="V205" s="20">
        <v>75734</v>
      </c>
      <c r="W205" s="21">
        <v>0.00290095160289868</v>
      </c>
      <c r="X205" s="21">
        <v>0.0731639686270367</v>
      </c>
      <c r="Y205" s="22">
        <v>0.0022</v>
      </c>
      <c r="Z205" s="23">
        <v>44433</v>
      </c>
    </row>
    <row r="206" s="3" customFormat="1" ht="12.75" spans="1:26">
      <c r="A206" s="6" t="s">
        <v>26</v>
      </c>
      <c r="B206" s="7" t="str">
        <f>VLOOKUP(A206,[1]字典!$D$1:$E$9,2,0)</f>
        <v>厨房</v>
      </c>
      <c r="C206" s="6" t="s">
        <v>296</v>
      </c>
      <c r="D206" s="7" t="str">
        <f>VLOOKUP(C206,[1]字典!$F$1:$G$68,2,0)</f>
        <v>厨房器具和用品</v>
      </c>
      <c r="E206" s="6" t="s">
        <v>593</v>
      </c>
      <c r="F206" s="7" t="str">
        <f>VLOOKUP(E206,[1]字典!$H$1:$I$864,2,0)</f>
        <v>调味品和酱料容器套装，盐瓶，胡椒瓶</v>
      </c>
      <c r="G206" s="8" t="s">
        <v>594</v>
      </c>
      <c r="H206" s="9" t="s">
        <v>595</v>
      </c>
      <c r="I206" s="10" t="s">
        <v>47</v>
      </c>
      <c r="J206" s="11" t="s">
        <v>32</v>
      </c>
      <c r="K206" s="12" t="s">
        <v>507</v>
      </c>
      <c r="L206" s="13" t="s">
        <v>34</v>
      </c>
      <c r="M206" s="14">
        <v>4157554.0338</v>
      </c>
      <c r="N206" s="15">
        <v>264.998</v>
      </c>
      <c r="O206" s="16">
        <v>1</v>
      </c>
      <c r="P206" s="17">
        <v>148484.0726</v>
      </c>
      <c r="Q206" s="15">
        <v>560.3214</v>
      </c>
      <c r="R206" s="15">
        <v>0</v>
      </c>
      <c r="S206" s="15">
        <v>25</v>
      </c>
      <c r="T206" s="18">
        <v>1.54456851723827</v>
      </c>
      <c r="U206" s="19">
        <v>2815362</v>
      </c>
      <c r="V206" s="20">
        <v>168405</v>
      </c>
      <c r="W206" s="21">
        <v>0.00255597681577005</v>
      </c>
      <c r="X206" s="21">
        <v>0.147596567797868</v>
      </c>
      <c r="Y206" s="22">
        <v>0.0841</v>
      </c>
      <c r="Z206" s="23">
        <v>44940</v>
      </c>
    </row>
    <row r="207" s="3" customFormat="1" ht="12.75" spans="1:26">
      <c r="A207" s="6" t="s">
        <v>182</v>
      </c>
      <c r="B207" s="7" t="str">
        <f>VLOOKUP(A207,[1]字典!$D$1:$E$9,2,0)</f>
        <v>家用纺织品</v>
      </c>
      <c r="C207" s="6" t="s">
        <v>305</v>
      </c>
      <c r="D207" s="7" t="str">
        <f>VLOOKUP(C207,[1]字典!$F$1:$G$68,2,0)</f>
        <v>床上用品</v>
      </c>
      <c r="E207" s="6" t="s">
        <v>306</v>
      </c>
      <c r="F207" s="7" t="str">
        <f>VLOOKUP(E207,[1]字典!$H$1:$I$864,2,0)</f>
        <v>1.5人床套件</v>
      </c>
      <c r="G207" s="8" t="s">
        <v>596</v>
      </c>
      <c r="H207" s="9" t="s">
        <v>597</v>
      </c>
      <c r="I207" s="10" t="s">
        <v>31</v>
      </c>
      <c r="J207" s="11" t="s">
        <v>32</v>
      </c>
      <c r="K207" s="12" t="s">
        <v>598</v>
      </c>
      <c r="L207" s="13" t="s">
        <v>34</v>
      </c>
      <c r="M207" s="14">
        <v>3942266.3036</v>
      </c>
      <c r="N207" s="15">
        <v>1511.6052</v>
      </c>
      <c r="O207" s="16">
        <v>1</v>
      </c>
      <c r="P207" s="17">
        <v>140795.2251</v>
      </c>
      <c r="Q207" s="15">
        <v>93.1429</v>
      </c>
      <c r="R207" s="15">
        <v>0</v>
      </c>
      <c r="S207" s="15">
        <v>25</v>
      </c>
      <c r="T207" s="18">
        <v>1.59203921935403</v>
      </c>
      <c r="U207" s="19">
        <v>651022</v>
      </c>
      <c r="V207" s="20">
        <v>99214</v>
      </c>
      <c r="W207" s="21">
        <v>0.00238548006058167</v>
      </c>
      <c r="X207" s="21">
        <v>0.0665732658697361</v>
      </c>
      <c r="Y207" s="22">
        <v>0.0159</v>
      </c>
      <c r="Z207" s="23">
        <v>45050</v>
      </c>
    </row>
    <row r="208" s="3" customFormat="1" ht="12.75" spans="1:26">
      <c r="A208" s="6" t="s">
        <v>26</v>
      </c>
      <c r="B208" s="7" t="str">
        <f>VLOOKUP(A208,[1]字典!$D$1:$E$9,2,0)</f>
        <v>厨房</v>
      </c>
      <c r="C208" s="6" t="s">
        <v>27</v>
      </c>
      <c r="D208" s="7" t="str">
        <f>VLOOKUP(C208,[1]字典!$F$1:$G$68,2,0)</f>
        <v>烹饪用具</v>
      </c>
      <c r="E208" s="6" t="s">
        <v>38</v>
      </c>
      <c r="F208" s="7" t="str">
        <f>VLOOKUP(E208,[1]字典!$H$1:$I$864,2,0)</f>
        <v>平底锅</v>
      </c>
      <c r="G208" s="8" t="s">
        <v>599</v>
      </c>
      <c r="H208" s="9" t="s">
        <v>600</v>
      </c>
      <c r="I208" s="10" t="s">
        <v>31</v>
      </c>
      <c r="J208" s="11" t="s">
        <v>337</v>
      </c>
      <c r="K208" s="12" t="s">
        <v>149</v>
      </c>
      <c r="L208" s="13" t="s">
        <v>34</v>
      </c>
      <c r="M208" s="14">
        <v>3323660.9637</v>
      </c>
      <c r="N208" s="15">
        <v>1204.6615</v>
      </c>
      <c r="O208" s="16">
        <v>1</v>
      </c>
      <c r="P208" s="17">
        <v>118702.1773</v>
      </c>
      <c r="Q208" s="15">
        <v>98.5357</v>
      </c>
      <c r="R208" s="15">
        <v>0</v>
      </c>
      <c r="S208" s="15">
        <v>25</v>
      </c>
      <c r="T208" s="18">
        <v>1.05712656099904</v>
      </c>
      <c r="U208" s="19">
        <v>590524</v>
      </c>
      <c r="V208" s="20">
        <v>47079</v>
      </c>
      <c r="W208" s="21">
        <v>0.00513950322086825</v>
      </c>
      <c r="X208" s="21">
        <v>0.098536502474564</v>
      </c>
      <c r="Y208" s="22">
        <v>0</v>
      </c>
      <c r="Z208" s="23">
        <v>44610</v>
      </c>
    </row>
    <row r="209" s="3" customFormat="1" ht="12.75" spans="1:26">
      <c r="A209" s="6" t="s">
        <v>128</v>
      </c>
      <c r="B209" s="7" t="str">
        <f>VLOOKUP(A209,[1]字典!$D$1:$E$9,2,0)</f>
        <v>清洁和洗涤配件</v>
      </c>
      <c r="C209" s="6" t="s">
        <v>129</v>
      </c>
      <c r="D209" s="7" t="str">
        <f>VLOOKUP(C209,[1]字典!$F$1:$G$68,2,0)</f>
        <v>清洁用品</v>
      </c>
      <c r="E209" s="6" t="s">
        <v>310</v>
      </c>
      <c r="F209" s="7" t="str">
        <f>VLOOKUP(E209,[1]字典!$H$1:$I$864,2,0)</f>
        <v>橡皮擦，卫生索</v>
      </c>
      <c r="G209" s="8" t="s">
        <v>601</v>
      </c>
      <c r="H209" s="9" t="s">
        <v>602</v>
      </c>
      <c r="I209" s="10" t="s">
        <v>47</v>
      </c>
      <c r="J209" s="11" t="s">
        <v>32</v>
      </c>
      <c r="K209" s="12" t="s">
        <v>603</v>
      </c>
      <c r="L209" s="13" t="s">
        <v>34</v>
      </c>
      <c r="M209" s="14">
        <v>3164746.2917</v>
      </c>
      <c r="N209" s="15">
        <v>159.5858</v>
      </c>
      <c r="O209" s="16">
        <v>1</v>
      </c>
      <c r="P209" s="17">
        <v>113026.6533</v>
      </c>
      <c r="Q209" s="15">
        <v>708.25</v>
      </c>
      <c r="R209" s="15">
        <v>0</v>
      </c>
      <c r="S209" s="15">
        <v>25</v>
      </c>
      <c r="T209" s="18">
        <v>1.76855121446768</v>
      </c>
      <c r="U209" s="19">
        <v>3118885</v>
      </c>
      <c r="V209" s="20">
        <v>218547</v>
      </c>
      <c r="W209" s="21">
        <v>0.00147745107626604</v>
      </c>
      <c r="X209" s="21">
        <v>0.171413929269219</v>
      </c>
      <c r="Y209" s="22">
        <v>0.0981</v>
      </c>
      <c r="Z209" s="23">
        <v>44738</v>
      </c>
    </row>
    <row r="210" s="3" customFormat="1" ht="12.75" spans="1:26">
      <c r="A210" s="6" t="s">
        <v>128</v>
      </c>
      <c r="B210" s="7" t="str">
        <f>VLOOKUP(A210,[1]字典!$D$1:$E$9,2,0)</f>
        <v>清洁和洗涤配件</v>
      </c>
      <c r="C210" s="6" t="s">
        <v>129</v>
      </c>
      <c r="D210" s="7" t="str">
        <f>VLOOKUP(C210,[1]字典!$F$1:$G$68,2,0)</f>
        <v>清洁用品</v>
      </c>
      <c r="E210" s="6" t="s">
        <v>130</v>
      </c>
      <c r="F210" s="7" t="str">
        <f>VLOOKUP(E210,[1]字典!$H$1:$I$864,2,0)</f>
        <v>拖把，拖把伸缩杆，刮水器</v>
      </c>
      <c r="G210" s="8" t="s">
        <v>604</v>
      </c>
      <c r="H210" s="9" t="s">
        <v>605</v>
      </c>
      <c r="I210" s="10" t="s">
        <v>31</v>
      </c>
      <c r="J210" s="11" t="s">
        <v>32</v>
      </c>
      <c r="K210" s="12" t="s">
        <v>587</v>
      </c>
      <c r="L210" s="13" t="s">
        <v>34</v>
      </c>
      <c r="M210" s="14">
        <v>3138513.1378</v>
      </c>
      <c r="N210" s="15">
        <v>2646.3011</v>
      </c>
      <c r="O210" s="16">
        <v>1</v>
      </c>
      <c r="P210" s="17">
        <v>112089.7549</v>
      </c>
      <c r="Q210" s="15">
        <v>42.3571</v>
      </c>
      <c r="R210" s="15">
        <v>0</v>
      </c>
      <c r="S210" s="15">
        <v>25</v>
      </c>
      <c r="T210" s="18">
        <v>1.5287925170068</v>
      </c>
      <c r="U210" s="19">
        <v>253035</v>
      </c>
      <c r="V210" s="20">
        <v>34018</v>
      </c>
      <c r="W210" s="21">
        <v>0.00220522852569803</v>
      </c>
      <c r="X210" s="21">
        <v>0.0755776353695103</v>
      </c>
      <c r="Y210" s="22">
        <v>0.0079</v>
      </c>
      <c r="Z210" s="23">
        <v>45057</v>
      </c>
    </row>
    <row r="211" s="3" customFormat="1" ht="12.75" spans="1:26">
      <c r="A211" s="6" t="s">
        <v>168</v>
      </c>
      <c r="B211" s="7" t="str">
        <f>VLOOKUP(A211,[1]字典!$D$1:$E$9,2,0)</f>
        <v>存储</v>
      </c>
      <c r="C211" s="6" t="s">
        <v>169</v>
      </c>
      <c r="D211" s="7" t="str">
        <f>VLOOKUP(C211,[1]字典!$F$1:$G$68,2,0)</f>
        <v>储物用品</v>
      </c>
      <c r="E211" s="6" t="s">
        <v>606</v>
      </c>
      <c r="F211" s="7" t="str">
        <f>VLOOKUP(E211,[1]字典!$H$1:$I$864,2,0)</f>
        <v>坚果夹子</v>
      </c>
      <c r="G211" s="8" t="s">
        <v>607</v>
      </c>
      <c r="H211" s="9" t="s">
        <v>608</v>
      </c>
      <c r="I211" s="10" t="s">
        <v>31</v>
      </c>
      <c r="J211" s="11" t="s">
        <v>32</v>
      </c>
      <c r="K211" s="12" t="s">
        <v>609</v>
      </c>
      <c r="L211" s="13" t="s">
        <v>34</v>
      </c>
      <c r="M211" s="14">
        <v>2934494.7623</v>
      </c>
      <c r="N211" s="15">
        <v>1957.6349</v>
      </c>
      <c r="O211" s="16">
        <v>1</v>
      </c>
      <c r="P211" s="17">
        <v>104803.3844</v>
      </c>
      <c r="Q211" s="15">
        <v>53.5357</v>
      </c>
      <c r="R211" s="15">
        <v>0</v>
      </c>
      <c r="S211" s="15">
        <v>25</v>
      </c>
      <c r="T211" s="18">
        <v>1.23337850765306</v>
      </c>
      <c r="U211" s="19">
        <v>351203</v>
      </c>
      <c r="V211" s="20">
        <v>40772</v>
      </c>
      <c r="W211" s="21">
        <v>0.0020159281099535</v>
      </c>
      <c r="X211" s="21">
        <v>0.0749288727558128</v>
      </c>
      <c r="Y211" s="22">
        <v>0.0003</v>
      </c>
      <c r="Z211" s="23">
        <v>44964</v>
      </c>
    </row>
    <row r="212" s="3" customFormat="1" ht="12.75" spans="1:26">
      <c r="A212" s="6" t="s">
        <v>128</v>
      </c>
      <c r="B212" s="7" t="str">
        <f>VLOOKUP(A212,[1]字典!$D$1:$E$9,2,0)</f>
        <v>清洁和洗涤配件</v>
      </c>
      <c r="C212" s="6" t="s">
        <v>129</v>
      </c>
      <c r="D212" s="7" t="str">
        <f>VLOOKUP(C212,[1]字典!$F$1:$G$68,2,0)</f>
        <v>清洁用品</v>
      </c>
      <c r="E212" s="6" t="s">
        <v>130</v>
      </c>
      <c r="F212" s="7" t="str">
        <f>VLOOKUP(E212,[1]字典!$H$1:$I$864,2,0)</f>
        <v>拖把，拖把伸缩杆，刮水器</v>
      </c>
      <c r="G212" s="8" t="s">
        <v>610</v>
      </c>
      <c r="H212" s="9" t="s">
        <v>611</v>
      </c>
      <c r="I212" s="10" t="s">
        <v>31</v>
      </c>
      <c r="J212" s="11" t="s">
        <v>32</v>
      </c>
      <c r="K212" s="12" t="s">
        <v>399</v>
      </c>
      <c r="L212" s="13" t="s">
        <v>34</v>
      </c>
      <c r="M212" s="14">
        <v>2624766.7195</v>
      </c>
      <c r="N212" s="15">
        <v>980.8545</v>
      </c>
      <c r="O212" s="16">
        <v>1</v>
      </c>
      <c r="P212" s="17">
        <v>93741.6686</v>
      </c>
      <c r="Q212" s="15">
        <v>95.5714</v>
      </c>
      <c r="R212" s="15">
        <v>0</v>
      </c>
      <c r="S212" s="15">
        <v>25</v>
      </c>
      <c r="T212" s="18">
        <v>1.50494034302759</v>
      </c>
      <c r="U212" s="19">
        <v>309243</v>
      </c>
      <c r="V212" s="20">
        <v>49423</v>
      </c>
      <c r="W212" s="21">
        <v>0.00286829451272947</v>
      </c>
      <c r="X212" s="21">
        <v>0.122756611294337</v>
      </c>
      <c r="Y212" s="22">
        <v>0.0474</v>
      </c>
      <c r="Z212" s="23">
        <v>45205</v>
      </c>
    </row>
    <row r="213" s="3" customFormat="1" ht="12.75" spans="1:26">
      <c r="A213" s="6" t="s">
        <v>182</v>
      </c>
      <c r="B213" s="7" t="str">
        <f>VLOOKUP(A213,[1]字典!$D$1:$E$9,2,0)</f>
        <v>家用纺织品</v>
      </c>
      <c r="C213" s="6" t="s">
        <v>208</v>
      </c>
      <c r="D213" s="7" t="str">
        <f>VLOOKUP(C213,[1]字典!$F$1:$G$68,2,0)</f>
        <v>靠垫</v>
      </c>
      <c r="E213" s="6" t="s">
        <v>209</v>
      </c>
      <c r="F213" s="7" t="str">
        <f>VLOOKUP(E213,[1]字典!$H$1:$I$864,2,0)</f>
        <v>正骨枕</v>
      </c>
      <c r="G213" s="8" t="s">
        <v>612</v>
      </c>
      <c r="H213" s="9" t="s">
        <v>613</v>
      </c>
      <c r="I213" s="10" t="s">
        <v>31</v>
      </c>
      <c r="J213" s="11" t="s">
        <v>32</v>
      </c>
      <c r="K213" s="12" t="s">
        <v>404</v>
      </c>
      <c r="L213" s="13" t="s">
        <v>34</v>
      </c>
      <c r="M213" s="14">
        <v>2544365.9466</v>
      </c>
      <c r="N213" s="15">
        <v>2642.1246</v>
      </c>
      <c r="O213" s="16">
        <v>1</v>
      </c>
      <c r="P213" s="17">
        <v>90870.2124</v>
      </c>
      <c r="Q213" s="15">
        <v>34.3929</v>
      </c>
      <c r="R213" s="15">
        <v>0</v>
      </c>
      <c r="S213" s="15">
        <v>25</v>
      </c>
      <c r="T213" s="18">
        <v>1.49862722351121</v>
      </c>
      <c r="U213" s="19">
        <v>260250</v>
      </c>
      <c r="V213" s="20">
        <v>26111</v>
      </c>
      <c r="W213" s="21">
        <v>0.00140249759846302</v>
      </c>
      <c r="X213" s="21">
        <v>0.0735705258320248</v>
      </c>
      <c r="Y213" s="22">
        <v>0.0152</v>
      </c>
      <c r="Z213" s="23">
        <v>44379</v>
      </c>
    </row>
    <row r="214" s="3" customFormat="1" ht="12.75" spans="1:26">
      <c r="A214" s="6" t="s">
        <v>26</v>
      </c>
      <c r="B214" s="7" t="str">
        <f>VLOOKUP(A214,[1]字典!$D$1:$E$9,2,0)</f>
        <v>厨房</v>
      </c>
      <c r="C214" s="6" t="s">
        <v>296</v>
      </c>
      <c r="D214" s="7" t="str">
        <f>VLOOKUP(C214,[1]字典!$F$1:$G$68,2,0)</f>
        <v>厨房器具和用品</v>
      </c>
      <c r="E214" s="6" t="s">
        <v>614</v>
      </c>
      <c r="F214" s="7" t="str">
        <f>VLOOKUP(E214,[1]字典!$H$1:$I$864,2,0)</f>
        <v>罐头消毒器</v>
      </c>
      <c r="G214" s="8" t="s">
        <v>615</v>
      </c>
      <c r="H214" s="9" t="s">
        <v>616</v>
      </c>
      <c r="I214" s="10" t="s">
        <v>31</v>
      </c>
      <c r="J214" s="11" t="s">
        <v>32</v>
      </c>
      <c r="K214" s="12" t="s">
        <v>617</v>
      </c>
      <c r="L214" s="13" t="s">
        <v>34</v>
      </c>
      <c r="M214" s="14">
        <v>2531673.0753</v>
      </c>
      <c r="N214" s="15">
        <v>9928.1297</v>
      </c>
      <c r="O214" s="16">
        <v>1</v>
      </c>
      <c r="P214" s="17">
        <v>90416.8955</v>
      </c>
      <c r="Q214" s="15">
        <v>9.1071</v>
      </c>
      <c r="R214" s="15">
        <v>0</v>
      </c>
      <c r="S214" s="15">
        <v>25</v>
      </c>
      <c r="T214" s="18">
        <v>1.64174242424242</v>
      </c>
      <c r="U214" s="19">
        <v>107199</v>
      </c>
      <c r="V214" s="20">
        <v>18135</v>
      </c>
      <c r="W214" s="21">
        <v>0.00105411431076782</v>
      </c>
      <c r="X214" s="21">
        <v>0.0488558036945134</v>
      </c>
      <c r="Y214" s="22">
        <v>0.0139</v>
      </c>
      <c r="Z214" s="23">
        <v>44034</v>
      </c>
    </row>
    <row r="215" s="3" customFormat="1" ht="12.75" spans="1:26">
      <c r="A215" s="6" t="s">
        <v>223</v>
      </c>
      <c r="B215" s="7" t="str">
        <f>VLOOKUP(A215,[1]字典!$D$1:$E$9,2,0)</f>
        <v>浴室</v>
      </c>
      <c r="C215" s="6" t="s">
        <v>455</v>
      </c>
      <c r="D215" s="7" t="str">
        <f>VLOOKUP(C215,[1]字典!$F$1:$G$68,2,0)</f>
        <v>浴室挂钩</v>
      </c>
      <c r="E215" s="6" t="s">
        <v>550</v>
      </c>
      <c r="F215" s="7" t="str">
        <f>VLOOKUP(E215,[1]字典!$H$1:$I$864,2,0)</f>
        <v>肥皂盒、肥皂架</v>
      </c>
      <c r="G215" s="8" t="s">
        <v>618</v>
      </c>
      <c r="H215" s="9" t="s">
        <v>619</v>
      </c>
      <c r="I215" s="10" t="s">
        <v>47</v>
      </c>
      <c r="J215" s="11" t="s">
        <v>32</v>
      </c>
      <c r="K215" s="12" t="s">
        <v>323</v>
      </c>
      <c r="L215" s="13" t="s">
        <v>34</v>
      </c>
      <c r="M215" s="14">
        <v>1825105.5316</v>
      </c>
      <c r="N215" s="15">
        <v>126.4361</v>
      </c>
      <c r="O215" s="16">
        <v>1</v>
      </c>
      <c r="P215" s="17">
        <v>65182.3404</v>
      </c>
      <c r="Q215" s="15">
        <v>515.5357</v>
      </c>
      <c r="R215" s="15">
        <v>0</v>
      </c>
      <c r="S215" s="15">
        <v>25</v>
      </c>
      <c r="T215" s="18">
        <v>1.87440889029004</v>
      </c>
      <c r="U215" s="19">
        <v>602393</v>
      </c>
      <c r="V215" s="20">
        <v>148320</v>
      </c>
      <c r="W215" s="21">
        <v>0.0029930626683909</v>
      </c>
      <c r="X215" s="21">
        <v>0.162877562028047</v>
      </c>
      <c r="Y215" s="22">
        <v>0.0012</v>
      </c>
      <c r="Z215" s="23">
        <v>44749</v>
      </c>
    </row>
    <row r="216" s="3" customFormat="1" ht="12.75" spans="1:26">
      <c r="A216" s="6" t="s">
        <v>223</v>
      </c>
      <c r="B216" s="7" t="str">
        <f>VLOOKUP(A216,[1]字典!$D$1:$E$9,2,0)</f>
        <v>浴室</v>
      </c>
      <c r="C216" s="6" t="s">
        <v>300</v>
      </c>
      <c r="D216" s="7" t="str">
        <f>VLOOKUP(C216,[1]字典!$F$1:$G$68,2,0)</f>
        <v>浴室用品</v>
      </c>
      <c r="E216" s="6" t="s">
        <v>301</v>
      </c>
      <c r="F216" s="7" t="str">
        <f>VLOOKUP(E216,[1]字典!$H$1:$I$864,2,0)</f>
        <v>浴室挂钩</v>
      </c>
      <c r="G216" s="8" t="s">
        <v>620</v>
      </c>
      <c r="H216" s="9" t="s">
        <v>621</v>
      </c>
      <c r="I216" s="10" t="s">
        <v>47</v>
      </c>
      <c r="J216" s="11" t="s">
        <v>337</v>
      </c>
      <c r="K216" s="12" t="s">
        <v>622</v>
      </c>
      <c r="L216" s="13" t="s">
        <v>34</v>
      </c>
      <c r="M216" s="14">
        <v>1811841.5263</v>
      </c>
      <c r="N216" s="15">
        <v>255.0094</v>
      </c>
      <c r="O216" s="16">
        <v>1</v>
      </c>
      <c r="P216" s="17">
        <v>64708.6259</v>
      </c>
      <c r="Q216" s="15">
        <v>253.75</v>
      </c>
      <c r="R216" s="15">
        <v>0</v>
      </c>
      <c r="S216" s="15">
        <v>25</v>
      </c>
      <c r="T216" s="18">
        <v>1.68396625961742</v>
      </c>
      <c r="U216" s="19">
        <v>329065</v>
      </c>
      <c r="V216" s="20">
        <v>121257</v>
      </c>
      <c r="W216" s="21">
        <v>0.0012884992326744</v>
      </c>
      <c r="X216" s="21">
        <v>0.186529437475775</v>
      </c>
      <c r="Y216" s="22">
        <v>0.0956</v>
      </c>
      <c r="Z216" s="23">
        <v>44910</v>
      </c>
    </row>
    <row r="217" s="3" customFormat="1" ht="12.75" spans="1:26">
      <c r="A217" s="6" t="s">
        <v>26</v>
      </c>
      <c r="B217" s="7" t="str">
        <f>VLOOKUP(A217,[1]字典!$D$1:$E$9,2,0)</f>
        <v>厨房</v>
      </c>
      <c r="C217" s="6" t="s">
        <v>27</v>
      </c>
      <c r="D217" s="7" t="str">
        <f>VLOOKUP(C217,[1]字典!$F$1:$G$68,2,0)</f>
        <v>烹饪用具</v>
      </c>
      <c r="E217" s="6" t="s">
        <v>38</v>
      </c>
      <c r="F217" s="7" t="str">
        <f>VLOOKUP(E217,[1]字典!$H$1:$I$864,2,0)</f>
        <v>平底锅</v>
      </c>
      <c r="G217" s="8" t="s">
        <v>623</v>
      </c>
      <c r="H217" s="9" t="s">
        <v>624</v>
      </c>
      <c r="I217" s="10" t="s">
        <v>31</v>
      </c>
      <c r="J217" s="11" t="s">
        <v>337</v>
      </c>
      <c r="K217" s="12" t="s">
        <v>149</v>
      </c>
      <c r="L217" s="13" t="s">
        <v>34</v>
      </c>
      <c r="M217" s="14">
        <v>2395300.4656</v>
      </c>
      <c r="N217" s="15">
        <v>1966.5849</v>
      </c>
      <c r="O217" s="16">
        <v>1</v>
      </c>
      <c r="P217" s="17">
        <v>85546.4452</v>
      </c>
      <c r="Q217" s="15">
        <v>43.5</v>
      </c>
      <c r="R217" s="15">
        <v>0</v>
      </c>
      <c r="S217" s="15">
        <v>25</v>
      </c>
      <c r="T217" s="18">
        <v>1.17546901836438</v>
      </c>
      <c r="U217" s="19">
        <v>344797</v>
      </c>
      <c r="V217" s="20">
        <v>24583</v>
      </c>
      <c r="W217" s="21">
        <v>0.00309167423150433</v>
      </c>
      <c r="X217" s="21">
        <v>0.0850994589757149</v>
      </c>
      <c r="Y217" s="22">
        <v>0</v>
      </c>
      <c r="Z217" s="23">
        <v>44477</v>
      </c>
    </row>
    <row r="218" s="3" customFormat="1" ht="12.75" spans="1:26">
      <c r="A218" s="6" t="s">
        <v>26</v>
      </c>
      <c r="B218" s="7" t="str">
        <f>VLOOKUP(A218,[1]字典!$D$1:$E$9,2,0)</f>
        <v>厨房</v>
      </c>
      <c r="C218" s="6" t="s">
        <v>296</v>
      </c>
      <c r="D218" s="7" t="str">
        <f>VLOOKUP(C218,[1]字典!$F$1:$G$68,2,0)</f>
        <v>厨房器具和用品</v>
      </c>
      <c r="E218" s="6" t="s">
        <v>614</v>
      </c>
      <c r="F218" s="7" t="str">
        <f>VLOOKUP(E218,[1]字典!$H$1:$I$864,2,0)</f>
        <v>罐头消毒器</v>
      </c>
      <c r="G218" s="8" t="s">
        <v>625</v>
      </c>
      <c r="H218" s="9" t="s">
        <v>626</v>
      </c>
      <c r="I218" s="10" t="s">
        <v>31</v>
      </c>
      <c r="J218" s="11" t="s">
        <v>32</v>
      </c>
      <c r="K218" s="12" t="s">
        <v>617</v>
      </c>
      <c r="L218" s="13" t="s">
        <v>34</v>
      </c>
      <c r="M218" s="14">
        <v>1693100</v>
      </c>
      <c r="N218" s="15">
        <v>11757.6389</v>
      </c>
      <c r="O218" s="16">
        <v>1</v>
      </c>
      <c r="P218" s="17">
        <v>60467.8571</v>
      </c>
      <c r="Q218" s="15">
        <v>5.1429</v>
      </c>
      <c r="R218" s="15">
        <v>0</v>
      </c>
      <c r="S218" s="15">
        <v>25</v>
      </c>
      <c r="T218" s="18">
        <v>1.56399782135076</v>
      </c>
      <c r="U218" s="19">
        <v>77590</v>
      </c>
      <c r="V218" s="20">
        <v>8821</v>
      </c>
      <c r="W218" s="21">
        <v>0.000773295527774198</v>
      </c>
      <c r="X218" s="21">
        <v>0.0501076975399615</v>
      </c>
      <c r="Y218" s="22">
        <v>0.0045</v>
      </c>
      <c r="Z218" s="23">
        <v>44034</v>
      </c>
    </row>
    <row r="219" s="3" customFormat="1" ht="12.75" spans="1:26">
      <c r="A219" s="6" t="s">
        <v>182</v>
      </c>
      <c r="B219" s="7" t="str">
        <f>VLOOKUP(A219,[1]字典!$D$1:$E$9,2,0)</f>
        <v>家用纺织品</v>
      </c>
      <c r="C219" s="6" t="s">
        <v>290</v>
      </c>
      <c r="D219" s="7" t="str">
        <f>VLOOKUP(C219,[1]字典!$F$1:$G$68,2,0)</f>
        <v>窗帘</v>
      </c>
      <c r="E219" s="6" t="s">
        <v>436</v>
      </c>
      <c r="F219" s="7" t="str">
        <f>VLOOKUP(E219,[1]字典!$H$1:$I$864,2,0)</f>
        <v>客厅窗帘</v>
      </c>
      <c r="G219" s="8" t="s">
        <v>627</v>
      </c>
      <c r="H219" s="9" t="s">
        <v>628</v>
      </c>
      <c r="I219" s="10" t="s">
        <v>31</v>
      </c>
      <c r="J219" s="11" t="s">
        <v>32</v>
      </c>
      <c r="K219" s="12"/>
      <c r="L219" s="13" t="s">
        <v>34</v>
      </c>
      <c r="M219" s="14">
        <v>1569735.2282</v>
      </c>
      <c r="N219" s="15">
        <v>1096.1838</v>
      </c>
      <c r="O219" s="16">
        <v>0.928571428571429</v>
      </c>
      <c r="P219" s="17">
        <v>60374.4319</v>
      </c>
      <c r="Q219" s="15">
        <v>55.0769</v>
      </c>
      <c r="R219" s="15">
        <v>120748.8637</v>
      </c>
      <c r="S219" s="15">
        <v>25</v>
      </c>
      <c r="T219" s="18">
        <v>3.31674781903023</v>
      </c>
      <c r="U219" s="19">
        <v>233014</v>
      </c>
      <c r="V219" s="20">
        <v>262434</v>
      </c>
      <c r="W219" s="21">
        <v>0.000969898804363686</v>
      </c>
      <c r="X219" s="21">
        <v>0.0408940914668069</v>
      </c>
      <c r="Y219" s="22">
        <v>0.1642</v>
      </c>
      <c r="Z219" s="23">
        <v>45170</v>
      </c>
    </row>
    <row r="220" s="3" customFormat="1" ht="12.75" spans="1:26">
      <c r="A220" s="6" t="s">
        <v>26</v>
      </c>
      <c r="B220" s="7" t="str">
        <f>VLOOKUP(A220,[1]字典!$D$1:$E$9,2,0)</f>
        <v>厨房</v>
      </c>
      <c r="C220" s="6" t="s">
        <v>296</v>
      </c>
      <c r="D220" s="7" t="str">
        <f>VLOOKUP(C220,[1]字典!$F$1:$G$68,2,0)</f>
        <v>厨房器具和用品</v>
      </c>
      <c r="E220" s="6" t="s">
        <v>614</v>
      </c>
      <c r="F220" s="7" t="str">
        <f>VLOOKUP(E220,[1]字典!$H$1:$I$864,2,0)</f>
        <v>罐头消毒器</v>
      </c>
      <c r="G220" s="8" t="s">
        <v>629</v>
      </c>
      <c r="H220" s="9" t="s">
        <v>630</v>
      </c>
      <c r="I220" s="10" t="s">
        <v>31</v>
      </c>
      <c r="J220" s="11" t="s">
        <v>32</v>
      </c>
      <c r="K220" s="12" t="s">
        <v>617</v>
      </c>
      <c r="L220" s="13" t="s">
        <v>34</v>
      </c>
      <c r="M220" s="14">
        <v>1673296.1683</v>
      </c>
      <c r="N220" s="15">
        <v>7930.3136</v>
      </c>
      <c r="O220" s="16">
        <v>1</v>
      </c>
      <c r="P220" s="17">
        <v>59760.5774</v>
      </c>
      <c r="Q220" s="15">
        <v>7.5357</v>
      </c>
      <c r="R220" s="15">
        <v>0</v>
      </c>
      <c r="S220" s="15">
        <v>25</v>
      </c>
      <c r="T220" s="18">
        <v>1.5998445998446</v>
      </c>
      <c r="U220" s="19">
        <v>96215</v>
      </c>
      <c r="V220" s="20">
        <v>17251</v>
      </c>
      <c r="W220" s="21">
        <v>0.00142389440315959</v>
      </c>
      <c r="X220" s="21">
        <v>0.0504898266767144</v>
      </c>
      <c r="Y220" s="22">
        <v>0.0147</v>
      </c>
      <c r="Z220" s="23">
        <v>44034</v>
      </c>
    </row>
    <row r="221" s="3" customFormat="1" ht="12.75" spans="1:26">
      <c r="A221" s="6" t="s">
        <v>26</v>
      </c>
      <c r="B221" s="7" t="str">
        <f>VLOOKUP(A221,[1]字典!$D$1:$E$9,2,0)</f>
        <v>厨房</v>
      </c>
      <c r="C221" s="6" t="s">
        <v>27</v>
      </c>
      <c r="D221" s="7" t="str">
        <f>VLOOKUP(C221,[1]字典!$F$1:$G$68,2,0)</f>
        <v>烹饪用具</v>
      </c>
      <c r="E221" s="6" t="s">
        <v>631</v>
      </c>
      <c r="F221" s="7" t="str">
        <f>VLOOKUP(E221,[1]字典!$H$1:$I$864,2,0)</f>
        <v>厨房用盖子</v>
      </c>
      <c r="G221" s="8" t="s">
        <v>632</v>
      </c>
      <c r="H221" s="9" t="s">
        <v>633</v>
      </c>
      <c r="I221" s="10" t="s">
        <v>47</v>
      </c>
      <c r="J221" s="11" t="s">
        <v>32</v>
      </c>
      <c r="K221" s="12" t="s">
        <v>634</v>
      </c>
      <c r="L221" s="13" t="s">
        <v>34</v>
      </c>
      <c r="M221" s="14">
        <v>394881.2552</v>
      </c>
      <c r="N221" s="15">
        <v>334.929</v>
      </c>
      <c r="O221" s="16">
        <v>1</v>
      </c>
      <c r="P221" s="17">
        <v>14102.902</v>
      </c>
      <c r="Q221" s="15">
        <v>42.1071</v>
      </c>
      <c r="R221" s="15">
        <v>0</v>
      </c>
      <c r="S221" s="15">
        <v>25</v>
      </c>
      <c r="T221" s="18">
        <v>1.44490142316229</v>
      </c>
      <c r="U221" s="19">
        <v>106790</v>
      </c>
      <c r="V221" s="20">
        <v>6165</v>
      </c>
      <c r="W221" s="21">
        <v>0.00671411180822174</v>
      </c>
      <c r="X221" s="21">
        <v>0.197566909975669</v>
      </c>
      <c r="Y221" s="22">
        <v>0.055</v>
      </c>
      <c r="Z221" s="23">
        <v>44462</v>
      </c>
    </row>
    <row r="222" s="3" customFormat="1" ht="12.75" spans="1:26">
      <c r="A222" s="6" t="s">
        <v>168</v>
      </c>
      <c r="B222" s="7" t="str">
        <f>VLOOKUP(A222,[1]字典!$D$1:$E$9,2,0)</f>
        <v>存储</v>
      </c>
      <c r="C222" s="6" t="s">
        <v>169</v>
      </c>
      <c r="D222" s="7" t="str">
        <f>VLOOKUP(C222,[1]字典!$F$1:$G$68,2,0)</f>
        <v>储物用品</v>
      </c>
      <c r="E222" s="6" t="s">
        <v>170</v>
      </c>
      <c r="F222" s="7" t="str">
        <f>VLOOKUP(E222,[1]字典!$H$1:$I$864,2,0)</f>
        <v>衣架套装，衣架</v>
      </c>
      <c r="G222" s="8" t="s">
        <v>635</v>
      </c>
      <c r="H222" s="9" t="s">
        <v>636</v>
      </c>
      <c r="I222" s="10" t="s">
        <v>47</v>
      </c>
      <c r="J222" s="11" t="s">
        <v>32</v>
      </c>
      <c r="K222" s="12" t="s">
        <v>432</v>
      </c>
      <c r="L222" s="13" t="s">
        <v>34</v>
      </c>
      <c r="M222" s="14">
        <v>1389547.7409</v>
      </c>
      <c r="N222" s="15">
        <v>296.7851</v>
      </c>
      <c r="O222" s="16">
        <v>1</v>
      </c>
      <c r="P222" s="17">
        <v>49626.705</v>
      </c>
      <c r="Q222" s="15">
        <v>167.2143</v>
      </c>
      <c r="R222" s="15">
        <v>0</v>
      </c>
      <c r="S222" s="15">
        <v>25</v>
      </c>
      <c r="T222" s="18">
        <v>1.20858110340271</v>
      </c>
      <c r="U222" s="19">
        <v>294520</v>
      </c>
      <c r="V222" s="20">
        <v>25082</v>
      </c>
      <c r="W222" s="21">
        <v>0.00612861605323917</v>
      </c>
      <c r="X222" s="21">
        <v>0.168367753767642</v>
      </c>
      <c r="Y222" s="22">
        <v>0</v>
      </c>
      <c r="Z222" s="23">
        <v>44719</v>
      </c>
    </row>
    <row r="223" s="3" customFormat="1" ht="12.75" spans="1:26">
      <c r="A223" s="6" t="s">
        <v>223</v>
      </c>
      <c r="B223" s="7" t="str">
        <f>VLOOKUP(A223,[1]字典!$D$1:$E$9,2,0)</f>
        <v>浴室</v>
      </c>
      <c r="C223" s="6" t="s">
        <v>415</v>
      </c>
      <c r="D223" s="7" t="str">
        <f>VLOOKUP(C223,[1]字典!$F$1:$G$68,2,0)</f>
        <v>洗手液，消毒液分配器</v>
      </c>
      <c r="E223" s="6" t="s">
        <v>415</v>
      </c>
      <c r="F223" s="7" t="str">
        <f>VLOOKUP(E223,[1]字典!$H$1:$I$864,2,0)</f>
        <v>肥皂、消毒液分配器</v>
      </c>
      <c r="G223" s="8" t="s">
        <v>416</v>
      </c>
      <c r="H223" s="9" t="s">
        <v>637</v>
      </c>
      <c r="I223" s="10" t="s">
        <v>31</v>
      </c>
      <c r="J223" s="11" t="s">
        <v>32</v>
      </c>
      <c r="K223" s="12" t="s">
        <v>638</v>
      </c>
      <c r="L223" s="13" t="s">
        <v>34</v>
      </c>
      <c r="M223" s="14">
        <v>1279061.6</v>
      </c>
      <c r="N223" s="15">
        <v>815.2082</v>
      </c>
      <c r="O223" s="16">
        <v>1</v>
      </c>
      <c r="P223" s="17">
        <v>45680.7714</v>
      </c>
      <c r="Q223" s="15">
        <v>56.0357</v>
      </c>
      <c r="R223" s="15">
        <v>0</v>
      </c>
      <c r="S223" s="15">
        <v>25</v>
      </c>
      <c r="T223" s="18">
        <v>1.37810326377742</v>
      </c>
      <c r="U223" s="19">
        <v>268079</v>
      </c>
      <c r="V223" s="20">
        <v>26792</v>
      </c>
      <c r="W223" s="21">
        <v>0.00268950570540773</v>
      </c>
      <c r="X223" s="21">
        <v>0.121043595103016</v>
      </c>
      <c r="Y223" s="22">
        <v>0.0218</v>
      </c>
      <c r="Z223" s="23">
        <v>45233</v>
      </c>
    </row>
    <row r="224" s="3" customFormat="1" ht="12.75" spans="1:26">
      <c r="A224" s="6" t="s">
        <v>223</v>
      </c>
      <c r="B224" s="7" t="str">
        <f>VLOOKUP(A224,[1]字典!$D$1:$E$9,2,0)</f>
        <v>浴室</v>
      </c>
      <c r="C224" s="6" t="s">
        <v>300</v>
      </c>
      <c r="D224" s="7" t="str">
        <f>VLOOKUP(C224,[1]字典!$F$1:$G$68,2,0)</f>
        <v>浴室用品</v>
      </c>
      <c r="E224" s="6" t="s">
        <v>301</v>
      </c>
      <c r="F224" s="7" t="str">
        <f>VLOOKUP(E224,[1]字典!$H$1:$I$864,2,0)</f>
        <v>浴室挂钩</v>
      </c>
      <c r="G224" s="8" t="s">
        <v>639</v>
      </c>
      <c r="H224" s="9" t="s">
        <v>640</v>
      </c>
      <c r="I224" s="10" t="s">
        <v>47</v>
      </c>
      <c r="J224" s="11" t="s">
        <v>337</v>
      </c>
      <c r="K224" s="12"/>
      <c r="L224" s="13" t="s">
        <v>34</v>
      </c>
      <c r="M224" s="14">
        <v>915377.73</v>
      </c>
      <c r="N224" s="15">
        <v>297.2006</v>
      </c>
      <c r="O224" s="16">
        <v>1</v>
      </c>
      <c r="P224" s="17">
        <v>32692.0618</v>
      </c>
      <c r="Q224" s="15">
        <v>110</v>
      </c>
      <c r="R224" s="15">
        <v>0</v>
      </c>
      <c r="S224" s="15">
        <v>25</v>
      </c>
      <c r="T224" s="18">
        <v>0.979887674559806</v>
      </c>
      <c r="U224" s="19">
        <v>505745</v>
      </c>
      <c r="V224" s="20">
        <v>26999</v>
      </c>
      <c r="W224" s="21">
        <v>0.00365006080139201</v>
      </c>
      <c r="X224" s="21">
        <v>0.118634023482351</v>
      </c>
      <c r="Y224" s="22">
        <v>0.1384</v>
      </c>
      <c r="Z224" s="23">
        <v>44921</v>
      </c>
    </row>
    <row r="225" s="3" customFormat="1" ht="12.75" spans="1:26">
      <c r="A225" s="6" t="s">
        <v>107</v>
      </c>
      <c r="B225" s="7" t="str">
        <f>VLOOKUP(A225,[1]字典!$D$1:$E$9,2,0)</f>
        <v>室内装饰</v>
      </c>
      <c r="C225" s="6" t="s">
        <v>439</v>
      </c>
      <c r="D225" s="7" t="str">
        <f>VLOOKUP(C225,[1]字典!$F$1:$G$68,2,0)</f>
        <v>纪念品</v>
      </c>
      <c r="E225" s="6" t="s">
        <v>440</v>
      </c>
      <c r="F225" s="7" t="str">
        <f>VLOOKUP(E225,[1]字典!$H$1:$I$864,2,0)</f>
        <v>玩具花束礼物</v>
      </c>
      <c r="G225" s="8" t="s">
        <v>441</v>
      </c>
      <c r="H225" s="9" t="s">
        <v>641</v>
      </c>
      <c r="I225" s="10" t="s">
        <v>47</v>
      </c>
      <c r="J225" s="11" t="s">
        <v>32</v>
      </c>
      <c r="K225" s="12" t="s">
        <v>443</v>
      </c>
      <c r="L225" s="13" t="s">
        <v>34</v>
      </c>
      <c r="M225" s="14">
        <v>732283.7905</v>
      </c>
      <c r="N225" s="15">
        <v>868.664</v>
      </c>
      <c r="O225" s="16">
        <v>0.821428571428571</v>
      </c>
      <c r="P225" s="17">
        <v>31838.4257</v>
      </c>
      <c r="Q225" s="15">
        <v>36.6522</v>
      </c>
      <c r="R225" s="15">
        <v>159192.1284</v>
      </c>
      <c r="S225" s="15">
        <v>25</v>
      </c>
      <c r="T225" s="18">
        <v>1.3836825766395</v>
      </c>
      <c r="U225" s="19">
        <v>204438</v>
      </c>
      <c r="V225" s="20">
        <v>12745</v>
      </c>
      <c r="W225" s="21">
        <v>0.00247507801876364</v>
      </c>
      <c r="X225" s="21">
        <v>0.0948607296979208</v>
      </c>
      <c r="Y225" s="22">
        <v>0.0213</v>
      </c>
      <c r="Z225" s="23">
        <v>44863</v>
      </c>
    </row>
    <row r="226" s="3" customFormat="1" ht="12.75" spans="1:26">
      <c r="A226" s="6" t="s">
        <v>128</v>
      </c>
      <c r="B226" s="7" t="str">
        <f>VLOOKUP(A226,[1]字典!$D$1:$E$9,2,0)</f>
        <v>清洁和洗涤配件</v>
      </c>
      <c r="C226" s="6" t="s">
        <v>129</v>
      </c>
      <c r="D226" s="7" t="str">
        <f>VLOOKUP(C226,[1]字典!$F$1:$G$68,2,0)</f>
        <v>清洁用品</v>
      </c>
      <c r="E226" s="6" t="s">
        <v>310</v>
      </c>
      <c r="F226" s="7" t="str">
        <f>VLOOKUP(E226,[1]字典!$H$1:$I$864,2,0)</f>
        <v>橡皮擦，卫生索</v>
      </c>
      <c r="G226" s="8" t="s">
        <v>642</v>
      </c>
      <c r="H226" s="9" t="s">
        <v>643</v>
      </c>
      <c r="I226" s="10" t="s">
        <v>47</v>
      </c>
      <c r="J226" s="11" t="s">
        <v>337</v>
      </c>
      <c r="K226" s="12"/>
      <c r="L226" s="13" t="s">
        <v>34</v>
      </c>
      <c r="M226" s="14">
        <v>756575.1905</v>
      </c>
      <c r="N226" s="15">
        <v>160.1217</v>
      </c>
      <c r="O226" s="16">
        <v>1</v>
      </c>
      <c r="P226" s="17">
        <v>27020.5425</v>
      </c>
      <c r="Q226" s="15">
        <v>168.75</v>
      </c>
      <c r="R226" s="15">
        <v>0</v>
      </c>
      <c r="S226" s="15">
        <v>25</v>
      </c>
      <c r="T226" s="18">
        <v>1.3882140950347</v>
      </c>
      <c r="U226" s="19">
        <v>196064</v>
      </c>
      <c r="V226" s="20">
        <v>27936</v>
      </c>
      <c r="W226" s="21">
        <v>0.00793618410314999</v>
      </c>
      <c r="X226" s="21">
        <v>0.195124570446735</v>
      </c>
      <c r="Y226" s="22">
        <v>0.0202</v>
      </c>
      <c r="Z226" s="23">
        <v>45034</v>
      </c>
    </row>
    <row r="227" s="3" customFormat="1" ht="12.75" spans="1:26">
      <c r="A227" s="6" t="s">
        <v>107</v>
      </c>
      <c r="B227" s="7" t="str">
        <f>VLOOKUP(A227,[1]字典!$D$1:$E$9,2,0)</f>
        <v>室内装饰</v>
      </c>
      <c r="C227" s="6" t="s">
        <v>439</v>
      </c>
      <c r="D227" s="7" t="str">
        <f>VLOOKUP(C227,[1]字典!$F$1:$G$68,2,0)</f>
        <v>纪念品</v>
      </c>
      <c r="E227" s="6" t="s">
        <v>440</v>
      </c>
      <c r="F227" s="7" t="str">
        <f>VLOOKUP(E227,[1]字典!$H$1:$I$864,2,0)</f>
        <v>玩具花束礼物</v>
      </c>
      <c r="G227" s="8" t="s">
        <v>441</v>
      </c>
      <c r="H227" s="9" t="s">
        <v>644</v>
      </c>
      <c r="I227" s="10" t="s">
        <v>47</v>
      </c>
      <c r="J227" s="11" t="s">
        <v>32</v>
      </c>
      <c r="K227" s="12" t="s">
        <v>443</v>
      </c>
      <c r="L227" s="13" t="s">
        <v>34</v>
      </c>
      <c r="M227" s="14">
        <v>492554.26</v>
      </c>
      <c r="N227" s="15">
        <v>873.3232</v>
      </c>
      <c r="O227" s="16">
        <v>0.714285714285714</v>
      </c>
      <c r="P227" s="17">
        <v>24627.713</v>
      </c>
      <c r="Q227" s="15">
        <v>28.2</v>
      </c>
      <c r="R227" s="15">
        <v>197021.704</v>
      </c>
      <c r="S227" s="15">
        <v>25</v>
      </c>
      <c r="T227" s="18">
        <v>1.30315315315315</v>
      </c>
      <c r="U227" s="19">
        <v>132538</v>
      </c>
      <c r="V227" s="20">
        <v>7212</v>
      </c>
      <c r="W227" s="21">
        <v>0.00178816641265147</v>
      </c>
      <c r="X227" s="21">
        <v>0.107875762617859</v>
      </c>
      <c r="Y227" s="22">
        <v>0.0077</v>
      </c>
      <c r="Z227" s="23">
        <v>44728</v>
      </c>
    </row>
    <row r="228" s="3" customFormat="1" ht="12.75" spans="1:26">
      <c r="A228" s="6" t="s">
        <v>182</v>
      </c>
      <c r="B228" s="7" t="str">
        <f>VLOOKUP(A228,[1]字典!$D$1:$E$9,2,0)</f>
        <v>家用纺织品</v>
      </c>
      <c r="C228" s="6" t="s">
        <v>290</v>
      </c>
      <c r="D228" s="7" t="str">
        <f>VLOOKUP(C228,[1]字典!$F$1:$G$68,2,0)</f>
        <v>窗帘</v>
      </c>
      <c r="E228" s="6" t="s">
        <v>436</v>
      </c>
      <c r="F228" s="7" t="str">
        <f>VLOOKUP(E228,[1]字典!$H$1:$I$864,2,0)</f>
        <v>客厅窗帘</v>
      </c>
      <c r="G228" s="8" t="s">
        <v>645</v>
      </c>
      <c r="H228" s="9" t="s">
        <v>646</v>
      </c>
      <c r="I228" s="10" t="s">
        <v>31</v>
      </c>
      <c r="J228" s="11" t="s">
        <v>32</v>
      </c>
      <c r="K228" s="12"/>
      <c r="L228" s="13" t="s">
        <v>34</v>
      </c>
      <c r="M228" s="14">
        <v>662546.7148</v>
      </c>
      <c r="N228" s="15">
        <v>1087.9256</v>
      </c>
      <c r="O228" s="16">
        <v>1</v>
      </c>
      <c r="P228" s="17">
        <v>23662.3827</v>
      </c>
      <c r="Q228" s="15">
        <v>21.75</v>
      </c>
      <c r="R228" s="15">
        <v>0</v>
      </c>
      <c r="S228" s="15">
        <v>25</v>
      </c>
      <c r="T228" s="18">
        <v>2.4212778882262</v>
      </c>
      <c r="U228" s="19">
        <v>226166</v>
      </c>
      <c r="V228" s="20">
        <v>38647</v>
      </c>
      <c r="W228" s="21">
        <v>0.000716288036221183</v>
      </c>
      <c r="X228" s="21">
        <v>0.0473516702460734</v>
      </c>
      <c r="Y228" s="22">
        <v>0.1097</v>
      </c>
      <c r="Z228" s="23">
        <v>44826</v>
      </c>
    </row>
    <row r="229" s="3" customFormat="1" ht="12.75" spans="1:26">
      <c r="A229" s="6" t="s">
        <v>182</v>
      </c>
      <c r="B229" s="7" t="str">
        <f>VLOOKUP(A229,[1]字典!$D$1:$E$9,2,0)</f>
        <v>家用纺织品</v>
      </c>
      <c r="C229" s="6" t="s">
        <v>305</v>
      </c>
      <c r="D229" s="7" t="str">
        <f>VLOOKUP(C229,[1]字典!$F$1:$G$68,2,0)</f>
        <v>床上用品</v>
      </c>
      <c r="E229" s="6" t="s">
        <v>306</v>
      </c>
      <c r="F229" s="7" t="str">
        <f>VLOOKUP(E229,[1]字典!$H$1:$I$864,2,0)</f>
        <v>1.5人床套件</v>
      </c>
      <c r="G229" s="8" t="s">
        <v>596</v>
      </c>
      <c r="H229" s="9" t="s">
        <v>647</v>
      </c>
      <c r="I229" s="10" t="s">
        <v>31</v>
      </c>
      <c r="J229" s="11" t="s">
        <v>32</v>
      </c>
      <c r="K229" s="12" t="s">
        <v>598</v>
      </c>
      <c r="L229" s="13" t="s">
        <v>34</v>
      </c>
      <c r="M229" s="14">
        <v>629900.8849</v>
      </c>
      <c r="N229" s="15">
        <v>1464.8858</v>
      </c>
      <c r="O229" s="16">
        <v>1</v>
      </c>
      <c r="P229" s="17">
        <v>22496.4602</v>
      </c>
      <c r="Q229" s="15">
        <v>15.3571</v>
      </c>
      <c r="R229" s="15">
        <v>0</v>
      </c>
      <c r="S229" s="15">
        <v>25</v>
      </c>
      <c r="T229" s="18">
        <v>1.63180462341536</v>
      </c>
      <c r="U229" s="19">
        <v>133677</v>
      </c>
      <c r="V229" s="20">
        <v>25503</v>
      </c>
      <c r="W229" s="21">
        <v>0.00283519229186771</v>
      </c>
      <c r="X229" s="21">
        <v>0.0606203191781359</v>
      </c>
      <c r="Y229" s="22">
        <v>0.001</v>
      </c>
      <c r="Z229" s="23">
        <v>44943</v>
      </c>
    </row>
    <row r="230" s="3" customFormat="1" ht="12.75" spans="1:26">
      <c r="A230" s="6" t="s">
        <v>182</v>
      </c>
      <c r="B230" s="7" t="str">
        <f>VLOOKUP(A230,[1]字典!$D$1:$E$9,2,0)</f>
        <v>家用纺织品</v>
      </c>
      <c r="C230" s="6" t="s">
        <v>489</v>
      </c>
      <c r="D230" s="7" t="str">
        <f>VLOOKUP(C230,[1]字典!$F$1:$G$68,2,0)</f>
        <v>地毯，覆盖物</v>
      </c>
      <c r="E230" s="6" t="s">
        <v>648</v>
      </c>
      <c r="F230" s="7" t="str">
        <f>VLOOKUP(E230,[1]字典!$H$1:$I$864,2,0)</f>
        <v>地毯</v>
      </c>
      <c r="G230" s="8" t="s">
        <v>649</v>
      </c>
      <c r="H230" s="9" t="s">
        <v>650</v>
      </c>
      <c r="I230" s="10" t="s">
        <v>31</v>
      </c>
      <c r="J230" s="11" t="s">
        <v>32</v>
      </c>
      <c r="K230" s="12" t="s">
        <v>651</v>
      </c>
      <c r="L230" s="13" t="s">
        <v>34</v>
      </c>
      <c r="M230" s="14">
        <v>619033.39</v>
      </c>
      <c r="N230" s="15">
        <v>1743.756</v>
      </c>
      <c r="O230" s="16">
        <v>1</v>
      </c>
      <c r="P230" s="17">
        <v>22108.3354</v>
      </c>
      <c r="Q230" s="15">
        <v>12.6786</v>
      </c>
      <c r="R230" s="15">
        <v>0</v>
      </c>
      <c r="S230" s="15">
        <v>25</v>
      </c>
      <c r="T230" s="18">
        <v>1.23973004694836</v>
      </c>
      <c r="U230" s="19">
        <v>434263</v>
      </c>
      <c r="V230" s="20">
        <v>34592</v>
      </c>
      <c r="W230" s="21">
        <v>0.000928009063631947</v>
      </c>
      <c r="X230" s="21">
        <v>0.046831637372803</v>
      </c>
      <c r="Y230" s="22">
        <v>0.1053</v>
      </c>
      <c r="Z230" s="23">
        <v>44688</v>
      </c>
    </row>
    <row r="231" s="3" customFormat="1" ht="12.75" spans="1:26">
      <c r="A231" s="6" t="s">
        <v>182</v>
      </c>
      <c r="B231" s="7" t="str">
        <f>VLOOKUP(A231,[1]字典!$D$1:$E$9,2,0)</f>
        <v>家用纺织品</v>
      </c>
      <c r="C231" s="6" t="s">
        <v>652</v>
      </c>
      <c r="D231" s="7" t="str">
        <f>VLOOKUP(C231,[1]字典!$F$1:$G$68,2,0)</f>
        <v>餐桌纺织品</v>
      </c>
      <c r="E231" s="6" t="s">
        <v>653</v>
      </c>
      <c r="F231" s="7" t="str">
        <f>VLOOKUP(E231,[1]字典!$H$1:$I$864,2,0)</f>
        <v>座垫</v>
      </c>
      <c r="G231" s="8" t="s">
        <v>654</v>
      </c>
      <c r="H231" s="9" t="s">
        <v>655</v>
      </c>
      <c r="I231" s="10" t="s">
        <v>31</v>
      </c>
      <c r="J231" s="11" t="s">
        <v>32</v>
      </c>
      <c r="K231" s="12" t="s">
        <v>656</v>
      </c>
      <c r="L231" s="13" t="s">
        <v>34</v>
      </c>
      <c r="M231" s="14">
        <v>569653.6992</v>
      </c>
      <c r="N231" s="15">
        <v>2079.0281</v>
      </c>
      <c r="O231" s="16">
        <v>1</v>
      </c>
      <c r="P231" s="17">
        <v>20344.775</v>
      </c>
      <c r="Q231" s="15">
        <v>9.7857</v>
      </c>
      <c r="R231" s="15">
        <v>0</v>
      </c>
      <c r="S231" s="15">
        <v>25</v>
      </c>
      <c r="T231" s="18">
        <v>1.07836257309942</v>
      </c>
      <c r="U231" s="19">
        <v>109257</v>
      </c>
      <c r="V231" s="20">
        <v>9312</v>
      </c>
      <c r="W231" s="21">
        <v>0.00117154964899274</v>
      </c>
      <c r="X231" s="21">
        <v>0.0692654639175258</v>
      </c>
      <c r="Y231" s="22">
        <v>0.0064</v>
      </c>
      <c r="Z231" s="23">
        <v>43765</v>
      </c>
    </row>
    <row r="232" s="3" customFormat="1" ht="12.75" spans="1:26">
      <c r="A232" s="6" t="s">
        <v>168</v>
      </c>
      <c r="B232" s="7" t="str">
        <f>VLOOKUP(A232,[1]字典!$D$1:$E$9,2,0)</f>
        <v>存储</v>
      </c>
      <c r="C232" s="6" t="s">
        <v>169</v>
      </c>
      <c r="D232" s="7" t="str">
        <f>VLOOKUP(C232,[1]字典!$F$1:$G$68,2,0)</f>
        <v>储物用品</v>
      </c>
      <c r="E232" s="6" t="s">
        <v>170</v>
      </c>
      <c r="F232" s="7" t="str">
        <f>VLOOKUP(E232,[1]字典!$H$1:$I$864,2,0)</f>
        <v>衣架套装，衣架</v>
      </c>
      <c r="G232" s="8" t="s">
        <v>657</v>
      </c>
      <c r="H232" s="9" t="s">
        <v>658</v>
      </c>
      <c r="I232" s="10" t="s">
        <v>47</v>
      </c>
      <c r="J232" s="11" t="s">
        <v>32</v>
      </c>
      <c r="K232" s="12" t="s">
        <v>432</v>
      </c>
      <c r="L232" s="13" t="s">
        <v>34</v>
      </c>
      <c r="M232" s="14">
        <v>566842.4497</v>
      </c>
      <c r="N232" s="15">
        <v>331.6808</v>
      </c>
      <c r="O232" s="16">
        <v>1</v>
      </c>
      <c r="P232" s="17">
        <v>20244.3732</v>
      </c>
      <c r="Q232" s="15">
        <v>61.0357</v>
      </c>
      <c r="R232" s="15">
        <v>0</v>
      </c>
      <c r="S232" s="15">
        <v>25</v>
      </c>
      <c r="T232" s="18">
        <v>1.28540521278762</v>
      </c>
      <c r="U232" s="19">
        <v>113270</v>
      </c>
      <c r="V232" s="20">
        <v>8993</v>
      </c>
      <c r="W232" s="21">
        <v>0.00263088196345016</v>
      </c>
      <c r="X232" s="21">
        <v>0.182697653730679</v>
      </c>
      <c r="Y232" s="22">
        <v>0</v>
      </c>
      <c r="Z232" s="23">
        <v>44715</v>
      </c>
    </row>
    <row r="233" s="3" customFormat="1" ht="12.75" spans="1:26">
      <c r="A233" s="6" t="s">
        <v>128</v>
      </c>
      <c r="B233" s="7" t="str">
        <f>VLOOKUP(A233,[1]字典!$D$1:$E$9,2,0)</f>
        <v>清洁和洗涤配件</v>
      </c>
      <c r="C233" s="6" t="s">
        <v>129</v>
      </c>
      <c r="D233" s="7" t="str">
        <f>VLOOKUP(C233,[1]字典!$F$1:$G$68,2,0)</f>
        <v>清洁用品</v>
      </c>
      <c r="E233" s="6" t="s">
        <v>659</v>
      </c>
      <c r="F233" s="7" t="str">
        <f>VLOOKUP(E233,[1]字典!$H$1:$I$864,2,0)</f>
        <v>刮板、刮板刀片</v>
      </c>
      <c r="G233" s="8" t="s">
        <v>660</v>
      </c>
      <c r="H233" s="9" t="s">
        <v>661</v>
      </c>
      <c r="I233" s="10" t="s">
        <v>47</v>
      </c>
      <c r="J233" s="11" t="s">
        <v>32</v>
      </c>
      <c r="K233" s="12" t="s">
        <v>662</v>
      </c>
      <c r="L233" s="13" t="s">
        <v>34</v>
      </c>
      <c r="M233" s="14">
        <v>563054.78</v>
      </c>
      <c r="N233" s="15">
        <v>166.93</v>
      </c>
      <c r="O233" s="16">
        <v>1</v>
      </c>
      <c r="P233" s="17">
        <v>20109.0993</v>
      </c>
      <c r="Q233" s="15">
        <v>120.4643</v>
      </c>
      <c r="R233" s="15">
        <v>0</v>
      </c>
      <c r="S233" s="15">
        <v>25</v>
      </c>
      <c r="T233" s="18">
        <v>1.47168873369223</v>
      </c>
      <c r="U233" s="19">
        <v>152471</v>
      </c>
      <c r="V233" s="20">
        <v>33051</v>
      </c>
      <c r="W233" s="21">
        <v>0.00746371441126509</v>
      </c>
      <c r="X233" s="21">
        <v>0.152915191673474</v>
      </c>
      <c r="Y233" s="22">
        <v>0.0705</v>
      </c>
      <c r="Z233" s="23">
        <v>45303</v>
      </c>
    </row>
    <row r="234" s="3" customFormat="1" ht="12.75" spans="1:26">
      <c r="A234" s="6" t="s">
        <v>107</v>
      </c>
      <c r="B234" s="7" t="str">
        <f>VLOOKUP(A234,[1]字典!$D$1:$E$9,2,0)</f>
        <v>室内装饰</v>
      </c>
      <c r="C234" s="6" t="s">
        <v>439</v>
      </c>
      <c r="D234" s="7" t="str">
        <f>VLOOKUP(C234,[1]字典!$F$1:$G$68,2,0)</f>
        <v>纪念品</v>
      </c>
      <c r="E234" s="6" t="s">
        <v>440</v>
      </c>
      <c r="F234" s="7" t="str">
        <f>VLOOKUP(E234,[1]字典!$H$1:$I$864,2,0)</f>
        <v>玩具花束礼物</v>
      </c>
      <c r="G234" s="8" t="s">
        <v>441</v>
      </c>
      <c r="H234" s="9" t="s">
        <v>663</v>
      </c>
      <c r="I234" s="10" t="s">
        <v>47</v>
      </c>
      <c r="J234" s="11" t="s">
        <v>32</v>
      </c>
      <c r="K234" s="12" t="s">
        <v>443</v>
      </c>
      <c r="L234" s="13" t="s">
        <v>34</v>
      </c>
      <c r="M234" s="14">
        <v>416576.83</v>
      </c>
      <c r="N234" s="15">
        <v>862.4779</v>
      </c>
      <c r="O234" s="16">
        <v>0.785714285714286</v>
      </c>
      <c r="P234" s="17">
        <v>18935.3105</v>
      </c>
      <c r="Q234" s="15">
        <v>21.9545</v>
      </c>
      <c r="R234" s="15">
        <v>113611.8627</v>
      </c>
      <c r="S234" s="15">
        <v>25</v>
      </c>
      <c r="T234" s="18">
        <v>1.39707617121672</v>
      </c>
      <c r="U234" s="19">
        <v>94006</v>
      </c>
      <c r="V234" s="20">
        <v>5431</v>
      </c>
      <c r="W234" s="21">
        <v>0.00220198710720592</v>
      </c>
      <c r="X234" s="21">
        <v>0.121340452955257</v>
      </c>
      <c r="Y234" s="22">
        <v>0.0011</v>
      </c>
      <c r="Z234" s="23">
        <v>44863</v>
      </c>
    </row>
    <row r="235" s="3" customFormat="1" ht="12.75" spans="1:26">
      <c r="A235" s="6" t="s">
        <v>128</v>
      </c>
      <c r="B235" s="7" t="str">
        <f>VLOOKUP(A235,[1]字典!$D$1:$E$9,2,0)</f>
        <v>清洁和洗涤配件</v>
      </c>
      <c r="C235" s="6" t="s">
        <v>129</v>
      </c>
      <c r="D235" s="7" t="str">
        <f>VLOOKUP(C235,[1]字典!$F$1:$G$68,2,0)</f>
        <v>清洁用品</v>
      </c>
      <c r="E235" s="6" t="s">
        <v>405</v>
      </c>
      <c r="F235" s="7" t="str">
        <f>VLOOKUP(E235,[1]字典!$H$1:$I$864,2,0)</f>
        <v>海绵、海绵套装、洗碗工具套装</v>
      </c>
      <c r="G235" s="8" t="s">
        <v>664</v>
      </c>
      <c r="H235" s="9" t="s">
        <v>665</v>
      </c>
      <c r="I235" s="10" t="s">
        <v>47</v>
      </c>
      <c r="J235" s="11" t="s">
        <v>32</v>
      </c>
      <c r="K235" s="12" t="s">
        <v>435</v>
      </c>
      <c r="L235" s="13" t="s">
        <v>34</v>
      </c>
      <c r="M235" s="14">
        <v>495119.2556</v>
      </c>
      <c r="N235" s="15">
        <v>176.4502</v>
      </c>
      <c r="O235" s="16">
        <v>1</v>
      </c>
      <c r="P235" s="17">
        <v>17682.8306</v>
      </c>
      <c r="Q235" s="15">
        <v>100.2143</v>
      </c>
      <c r="R235" s="15">
        <v>0</v>
      </c>
      <c r="S235" s="15">
        <v>25</v>
      </c>
      <c r="T235" s="18">
        <v>0.98040440083259</v>
      </c>
      <c r="U235" s="19">
        <v>103367</v>
      </c>
      <c r="V235" s="20">
        <v>16795</v>
      </c>
      <c r="W235" s="21">
        <v>0.0154981764005921</v>
      </c>
      <c r="X235" s="21">
        <v>0.133075320035725</v>
      </c>
      <c r="Y235" s="22">
        <v>0.0586</v>
      </c>
      <c r="Z235" s="23">
        <v>44426</v>
      </c>
    </row>
    <row r="236" s="3" customFormat="1" ht="12.75" spans="1:26">
      <c r="A236" s="6" t="s">
        <v>182</v>
      </c>
      <c r="B236" s="7" t="str">
        <f>VLOOKUP(A236,[1]字典!$D$1:$E$9,2,0)</f>
        <v>家用纺织品</v>
      </c>
      <c r="C236" s="6" t="s">
        <v>290</v>
      </c>
      <c r="D236" s="7" t="str">
        <f>VLOOKUP(C236,[1]字典!$F$1:$G$68,2,0)</f>
        <v>窗帘</v>
      </c>
      <c r="E236" s="6" t="s">
        <v>291</v>
      </c>
      <c r="F236" s="7" t="str">
        <f>VLOOKUP(E236,[1]字典!$H$1:$I$864,2,0)</f>
        <v>窗帘和窗帘杆配件</v>
      </c>
      <c r="G236" s="8" t="s">
        <v>666</v>
      </c>
      <c r="H236" s="9" t="s">
        <v>667</v>
      </c>
      <c r="I236" s="10" t="s">
        <v>47</v>
      </c>
      <c r="J236" s="11" t="s">
        <v>668</v>
      </c>
      <c r="K236" s="12"/>
      <c r="L236" s="13" t="s">
        <v>34</v>
      </c>
      <c r="M236" s="14">
        <v>485421.0839</v>
      </c>
      <c r="N236" s="15">
        <v>178.267</v>
      </c>
      <c r="O236" s="16">
        <v>1</v>
      </c>
      <c r="P236" s="17">
        <v>17336.4673</v>
      </c>
      <c r="Q236" s="15">
        <v>97.25</v>
      </c>
      <c r="R236" s="15">
        <v>0</v>
      </c>
      <c r="S236" s="15">
        <v>25</v>
      </c>
      <c r="T236" s="18">
        <v>1.47455668741747</v>
      </c>
      <c r="U236" s="19">
        <v>291429</v>
      </c>
      <c r="V236" s="20">
        <v>12939</v>
      </c>
      <c r="W236" s="21">
        <v>0.00596028535252154</v>
      </c>
      <c r="X236" s="21">
        <v>0.19723317103331</v>
      </c>
      <c r="Y236" s="22">
        <v>0.1165</v>
      </c>
      <c r="Z236" s="23">
        <v>45224</v>
      </c>
    </row>
    <row r="237" s="3" customFormat="1" ht="12.75" spans="1:26">
      <c r="A237" s="6" t="s">
        <v>182</v>
      </c>
      <c r="B237" s="7" t="str">
        <f>VLOOKUP(A237,[1]字典!$D$1:$E$9,2,0)</f>
        <v>家用纺织品</v>
      </c>
      <c r="C237" s="6" t="s">
        <v>208</v>
      </c>
      <c r="D237" s="7" t="str">
        <f>VLOOKUP(C237,[1]字典!$F$1:$G$68,2,0)</f>
        <v>靠垫</v>
      </c>
      <c r="E237" s="6" t="s">
        <v>669</v>
      </c>
      <c r="F237" s="7" t="str">
        <f>VLOOKUP(E237,[1]字典!$H$1:$I$864,2,0)</f>
        <v>3岁以上儿童枕头</v>
      </c>
      <c r="G237" s="8" t="s">
        <v>670</v>
      </c>
      <c r="H237" s="9" t="s">
        <v>671</v>
      </c>
      <c r="I237" s="10" t="s">
        <v>47</v>
      </c>
      <c r="J237" s="11" t="s">
        <v>32</v>
      </c>
      <c r="K237" s="12" t="s">
        <v>672</v>
      </c>
      <c r="L237" s="13" t="s">
        <v>34</v>
      </c>
      <c r="M237" s="14">
        <v>483641.486</v>
      </c>
      <c r="N237" s="15">
        <v>422.3943</v>
      </c>
      <c r="O237" s="16">
        <v>1</v>
      </c>
      <c r="P237" s="17">
        <v>17272.9102</v>
      </c>
      <c r="Q237" s="15">
        <v>40.8929</v>
      </c>
      <c r="R237" s="15">
        <v>0</v>
      </c>
      <c r="S237" s="15">
        <v>25</v>
      </c>
      <c r="T237" s="18">
        <v>1.62158658264409</v>
      </c>
      <c r="U237" s="19">
        <v>142087</v>
      </c>
      <c r="V237" s="20">
        <v>14062</v>
      </c>
      <c r="W237" s="21">
        <v>0.00334302223285733</v>
      </c>
      <c r="X237" s="21">
        <v>0.141445029156592</v>
      </c>
      <c r="Y237" s="22">
        <v>0.1291</v>
      </c>
      <c r="Z237" s="23">
        <v>44679</v>
      </c>
    </row>
    <row r="238" s="3" customFormat="1" ht="12.75" spans="1:26">
      <c r="A238" s="6" t="s">
        <v>26</v>
      </c>
      <c r="B238" s="7" t="str">
        <f>VLOOKUP(A238,[1]字典!$D$1:$E$9,2,0)</f>
        <v>厨房</v>
      </c>
      <c r="C238" s="6" t="s">
        <v>27</v>
      </c>
      <c r="D238" s="7" t="str">
        <f>VLOOKUP(C238,[1]字典!$F$1:$G$68,2,0)</f>
        <v>烹饪用具</v>
      </c>
      <c r="E238" s="6" t="s">
        <v>673</v>
      </c>
      <c r="F238" s="7" t="str">
        <f>VLOOKUP(E238,[1]字典!$H$1:$I$864,2,0)</f>
        <v>毛巾</v>
      </c>
      <c r="G238" s="8" t="s">
        <v>674</v>
      </c>
      <c r="H238" s="9" t="s">
        <v>675</v>
      </c>
      <c r="I238" s="10" t="s">
        <v>47</v>
      </c>
      <c r="J238" s="11" t="s">
        <v>32</v>
      </c>
      <c r="K238" s="12" t="s">
        <v>676</v>
      </c>
      <c r="L238" s="13" t="s">
        <v>34</v>
      </c>
      <c r="M238" s="14">
        <v>44302.9017</v>
      </c>
      <c r="N238" s="15">
        <v>142.9126</v>
      </c>
      <c r="O238" s="16">
        <v>1</v>
      </c>
      <c r="P238" s="17">
        <v>1582.2465</v>
      </c>
      <c r="Q238" s="15">
        <v>11.0714</v>
      </c>
      <c r="R238" s="15">
        <v>0</v>
      </c>
      <c r="S238" s="15">
        <v>25</v>
      </c>
      <c r="T238" s="18">
        <v>1.40422661870504</v>
      </c>
      <c r="U238" s="19">
        <v>40177</v>
      </c>
      <c r="V238" s="20">
        <v>2412</v>
      </c>
      <c r="W238" s="21">
        <v>0.00311123279488264</v>
      </c>
      <c r="X238" s="21">
        <v>0.137230514096186</v>
      </c>
      <c r="Y238" s="22">
        <v>0.1013</v>
      </c>
      <c r="Z238" s="23">
        <v>45113</v>
      </c>
    </row>
    <row r="239" s="3" customFormat="1" ht="12.75" spans="1:26">
      <c r="A239" s="6" t="s">
        <v>26</v>
      </c>
      <c r="B239" s="7" t="str">
        <f>VLOOKUP(A239,[1]字典!$D$1:$E$9,2,0)</f>
        <v>厨房</v>
      </c>
      <c r="C239" s="6" t="s">
        <v>27</v>
      </c>
      <c r="D239" s="7" t="str">
        <f>VLOOKUP(C239,[1]字典!$F$1:$G$68,2,0)</f>
        <v>烹饪用具</v>
      </c>
      <c r="E239" s="6" t="s">
        <v>28</v>
      </c>
      <c r="F239" s="7" t="str">
        <f>VLOOKUP(E239,[1]字典!$H$1:$I$864,2,0)</f>
        <v>锅</v>
      </c>
      <c r="G239" s="8" t="s">
        <v>677</v>
      </c>
      <c r="H239" s="9" t="s">
        <v>678</v>
      </c>
      <c r="I239" s="10" t="s">
        <v>31</v>
      </c>
      <c r="J239" s="11" t="s">
        <v>337</v>
      </c>
      <c r="K239" s="12" t="s">
        <v>679</v>
      </c>
      <c r="L239" s="13" t="s">
        <v>34</v>
      </c>
      <c r="M239" s="14">
        <v>337566.4991</v>
      </c>
      <c r="N239" s="15">
        <v>1140.4274</v>
      </c>
      <c r="O239" s="16">
        <v>1</v>
      </c>
      <c r="P239" s="17">
        <v>12055.9464</v>
      </c>
      <c r="Q239" s="15">
        <v>10.5714</v>
      </c>
      <c r="R239" s="15">
        <v>0</v>
      </c>
      <c r="S239" s="15">
        <v>25</v>
      </c>
      <c r="T239" s="18">
        <v>1.62461214539007</v>
      </c>
      <c r="U239" s="19">
        <v>193717</v>
      </c>
      <c r="V239" s="20">
        <v>8703</v>
      </c>
      <c r="W239" s="21">
        <v>0.00119246116757951</v>
      </c>
      <c r="X239" s="21">
        <v>0.0961737331954498</v>
      </c>
      <c r="Y239" s="22">
        <v>0</v>
      </c>
      <c r="Z239" s="23">
        <v>44586</v>
      </c>
    </row>
    <row r="240" s="3" customFormat="1" ht="12.75" spans="1:26">
      <c r="A240" s="6" t="s">
        <v>107</v>
      </c>
      <c r="B240" s="7" t="str">
        <f>VLOOKUP(A240,[1]字典!$D$1:$E$9,2,0)</f>
        <v>室内装饰</v>
      </c>
      <c r="C240" s="6" t="s">
        <v>439</v>
      </c>
      <c r="D240" s="7" t="str">
        <f>VLOOKUP(C240,[1]字典!$F$1:$G$68,2,0)</f>
        <v>纪念品</v>
      </c>
      <c r="E240" s="6" t="s">
        <v>440</v>
      </c>
      <c r="F240" s="7" t="str">
        <f>VLOOKUP(E240,[1]字典!$H$1:$I$864,2,0)</f>
        <v>玩具花束礼物</v>
      </c>
      <c r="G240" s="8" t="s">
        <v>441</v>
      </c>
      <c r="H240" s="9" t="s">
        <v>680</v>
      </c>
      <c r="I240" s="10" t="s">
        <v>47</v>
      </c>
      <c r="J240" s="11" t="s">
        <v>32</v>
      </c>
      <c r="K240" s="12" t="s">
        <v>443</v>
      </c>
      <c r="L240" s="13" t="s">
        <v>34</v>
      </c>
      <c r="M240" s="14">
        <v>449095.58</v>
      </c>
      <c r="N240" s="15">
        <v>868.6568</v>
      </c>
      <c r="O240" s="16">
        <v>1</v>
      </c>
      <c r="P240" s="17">
        <v>16039.1279</v>
      </c>
      <c r="Q240" s="15">
        <v>18.4643</v>
      </c>
      <c r="R240" s="15">
        <v>0</v>
      </c>
      <c r="S240" s="15">
        <v>25</v>
      </c>
      <c r="T240" s="18">
        <v>1.36756669881067</v>
      </c>
      <c r="U240" s="19">
        <v>157537</v>
      </c>
      <c r="V240" s="20">
        <v>9136</v>
      </c>
      <c r="W240" s="21">
        <v>0.00168849222722281</v>
      </c>
      <c r="X240" s="21">
        <v>0.083515761821366</v>
      </c>
      <c r="Y240" s="22">
        <v>0.0089</v>
      </c>
      <c r="Z240" s="23">
        <v>44863</v>
      </c>
    </row>
    <row r="241" s="3" customFormat="1" ht="12.75" spans="1:26">
      <c r="A241" s="6" t="s">
        <v>107</v>
      </c>
      <c r="B241" s="7" t="str">
        <f>VLOOKUP(A241,[1]字典!$D$1:$E$9,2,0)</f>
        <v>室内装饰</v>
      </c>
      <c r="C241" s="6" t="s">
        <v>545</v>
      </c>
      <c r="D241" s="7" t="str">
        <f>VLOOKUP(C241,[1]字典!$F$1:$G$68,2,0)</f>
        <v>室内植物</v>
      </c>
      <c r="E241" s="6" t="s">
        <v>681</v>
      </c>
      <c r="F241" s="7" t="str">
        <f>VLOOKUP(E241,[1]字典!$H$1:$I$864,2,0)</f>
        <v>干花和稳定花</v>
      </c>
      <c r="G241" s="8" t="s">
        <v>682</v>
      </c>
      <c r="H241" s="9" t="s">
        <v>683</v>
      </c>
      <c r="I241" s="10" t="s">
        <v>47</v>
      </c>
      <c r="J241" s="11" t="s">
        <v>684</v>
      </c>
      <c r="K241" s="12" t="s">
        <v>685</v>
      </c>
      <c r="L241" s="13" t="s">
        <v>34</v>
      </c>
      <c r="M241" s="14">
        <v>443850.4251</v>
      </c>
      <c r="N241" s="15">
        <v>360.854</v>
      </c>
      <c r="O241" s="16">
        <v>1</v>
      </c>
      <c r="P241" s="17">
        <v>15851.8009</v>
      </c>
      <c r="Q241" s="15">
        <v>43.9286</v>
      </c>
      <c r="R241" s="15">
        <v>0</v>
      </c>
      <c r="S241" s="15">
        <v>25</v>
      </c>
      <c r="T241" s="18">
        <v>1.45808756062393</v>
      </c>
      <c r="U241" s="19">
        <v>164380</v>
      </c>
      <c r="V241" s="20">
        <v>19789</v>
      </c>
      <c r="W241" s="21">
        <v>0.0045686823214503</v>
      </c>
      <c r="X241" s="21">
        <v>0.0930314821365405</v>
      </c>
      <c r="Y241" s="22">
        <v>0.0863</v>
      </c>
      <c r="Z241" s="23">
        <v>44417</v>
      </c>
    </row>
    <row r="242" s="3" customFormat="1" ht="12.75" spans="1:26">
      <c r="A242" s="6" t="s">
        <v>168</v>
      </c>
      <c r="B242" s="7" t="str">
        <f>VLOOKUP(A242,[1]字典!$D$1:$E$9,2,0)</f>
        <v>存储</v>
      </c>
      <c r="C242" s="6" t="s">
        <v>169</v>
      </c>
      <c r="D242" s="7" t="str">
        <f>VLOOKUP(C242,[1]字典!$F$1:$G$68,2,0)</f>
        <v>储物用品</v>
      </c>
      <c r="E242" s="6" t="s">
        <v>170</v>
      </c>
      <c r="F242" s="7" t="str">
        <f>VLOOKUP(E242,[1]字典!$H$1:$I$864,2,0)</f>
        <v>衣架套装，衣架</v>
      </c>
      <c r="G242" s="8" t="s">
        <v>686</v>
      </c>
      <c r="H242" s="9" t="s">
        <v>687</v>
      </c>
      <c r="I242" s="10" t="s">
        <v>47</v>
      </c>
      <c r="J242" s="11" t="s">
        <v>32</v>
      </c>
      <c r="K242" s="12" t="s">
        <v>432</v>
      </c>
      <c r="L242" s="13" t="s">
        <v>34</v>
      </c>
      <c r="M242" s="14">
        <v>442664.8084</v>
      </c>
      <c r="N242" s="15">
        <v>271.407</v>
      </c>
      <c r="O242" s="16">
        <v>1</v>
      </c>
      <c r="P242" s="17">
        <v>15809.4574</v>
      </c>
      <c r="Q242" s="15">
        <v>58.25</v>
      </c>
      <c r="R242" s="15">
        <v>0</v>
      </c>
      <c r="S242" s="15">
        <v>25</v>
      </c>
      <c r="T242" s="18">
        <v>1.19411314984709</v>
      </c>
      <c r="U242" s="19">
        <v>114255</v>
      </c>
      <c r="V242" s="20">
        <v>8299</v>
      </c>
      <c r="W242" s="21">
        <v>0.00286201916765131</v>
      </c>
      <c r="X242" s="21">
        <v>0.170743463067839</v>
      </c>
      <c r="Y242" s="22">
        <v>0.0278</v>
      </c>
      <c r="Z242" s="23">
        <v>44936</v>
      </c>
    </row>
    <row r="243" s="3" customFormat="1" ht="12.75" spans="1:26">
      <c r="A243" s="6" t="s">
        <v>107</v>
      </c>
      <c r="B243" s="7" t="str">
        <f>VLOOKUP(A243,[1]字典!$D$1:$E$9,2,0)</f>
        <v>室内装饰</v>
      </c>
      <c r="C243" s="6" t="s">
        <v>439</v>
      </c>
      <c r="D243" s="7" t="str">
        <f>VLOOKUP(C243,[1]字典!$F$1:$G$68,2,0)</f>
        <v>纪念品</v>
      </c>
      <c r="E243" s="6" t="s">
        <v>440</v>
      </c>
      <c r="F243" s="7" t="str">
        <f>VLOOKUP(E243,[1]字典!$H$1:$I$864,2,0)</f>
        <v>玩具花束礼物</v>
      </c>
      <c r="G243" s="8" t="s">
        <v>441</v>
      </c>
      <c r="H243" s="9" t="s">
        <v>688</v>
      </c>
      <c r="I243" s="10" t="s">
        <v>47</v>
      </c>
      <c r="J243" s="11" t="s">
        <v>32</v>
      </c>
      <c r="K243" s="12" t="s">
        <v>443</v>
      </c>
      <c r="L243" s="13" t="s">
        <v>34</v>
      </c>
      <c r="M243" s="14">
        <v>233607.0848</v>
      </c>
      <c r="N243" s="15">
        <v>855.7036</v>
      </c>
      <c r="O243" s="16">
        <v>0.535714285714286</v>
      </c>
      <c r="P243" s="17">
        <v>15573.8057</v>
      </c>
      <c r="Q243" s="15">
        <v>18.2</v>
      </c>
      <c r="R243" s="15">
        <v>202459.4735</v>
      </c>
      <c r="S243" s="15">
        <v>25</v>
      </c>
      <c r="T243" s="18">
        <v>1.96292048929664</v>
      </c>
      <c r="U243" s="19">
        <v>102217</v>
      </c>
      <c r="V243" s="20">
        <v>3804</v>
      </c>
      <c r="W243" s="21">
        <v>0.00169247776788597</v>
      </c>
      <c r="X243" s="21">
        <v>0.0909568874868559</v>
      </c>
      <c r="Y243" s="22">
        <v>0.0149</v>
      </c>
      <c r="Z243" s="23">
        <v>44863</v>
      </c>
    </row>
    <row r="244" s="3" customFormat="1" ht="12.75" spans="1:26">
      <c r="A244" s="6" t="s">
        <v>182</v>
      </c>
      <c r="B244" s="7" t="str">
        <f>VLOOKUP(A244,[1]字典!$D$1:$E$9,2,0)</f>
        <v>家用纺织品</v>
      </c>
      <c r="C244" s="6" t="s">
        <v>208</v>
      </c>
      <c r="D244" s="7" t="str">
        <f>VLOOKUP(C244,[1]字典!$F$1:$G$68,2,0)</f>
        <v>靠垫</v>
      </c>
      <c r="E244" s="6" t="s">
        <v>209</v>
      </c>
      <c r="F244" s="7" t="str">
        <f>VLOOKUP(E244,[1]字典!$H$1:$I$864,2,0)</f>
        <v>正骨枕</v>
      </c>
      <c r="G244" s="8" t="s">
        <v>689</v>
      </c>
      <c r="H244" s="9" t="s">
        <v>690</v>
      </c>
      <c r="I244" s="10" t="s">
        <v>31</v>
      </c>
      <c r="J244" s="11" t="s">
        <v>32</v>
      </c>
      <c r="K244" s="12" t="s">
        <v>691</v>
      </c>
      <c r="L244" s="13" t="s">
        <v>34</v>
      </c>
      <c r="M244" s="14">
        <v>410357.3133</v>
      </c>
      <c r="N244" s="15">
        <v>2699.7192</v>
      </c>
      <c r="O244" s="16">
        <v>1</v>
      </c>
      <c r="P244" s="17">
        <v>14655.6183</v>
      </c>
      <c r="Q244" s="15">
        <v>5.4286</v>
      </c>
      <c r="R244" s="15">
        <v>0</v>
      </c>
      <c r="S244" s="15">
        <v>25</v>
      </c>
      <c r="T244" s="18">
        <v>1.31720809792844</v>
      </c>
      <c r="U244" s="19">
        <v>54899</v>
      </c>
      <c r="V244" s="20">
        <v>4389</v>
      </c>
      <c r="W244" s="21">
        <v>0.00100183974207181</v>
      </c>
      <c r="X244" s="21">
        <v>0.0660742766005924</v>
      </c>
      <c r="Y244" s="22">
        <v>0.0176</v>
      </c>
      <c r="Z244" s="23">
        <v>44781</v>
      </c>
    </row>
    <row r="245" s="3" customFormat="1" ht="12.75" spans="1:26">
      <c r="A245" s="6" t="s">
        <v>26</v>
      </c>
      <c r="B245" s="7" t="str">
        <f>VLOOKUP(A245,[1]字典!$D$1:$E$9,2,0)</f>
        <v>厨房</v>
      </c>
      <c r="C245" s="6" t="s">
        <v>228</v>
      </c>
      <c r="D245" s="7" t="str">
        <f>VLOOKUP(C245,[1]字典!$F$1:$G$68,2,0)</f>
        <v>厨房用品支架</v>
      </c>
      <c r="E245" s="6" t="s">
        <v>229</v>
      </c>
      <c r="F245" s="7" t="str">
        <f>VLOOKUP(E245,[1]字典!$H$1:$I$864,2,0)</f>
        <v>刀具支架、盒子</v>
      </c>
      <c r="G245" s="8" t="s">
        <v>692</v>
      </c>
      <c r="H245" s="9" t="s">
        <v>693</v>
      </c>
      <c r="I245" s="10" t="s">
        <v>47</v>
      </c>
      <c r="J245" s="11" t="s">
        <v>337</v>
      </c>
      <c r="K245" s="12"/>
      <c r="L245" s="13" t="s">
        <v>34</v>
      </c>
      <c r="M245" s="14">
        <v>407010.499</v>
      </c>
      <c r="N245" s="15">
        <v>335.264</v>
      </c>
      <c r="O245" s="16">
        <v>1</v>
      </c>
      <c r="P245" s="17">
        <v>14536.0893</v>
      </c>
      <c r="Q245" s="15">
        <v>43.3571</v>
      </c>
      <c r="R245" s="15">
        <v>0</v>
      </c>
      <c r="S245" s="15">
        <v>25</v>
      </c>
      <c r="T245" s="18">
        <v>1.88939842209073</v>
      </c>
      <c r="U245" s="19">
        <v>198136</v>
      </c>
      <c r="V245" s="20">
        <v>15140</v>
      </c>
      <c r="W245" s="21">
        <v>0.00210461501191101</v>
      </c>
      <c r="X245" s="21">
        <v>0.126750330250991</v>
      </c>
      <c r="Y245" s="22">
        <v>0.0662</v>
      </c>
      <c r="Z245" s="23">
        <v>44937</v>
      </c>
    </row>
    <row r="246" s="3" customFormat="1" ht="12.75" spans="1:26">
      <c r="A246" s="6" t="s">
        <v>168</v>
      </c>
      <c r="B246" s="7" t="str">
        <f>VLOOKUP(A246,[1]字典!$D$1:$E$9,2,0)</f>
        <v>存储</v>
      </c>
      <c r="C246" s="6" t="s">
        <v>169</v>
      </c>
      <c r="D246" s="7" t="str">
        <f>VLOOKUP(C246,[1]字典!$F$1:$G$68,2,0)</f>
        <v>储物用品</v>
      </c>
      <c r="E246" s="6" t="s">
        <v>170</v>
      </c>
      <c r="F246" s="7" t="str">
        <f>VLOOKUP(E246,[1]字典!$H$1:$I$864,2,0)</f>
        <v>衣架套装，衣架</v>
      </c>
      <c r="G246" s="8" t="s">
        <v>694</v>
      </c>
      <c r="H246" s="9" t="s">
        <v>695</v>
      </c>
      <c r="I246" s="10" t="s">
        <v>47</v>
      </c>
      <c r="J246" s="11" t="s">
        <v>32</v>
      </c>
      <c r="K246" s="12" t="s">
        <v>432</v>
      </c>
      <c r="L246" s="13" t="s">
        <v>34</v>
      </c>
      <c r="M246" s="14">
        <v>400026.5413</v>
      </c>
      <c r="N246" s="15">
        <v>243.77</v>
      </c>
      <c r="O246" s="16">
        <v>1</v>
      </c>
      <c r="P246" s="17">
        <v>14286.6622</v>
      </c>
      <c r="Q246" s="15">
        <v>58.6071</v>
      </c>
      <c r="R246" s="15">
        <v>0</v>
      </c>
      <c r="S246" s="15">
        <v>25</v>
      </c>
      <c r="T246" s="18">
        <v>1.27690445792106</v>
      </c>
      <c r="U246" s="19">
        <v>128983</v>
      </c>
      <c r="V246" s="20">
        <v>8363</v>
      </c>
      <c r="W246" s="21">
        <v>0.00472930541234116</v>
      </c>
      <c r="X246" s="21">
        <v>0.185340188927418</v>
      </c>
      <c r="Y246" s="22">
        <v>0.0055</v>
      </c>
      <c r="Z246" s="23">
        <v>44659</v>
      </c>
    </row>
    <row r="247" s="3" customFormat="1" ht="12.75" spans="1:26">
      <c r="A247" s="6" t="s">
        <v>107</v>
      </c>
      <c r="B247" s="7" t="str">
        <f>VLOOKUP(A247,[1]字典!$D$1:$E$9,2,0)</f>
        <v>室内装饰</v>
      </c>
      <c r="C247" s="6" t="s">
        <v>385</v>
      </c>
      <c r="D247" s="7" t="str">
        <f>VLOOKUP(C247,[1]字典!$F$1:$G$68,2,0)</f>
        <v>室内装饰</v>
      </c>
      <c r="E247" s="6" t="s">
        <v>471</v>
      </c>
      <c r="F247" s="7" t="str">
        <f>VLOOKUP(E247,[1]字典!$H$1:$I$864,2,0)</f>
        <v>桑拿浴衣</v>
      </c>
      <c r="G247" s="8" t="s">
        <v>696</v>
      </c>
      <c r="H247" s="9" t="s">
        <v>697</v>
      </c>
      <c r="I247" s="10" t="s">
        <v>47</v>
      </c>
      <c r="J247" s="11" t="s">
        <v>313</v>
      </c>
      <c r="K247" s="12" t="s">
        <v>314</v>
      </c>
      <c r="L247" s="13" t="s">
        <v>34</v>
      </c>
      <c r="M247" s="14">
        <v>390873.3258</v>
      </c>
      <c r="N247" s="15">
        <v>137.9715</v>
      </c>
      <c r="O247" s="16">
        <v>1</v>
      </c>
      <c r="P247" s="17">
        <v>13959.7616</v>
      </c>
      <c r="Q247" s="15">
        <v>101.1786</v>
      </c>
      <c r="R247" s="15">
        <v>0</v>
      </c>
      <c r="S247" s="15">
        <v>25</v>
      </c>
      <c r="T247" s="18">
        <v>1.3654304029304</v>
      </c>
      <c r="U247" s="19">
        <v>547296</v>
      </c>
      <c r="V247" s="20">
        <v>26595</v>
      </c>
      <c r="W247" s="21">
        <v>0.0024319563819213</v>
      </c>
      <c r="X247" s="21">
        <v>0.198683963150968</v>
      </c>
      <c r="Y247" s="22">
        <v>0.1222</v>
      </c>
      <c r="Z247" s="23">
        <v>45301</v>
      </c>
    </row>
    <row r="248" s="3" customFormat="1" ht="12.75" spans="1:26">
      <c r="A248" s="6" t="s">
        <v>168</v>
      </c>
      <c r="B248" s="7" t="str">
        <f>VLOOKUP(A248,[1]字典!$D$1:$E$9,2,0)</f>
        <v>存储</v>
      </c>
      <c r="C248" s="6" t="s">
        <v>169</v>
      </c>
      <c r="D248" s="7" t="str">
        <f>VLOOKUP(C248,[1]字典!$F$1:$G$68,2,0)</f>
        <v>储物用品</v>
      </c>
      <c r="E248" s="6" t="s">
        <v>170</v>
      </c>
      <c r="F248" s="7" t="str">
        <f>VLOOKUP(E248,[1]字典!$H$1:$I$864,2,0)</f>
        <v>衣架套装，衣架</v>
      </c>
      <c r="G248" s="8" t="s">
        <v>698</v>
      </c>
      <c r="H248" s="9" t="s">
        <v>699</v>
      </c>
      <c r="I248" s="10" t="s">
        <v>47</v>
      </c>
      <c r="J248" s="11" t="s">
        <v>32</v>
      </c>
      <c r="K248" s="12" t="s">
        <v>432</v>
      </c>
      <c r="L248" s="13" t="s">
        <v>34</v>
      </c>
      <c r="M248" s="14">
        <v>384776.2058</v>
      </c>
      <c r="N248" s="15">
        <v>295.3002</v>
      </c>
      <c r="O248" s="16">
        <v>1</v>
      </c>
      <c r="P248" s="17">
        <v>13742.0074</v>
      </c>
      <c r="Q248" s="15">
        <v>46.5357</v>
      </c>
      <c r="R248" s="15">
        <v>0</v>
      </c>
      <c r="S248" s="15">
        <v>25</v>
      </c>
      <c r="T248" s="18">
        <v>1.07589347795856</v>
      </c>
      <c r="U248" s="19">
        <v>113274</v>
      </c>
      <c r="V248" s="20">
        <v>8014</v>
      </c>
      <c r="W248" s="21">
        <v>0.00289563359641224</v>
      </c>
      <c r="X248" s="21">
        <v>0.153980534065386</v>
      </c>
      <c r="Y248" s="22">
        <v>0.0305</v>
      </c>
      <c r="Z248" s="23">
        <v>44809</v>
      </c>
    </row>
    <row r="249" s="3" customFormat="1" ht="12.75" spans="1:26">
      <c r="A249" s="6" t="s">
        <v>107</v>
      </c>
      <c r="B249" s="7" t="str">
        <f>VLOOKUP(A249,[1]字典!$D$1:$E$9,2,0)</f>
        <v>室内装饰</v>
      </c>
      <c r="C249" s="6" t="s">
        <v>439</v>
      </c>
      <c r="D249" s="7" t="str">
        <f>VLOOKUP(C249,[1]字典!$F$1:$G$68,2,0)</f>
        <v>纪念品</v>
      </c>
      <c r="E249" s="6" t="s">
        <v>440</v>
      </c>
      <c r="F249" s="7" t="str">
        <f>VLOOKUP(E249,[1]字典!$H$1:$I$864,2,0)</f>
        <v>玩具花束礼物</v>
      </c>
      <c r="G249" s="8" t="s">
        <v>441</v>
      </c>
      <c r="H249" s="9" t="s">
        <v>700</v>
      </c>
      <c r="I249" s="10" t="s">
        <v>47</v>
      </c>
      <c r="J249" s="11" t="s">
        <v>32</v>
      </c>
      <c r="K249" s="12" t="s">
        <v>443</v>
      </c>
      <c r="L249" s="13" t="s">
        <v>34</v>
      </c>
      <c r="M249" s="14">
        <v>341433.85</v>
      </c>
      <c r="N249" s="15">
        <v>868.7884</v>
      </c>
      <c r="O249" s="16">
        <v>1</v>
      </c>
      <c r="P249" s="17">
        <v>12194.0661</v>
      </c>
      <c r="Q249" s="15">
        <v>14.0357</v>
      </c>
      <c r="R249" s="15">
        <v>0</v>
      </c>
      <c r="S249" s="15">
        <v>25</v>
      </c>
      <c r="T249" s="18">
        <v>1.352402022756</v>
      </c>
      <c r="U249" s="19">
        <v>187706</v>
      </c>
      <c r="V249" s="20">
        <v>9072</v>
      </c>
      <c r="W249" s="21">
        <v>0.00165151886460742</v>
      </c>
      <c r="X249" s="21">
        <v>0.0718694885361552</v>
      </c>
      <c r="Y249" s="22">
        <v>0.0256</v>
      </c>
      <c r="Z249" s="23">
        <v>44863</v>
      </c>
    </row>
    <row r="250" s="3" customFormat="1" ht="12.75" spans="1:26">
      <c r="A250" s="6" t="s">
        <v>107</v>
      </c>
      <c r="B250" s="7" t="str">
        <f>VLOOKUP(A250,[1]字典!$D$1:$E$9,2,0)</f>
        <v>室内装饰</v>
      </c>
      <c r="C250" s="6" t="s">
        <v>439</v>
      </c>
      <c r="D250" s="7" t="str">
        <f>VLOOKUP(C250,[1]字典!$F$1:$G$68,2,0)</f>
        <v>纪念品</v>
      </c>
      <c r="E250" s="6" t="s">
        <v>440</v>
      </c>
      <c r="F250" s="7" t="str">
        <f>VLOOKUP(E250,[1]字典!$H$1:$I$864,2,0)</f>
        <v>玩具花束礼物</v>
      </c>
      <c r="G250" s="8" t="s">
        <v>441</v>
      </c>
      <c r="H250" s="9" t="s">
        <v>701</v>
      </c>
      <c r="I250" s="10" t="s">
        <v>47</v>
      </c>
      <c r="J250" s="11" t="s">
        <v>32</v>
      </c>
      <c r="K250" s="12" t="s">
        <v>443</v>
      </c>
      <c r="L250" s="13" t="s">
        <v>34</v>
      </c>
      <c r="M250" s="14">
        <v>94712.07</v>
      </c>
      <c r="N250" s="15">
        <v>868.9181</v>
      </c>
      <c r="O250" s="16">
        <v>0.285714285714286</v>
      </c>
      <c r="P250" s="17">
        <v>11839.0088</v>
      </c>
      <c r="Q250" s="15">
        <v>13.625</v>
      </c>
      <c r="R250" s="15">
        <v>236780.175</v>
      </c>
      <c r="S250" s="15">
        <v>25</v>
      </c>
      <c r="T250" s="18">
        <v>1.56919642857143</v>
      </c>
      <c r="U250" s="19">
        <v>33507</v>
      </c>
      <c r="V250" s="20">
        <v>3651</v>
      </c>
      <c r="W250" s="21">
        <v>0.0016116035455278</v>
      </c>
      <c r="X250" s="21">
        <v>0.0712133662010408</v>
      </c>
      <c r="Y250" s="22">
        <v>0.0687</v>
      </c>
      <c r="Z250" s="23">
        <v>44864</v>
      </c>
    </row>
    <row r="251" s="3" customFormat="1" ht="12.75" spans="1:26">
      <c r="A251" s="6" t="s">
        <v>107</v>
      </c>
      <c r="B251" s="7" t="str">
        <f>VLOOKUP(A251,[1]字典!$D$1:$E$9,2,0)</f>
        <v>室内装饰</v>
      </c>
      <c r="C251" s="6" t="s">
        <v>439</v>
      </c>
      <c r="D251" s="7" t="str">
        <f>VLOOKUP(C251,[1]字典!$F$1:$G$68,2,0)</f>
        <v>纪念品</v>
      </c>
      <c r="E251" s="6" t="s">
        <v>440</v>
      </c>
      <c r="F251" s="7" t="str">
        <f>VLOOKUP(E251,[1]字典!$H$1:$I$864,2,0)</f>
        <v>玩具花束礼物</v>
      </c>
      <c r="G251" s="8" t="s">
        <v>441</v>
      </c>
      <c r="H251" s="9" t="s">
        <v>702</v>
      </c>
      <c r="I251" s="10" t="s">
        <v>47</v>
      </c>
      <c r="J251" s="11" t="s">
        <v>32</v>
      </c>
      <c r="K251" s="12" t="s">
        <v>443</v>
      </c>
      <c r="L251" s="13" t="s">
        <v>34</v>
      </c>
      <c r="M251" s="14">
        <v>265711.94</v>
      </c>
      <c r="N251" s="15">
        <v>874.0524</v>
      </c>
      <c r="O251" s="16">
        <v>0.857142857142857</v>
      </c>
      <c r="P251" s="17">
        <v>11071.3308</v>
      </c>
      <c r="Q251" s="15">
        <v>12.6667</v>
      </c>
      <c r="R251" s="15">
        <v>44285.3233</v>
      </c>
      <c r="S251" s="15">
        <v>25</v>
      </c>
      <c r="T251" s="18">
        <v>1.26386634199134</v>
      </c>
      <c r="U251" s="19">
        <v>89222</v>
      </c>
      <c r="V251" s="20">
        <v>3706</v>
      </c>
      <c r="W251" s="21">
        <v>0.00187173567057452</v>
      </c>
      <c r="X251" s="21">
        <v>0.11332973556395</v>
      </c>
      <c r="Y251" s="22">
        <v>0.0071</v>
      </c>
      <c r="Z251" s="23">
        <v>44764</v>
      </c>
    </row>
    <row r="252" s="3" customFormat="1" ht="12.75" spans="1:26">
      <c r="A252" s="6" t="s">
        <v>182</v>
      </c>
      <c r="B252" s="7" t="str">
        <f>VLOOKUP(A252,[1]字典!$D$1:$E$9,2,0)</f>
        <v>家用纺织品</v>
      </c>
      <c r="C252" s="6" t="s">
        <v>290</v>
      </c>
      <c r="D252" s="7" t="str">
        <f>VLOOKUP(C252,[1]字典!$F$1:$G$68,2,0)</f>
        <v>窗帘</v>
      </c>
      <c r="E252" s="6" t="s">
        <v>291</v>
      </c>
      <c r="F252" s="7" t="str">
        <f>VLOOKUP(E252,[1]字典!$H$1:$I$864,2,0)</f>
        <v>窗帘和窗帘杆配件</v>
      </c>
      <c r="G252" s="8" t="s">
        <v>703</v>
      </c>
      <c r="H252" s="9" t="s">
        <v>704</v>
      </c>
      <c r="I252" s="10" t="s">
        <v>47</v>
      </c>
      <c r="J252" s="11" t="s">
        <v>668</v>
      </c>
      <c r="K252" s="12"/>
      <c r="L252" s="13" t="s">
        <v>34</v>
      </c>
      <c r="M252" s="14">
        <v>308274.3561</v>
      </c>
      <c r="N252" s="15">
        <v>174.9571</v>
      </c>
      <c r="O252" s="16">
        <v>1</v>
      </c>
      <c r="P252" s="17">
        <v>11009.7984</v>
      </c>
      <c r="Q252" s="15">
        <v>62.9286</v>
      </c>
      <c r="R252" s="15">
        <v>0</v>
      </c>
      <c r="S252" s="15">
        <v>25</v>
      </c>
      <c r="T252" s="18">
        <v>1.20267732962448</v>
      </c>
      <c r="U252" s="19">
        <v>317086</v>
      </c>
      <c r="V252" s="20">
        <v>13516</v>
      </c>
      <c r="W252" s="21">
        <v>0.00317579457938856</v>
      </c>
      <c r="X252" s="21">
        <v>0.159366676531518</v>
      </c>
      <c r="Y252" s="22">
        <v>0.1284</v>
      </c>
      <c r="Z252" s="23">
        <v>45231</v>
      </c>
    </row>
    <row r="253" s="3" customFormat="1" ht="12.75" spans="1:26">
      <c r="A253" s="6" t="s">
        <v>107</v>
      </c>
      <c r="B253" s="7" t="str">
        <f>VLOOKUP(A253,[1]字典!$D$1:$E$9,2,0)</f>
        <v>室内装饰</v>
      </c>
      <c r="C253" s="6" t="s">
        <v>439</v>
      </c>
      <c r="D253" s="7" t="str">
        <f>VLOOKUP(C253,[1]字典!$F$1:$G$68,2,0)</f>
        <v>纪念品</v>
      </c>
      <c r="E253" s="6" t="s">
        <v>440</v>
      </c>
      <c r="F253" s="7" t="str">
        <f>VLOOKUP(E253,[1]字典!$H$1:$I$864,2,0)</f>
        <v>玩具花束礼物</v>
      </c>
      <c r="G253" s="8" t="s">
        <v>441</v>
      </c>
      <c r="H253" s="9" t="s">
        <v>705</v>
      </c>
      <c r="I253" s="10" t="s">
        <v>47</v>
      </c>
      <c r="J253" s="11" t="s">
        <v>32</v>
      </c>
      <c r="K253" s="12" t="s">
        <v>443</v>
      </c>
      <c r="L253" s="13" t="s">
        <v>34</v>
      </c>
      <c r="M253" s="14">
        <v>131349.13</v>
      </c>
      <c r="N253" s="15">
        <v>858.491</v>
      </c>
      <c r="O253" s="16">
        <v>0.428571428571429</v>
      </c>
      <c r="P253" s="17">
        <v>10945.7608</v>
      </c>
      <c r="Q253" s="15">
        <v>12.75</v>
      </c>
      <c r="R253" s="15">
        <v>175132.1733</v>
      </c>
      <c r="S253" s="15">
        <v>25</v>
      </c>
      <c r="T253" s="18">
        <v>1.50415282392027</v>
      </c>
      <c r="U253" s="19">
        <v>55351</v>
      </c>
      <c r="V253" s="20">
        <v>2252</v>
      </c>
      <c r="W253" s="21">
        <v>0.0016259868837058</v>
      </c>
      <c r="X253" s="21">
        <v>0.101687388987567</v>
      </c>
      <c r="Y253" s="22">
        <v>0.0088</v>
      </c>
      <c r="Z253" s="23">
        <v>44728</v>
      </c>
    </row>
    <row r="254" s="3" customFormat="1" ht="12.75" spans="1:26">
      <c r="A254" s="6" t="s">
        <v>107</v>
      </c>
      <c r="B254" s="7" t="str">
        <f>VLOOKUP(A254,[1]字典!$D$1:$E$9,2,0)</f>
        <v>室内装饰</v>
      </c>
      <c r="C254" s="6" t="s">
        <v>439</v>
      </c>
      <c r="D254" s="7" t="str">
        <f>VLOOKUP(C254,[1]字典!$F$1:$G$68,2,0)</f>
        <v>纪念品</v>
      </c>
      <c r="E254" s="6" t="s">
        <v>706</v>
      </c>
      <c r="F254" s="7" t="str">
        <f>VLOOKUP(E254,[1]字典!$H$1:$I$864,2,0)</f>
        <v>非食品惊喜礼盒</v>
      </c>
      <c r="G254" s="8" t="s">
        <v>707</v>
      </c>
      <c r="H254" s="9" t="s">
        <v>708</v>
      </c>
      <c r="I254" s="10" t="s">
        <v>31</v>
      </c>
      <c r="J254" s="11" t="s">
        <v>709</v>
      </c>
      <c r="K254" s="12"/>
      <c r="L254" s="13" t="s">
        <v>34</v>
      </c>
      <c r="M254" s="14">
        <v>304171.96</v>
      </c>
      <c r="N254" s="15">
        <v>1448.4379</v>
      </c>
      <c r="O254" s="16">
        <v>1</v>
      </c>
      <c r="P254" s="17">
        <v>10863.2843</v>
      </c>
      <c r="Q254" s="15">
        <v>7.5</v>
      </c>
      <c r="R254" s="15">
        <v>0</v>
      </c>
      <c r="S254" s="15">
        <v>25</v>
      </c>
      <c r="T254" s="18">
        <v>1.46115973741794</v>
      </c>
      <c r="U254" s="19">
        <v>291628</v>
      </c>
      <c r="V254" s="20">
        <v>7294</v>
      </c>
      <c r="W254" s="21">
        <v>0.000428628252431179</v>
      </c>
      <c r="X254" s="21">
        <v>0.0625171373731834</v>
      </c>
      <c r="Y254" s="22">
        <v>0.1384</v>
      </c>
      <c r="Z254" s="23">
        <v>45252</v>
      </c>
    </row>
    <row r="255" s="3" customFormat="1" ht="12.75" spans="1:26">
      <c r="A255" s="6" t="s">
        <v>26</v>
      </c>
      <c r="B255" s="7" t="str">
        <f>VLOOKUP(A255,[1]字典!$D$1:$E$9,2,0)</f>
        <v>厨房</v>
      </c>
      <c r="C255" s="6" t="s">
        <v>103</v>
      </c>
      <c r="D255" s="7" t="str">
        <f>VLOOKUP(C255,[1]字典!$F$1:$G$68,2,0)</f>
        <v>茶和咖啡用具</v>
      </c>
      <c r="E255" s="6" t="s">
        <v>710</v>
      </c>
      <c r="F255" s="7" t="str">
        <f>VLOOKUP(E255,[1]字典!$H$1:$I$864,2,0)</f>
        <v>泡茶的杯子、碗、托盘</v>
      </c>
      <c r="G255" s="8" t="s">
        <v>711</v>
      </c>
      <c r="H255" s="9" t="s">
        <v>712</v>
      </c>
      <c r="I255" s="10" t="s">
        <v>47</v>
      </c>
      <c r="J255" s="11" t="s">
        <v>713</v>
      </c>
      <c r="K255" s="12" t="s">
        <v>714</v>
      </c>
      <c r="L255" s="13" t="s">
        <v>34</v>
      </c>
      <c r="M255" s="14">
        <v>279278</v>
      </c>
      <c r="N255" s="15">
        <v>578.2153</v>
      </c>
      <c r="O255" s="16">
        <v>1</v>
      </c>
      <c r="P255" s="17">
        <v>9974.2143</v>
      </c>
      <c r="Q255" s="15">
        <v>17.25</v>
      </c>
      <c r="R255" s="15">
        <v>0</v>
      </c>
      <c r="S255" s="15">
        <v>25</v>
      </c>
      <c r="T255" s="18">
        <v>1.59614088304685</v>
      </c>
      <c r="U255" s="19">
        <v>134551</v>
      </c>
      <c r="V255" s="20">
        <v>7162</v>
      </c>
      <c r="W255" s="21">
        <v>0.00106279403348916</v>
      </c>
      <c r="X255" s="21">
        <v>0.0699525272270316</v>
      </c>
      <c r="Y255" s="22">
        <v>0.0271</v>
      </c>
      <c r="Z255" s="23">
        <v>44823</v>
      </c>
    </row>
    <row r="256" s="3" customFormat="1" ht="12.75" spans="1:26">
      <c r="A256" s="6" t="s">
        <v>168</v>
      </c>
      <c r="B256" s="7" t="str">
        <f>VLOOKUP(A256,[1]字典!$D$1:$E$9,2,0)</f>
        <v>存储</v>
      </c>
      <c r="C256" s="6" t="s">
        <v>169</v>
      </c>
      <c r="D256" s="7" t="str">
        <f>VLOOKUP(C256,[1]字典!$F$1:$G$68,2,0)</f>
        <v>储物用品</v>
      </c>
      <c r="E256" s="6" t="s">
        <v>170</v>
      </c>
      <c r="F256" s="7" t="str">
        <f>VLOOKUP(E256,[1]字典!$H$1:$I$864,2,0)</f>
        <v>衣架套装，衣架</v>
      </c>
      <c r="G256" s="8" t="s">
        <v>715</v>
      </c>
      <c r="H256" s="9" t="s">
        <v>716</v>
      </c>
      <c r="I256" s="10" t="s">
        <v>47</v>
      </c>
      <c r="J256" s="11" t="s">
        <v>32</v>
      </c>
      <c r="K256" s="12" t="s">
        <v>432</v>
      </c>
      <c r="L256" s="13" t="s">
        <v>34</v>
      </c>
      <c r="M256" s="14">
        <v>271362.4562</v>
      </c>
      <c r="N256" s="15">
        <v>370.7137</v>
      </c>
      <c r="O256" s="16">
        <v>1</v>
      </c>
      <c r="P256" s="17">
        <v>9691.5163</v>
      </c>
      <c r="Q256" s="15">
        <v>26.1429</v>
      </c>
      <c r="R256" s="15">
        <v>0</v>
      </c>
      <c r="S256" s="15">
        <v>25</v>
      </c>
      <c r="T256" s="18">
        <v>1.10544397463002</v>
      </c>
      <c r="U256" s="19">
        <v>58719</v>
      </c>
      <c r="V256" s="20">
        <v>6538</v>
      </c>
      <c r="W256" s="21">
        <v>0.00246938810265842</v>
      </c>
      <c r="X256" s="21">
        <v>0.117314163352707</v>
      </c>
      <c r="Y256" s="22">
        <v>0.0401</v>
      </c>
      <c r="Z256" s="23">
        <v>44809</v>
      </c>
    </row>
    <row r="257" s="3" customFormat="1" ht="12.75" spans="1:26">
      <c r="A257" s="6" t="s">
        <v>182</v>
      </c>
      <c r="B257" s="7" t="str">
        <f>VLOOKUP(A257,[1]字典!$D$1:$E$9,2,0)</f>
        <v>家用纺织品</v>
      </c>
      <c r="C257" s="6" t="s">
        <v>290</v>
      </c>
      <c r="D257" s="7" t="str">
        <f>VLOOKUP(C257,[1]字典!$F$1:$G$68,2,0)</f>
        <v>窗帘</v>
      </c>
      <c r="E257" s="6" t="s">
        <v>291</v>
      </c>
      <c r="F257" s="7" t="str">
        <f>VLOOKUP(E257,[1]字典!$H$1:$I$864,2,0)</f>
        <v>窗帘和窗帘杆配件</v>
      </c>
      <c r="G257" s="8" t="s">
        <v>717</v>
      </c>
      <c r="H257" s="9" t="s">
        <v>718</v>
      </c>
      <c r="I257" s="10" t="s">
        <v>47</v>
      </c>
      <c r="J257" s="11" t="s">
        <v>32</v>
      </c>
      <c r="K257" s="12"/>
      <c r="L257" s="13" t="s">
        <v>34</v>
      </c>
      <c r="M257" s="14">
        <v>249849.5524</v>
      </c>
      <c r="N257" s="15">
        <v>154.3234</v>
      </c>
      <c r="O257" s="16">
        <v>1</v>
      </c>
      <c r="P257" s="17">
        <v>8923.1983</v>
      </c>
      <c r="Q257" s="15">
        <v>57.8214</v>
      </c>
      <c r="R257" s="15">
        <v>0</v>
      </c>
      <c r="S257" s="15">
        <v>25</v>
      </c>
      <c r="T257" s="18">
        <v>1.52592274006881</v>
      </c>
      <c r="U257" s="19">
        <v>216039</v>
      </c>
      <c r="V257" s="20">
        <v>9861</v>
      </c>
      <c r="W257" s="21">
        <v>0.00317535259837344</v>
      </c>
      <c r="X257" s="21">
        <v>0.163573674069567</v>
      </c>
      <c r="Y257" s="22">
        <v>0.1006</v>
      </c>
      <c r="Z257" s="23">
        <v>44952</v>
      </c>
    </row>
    <row r="258" s="3" customFormat="1" ht="12.75" spans="1:26">
      <c r="A258" s="6" t="s">
        <v>26</v>
      </c>
      <c r="B258" s="7" t="str">
        <f>VLOOKUP(A258,[1]字典!$D$1:$E$9,2,0)</f>
        <v>厨房</v>
      </c>
      <c r="C258" s="6" t="s">
        <v>719</v>
      </c>
      <c r="D258" s="7" t="str">
        <f>VLOOKUP(C258,[1]字典!$F$1:$G$68,2,0)</f>
        <v>餐具</v>
      </c>
      <c r="E258" s="6" t="s">
        <v>720</v>
      </c>
      <c r="F258" s="7" t="str">
        <f>VLOOKUP(E258,[1]字典!$H$1:$I$864,2,0)</f>
        <v>创作者设计的餐巾</v>
      </c>
      <c r="G258" s="8" t="s">
        <v>721</v>
      </c>
      <c r="H258" s="9" t="s">
        <v>722</v>
      </c>
      <c r="I258" s="10" t="s">
        <v>47</v>
      </c>
      <c r="J258" s="11" t="s">
        <v>32</v>
      </c>
      <c r="K258" s="12" t="s">
        <v>723</v>
      </c>
      <c r="L258" s="13" t="s">
        <v>34</v>
      </c>
      <c r="M258" s="14">
        <v>214716.7548</v>
      </c>
      <c r="N258" s="15">
        <v>354.3181</v>
      </c>
      <c r="O258" s="16">
        <v>1</v>
      </c>
      <c r="P258" s="17">
        <v>7668.4555</v>
      </c>
      <c r="Q258" s="15">
        <v>21.6429</v>
      </c>
      <c r="R258" s="15">
        <v>0</v>
      </c>
      <c r="S258" s="15">
        <v>25</v>
      </c>
      <c r="T258" s="18">
        <v>1.51702407825433</v>
      </c>
      <c r="U258" s="19">
        <v>246049</v>
      </c>
      <c r="V258" s="20">
        <v>15801</v>
      </c>
      <c r="W258" s="21">
        <v>0.00243041020284577</v>
      </c>
      <c r="X258" s="21">
        <v>0.0707550155053478</v>
      </c>
      <c r="Y258" s="22">
        <v>0.044</v>
      </c>
      <c r="Z258" s="23">
        <v>45043</v>
      </c>
    </row>
    <row r="259" s="3" customFormat="1" ht="12.75" spans="1:26">
      <c r="A259" s="6" t="s">
        <v>26</v>
      </c>
      <c r="B259" s="7" t="str">
        <f>VLOOKUP(A259,[1]字典!$D$1:$E$9,2,0)</f>
        <v>厨房</v>
      </c>
      <c r="C259" s="6" t="s">
        <v>228</v>
      </c>
      <c r="D259" s="7" t="str">
        <f>VLOOKUP(C259,[1]字典!$F$1:$G$68,2,0)</f>
        <v>厨房用品支架</v>
      </c>
      <c r="E259" s="6" t="s">
        <v>476</v>
      </c>
      <c r="F259" s="7" t="str">
        <f>VLOOKUP(E259,[1]字典!$H$1:$I$864,2,0)</f>
        <v>厨房用品支架、挂架</v>
      </c>
      <c r="G259" s="8" t="s">
        <v>724</v>
      </c>
      <c r="H259" s="9" t="s">
        <v>725</v>
      </c>
      <c r="I259" s="10" t="s">
        <v>47</v>
      </c>
      <c r="J259" s="11" t="s">
        <v>726</v>
      </c>
      <c r="K259" s="12" t="s">
        <v>727</v>
      </c>
      <c r="L259" s="13" t="s">
        <v>34</v>
      </c>
      <c r="M259" s="14">
        <v>202294.9462</v>
      </c>
      <c r="N259" s="15">
        <v>345.8033</v>
      </c>
      <c r="O259" s="16">
        <v>1</v>
      </c>
      <c r="P259" s="17">
        <v>7224.8195</v>
      </c>
      <c r="Q259" s="15">
        <v>20.8929</v>
      </c>
      <c r="R259" s="15">
        <v>0</v>
      </c>
      <c r="S259" s="15">
        <v>25</v>
      </c>
      <c r="T259" s="18">
        <v>1.61594658836689</v>
      </c>
      <c r="U259" s="19">
        <v>118067</v>
      </c>
      <c r="V259" s="20">
        <v>13002</v>
      </c>
      <c r="W259" s="21">
        <v>0.00191416737953874</v>
      </c>
      <c r="X259" s="21">
        <v>0.149053991693586</v>
      </c>
      <c r="Y259" s="22">
        <v>0.0789</v>
      </c>
      <c r="Z259" s="23">
        <v>45114</v>
      </c>
    </row>
    <row r="260" s="3" customFormat="1" ht="12.75" spans="1:26">
      <c r="A260" s="6" t="s">
        <v>107</v>
      </c>
      <c r="B260" s="7" t="str">
        <f>VLOOKUP(A260,[1]字典!$D$1:$E$9,2,0)</f>
        <v>室内装饰</v>
      </c>
      <c r="C260" s="6" t="s">
        <v>439</v>
      </c>
      <c r="D260" s="7" t="str">
        <f>VLOOKUP(C260,[1]字典!$F$1:$G$68,2,0)</f>
        <v>纪念品</v>
      </c>
      <c r="E260" s="6" t="s">
        <v>440</v>
      </c>
      <c r="F260" s="7" t="str">
        <f>VLOOKUP(E260,[1]字典!$H$1:$I$864,2,0)</f>
        <v>玩具花束礼物</v>
      </c>
      <c r="G260" s="8" t="s">
        <v>441</v>
      </c>
      <c r="H260" s="9" t="s">
        <v>728</v>
      </c>
      <c r="I260" s="10" t="s">
        <v>47</v>
      </c>
      <c r="J260" s="11" t="s">
        <v>32</v>
      </c>
      <c r="K260" s="12" t="s">
        <v>443</v>
      </c>
      <c r="L260" s="13" t="s">
        <v>34</v>
      </c>
      <c r="M260" s="14">
        <v>197394</v>
      </c>
      <c r="N260" s="15">
        <v>877.3067</v>
      </c>
      <c r="O260" s="16">
        <v>1</v>
      </c>
      <c r="P260" s="17">
        <v>7049.7857</v>
      </c>
      <c r="Q260" s="15">
        <v>8.0357</v>
      </c>
      <c r="R260" s="15">
        <v>0</v>
      </c>
      <c r="S260" s="15">
        <v>25</v>
      </c>
      <c r="T260" s="18">
        <v>1.15511363636364</v>
      </c>
      <c r="U260" s="19">
        <v>64166</v>
      </c>
      <c r="V260" s="20">
        <v>3452</v>
      </c>
      <c r="W260" s="21">
        <v>0.00194807218776299</v>
      </c>
      <c r="X260" s="21">
        <v>0.0993626882966396</v>
      </c>
      <c r="Y260" s="22">
        <v>0.0085</v>
      </c>
      <c r="Z260" s="23">
        <v>44728</v>
      </c>
    </row>
    <row r="261" s="3" customFormat="1" ht="12.75" spans="1:26">
      <c r="A261" s="6" t="s">
        <v>168</v>
      </c>
      <c r="B261" s="7" t="str">
        <f>VLOOKUP(A261,[1]字典!$D$1:$E$9,2,0)</f>
        <v>存储</v>
      </c>
      <c r="C261" s="6" t="s">
        <v>169</v>
      </c>
      <c r="D261" s="7" t="str">
        <f>VLOOKUP(C261,[1]字典!$F$1:$G$68,2,0)</f>
        <v>储物用品</v>
      </c>
      <c r="E261" s="6" t="s">
        <v>170</v>
      </c>
      <c r="F261" s="7" t="str">
        <f>VLOOKUP(E261,[1]字典!$H$1:$I$864,2,0)</f>
        <v>衣架套装，衣架</v>
      </c>
      <c r="G261" s="8" t="s">
        <v>729</v>
      </c>
      <c r="H261" s="9" t="s">
        <v>730</v>
      </c>
      <c r="I261" s="10" t="s">
        <v>47</v>
      </c>
      <c r="J261" s="11" t="s">
        <v>32</v>
      </c>
      <c r="K261" s="12" t="s">
        <v>432</v>
      </c>
      <c r="L261" s="13" t="s">
        <v>34</v>
      </c>
      <c r="M261" s="14">
        <v>193646.7485</v>
      </c>
      <c r="N261" s="15">
        <v>262.0389</v>
      </c>
      <c r="O261" s="16">
        <v>1</v>
      </c>
      <c r="P261" s="17">
        <v>6915.9553</v>
      </c>
      <c r="Q261" s="15">
        <v>26.3929</v>
      </c>
      <c r="R261" s="15">
        <v>0</v>
      </c>
      <c r="S261" s="15">
        <v>25</v>
      </c>
      <c r="T261" s="18">
        <v>1.20604268151241</v>
      </c>
      <c r="U261" s="19">
        <v>92833</v>
      </c>
      <c r="V261" s="20">
        <v>4336</v>
      </c>
      <c r="W261" s="21">
        <v>0.00328546960671313</v>
      </c>
      <c r="X261" s="21">
        <v>0.164206642066421</v>
      </c>
      <c r="Y261" s="22">
        <v>0.0058</v>
      </c>
      <c r="Z261" s="23">
        <v>44660</v>
      </c>
    </row>
    <row r="262" s="3" customFormat="1" ht="12.75" spans="1:26">
      <c r="A262" s="6" t="s">
        <v>107</v>
      </c>
      <c r="B262" s="7" t="str">
        <f>VLOOKUP(A262,[1]字典!$D$1:$E$9,2,0)</f>
        <v>室内装饰</v>
      </c>
      <c r="C262" s="6" t="s">
        <v>439</v>
      </c>
      <c r="D262" s="7" t="str">
        <f>VLOOKUP(C262,[1]字典!$F$1:$G$68,2,0)</f>
        <v>纪念品</v>
      </c>
      <c r="E262" s="6" t="s">
        <v>440</v>
      </c>
      <c r="F262" s="7" t="str">
        <f>VLOOKUP(E262,[1]字典!$H$1:$I$864,2,0)</f>
        <v>玩具花束礼物</v>
      </c>
      <c r="G262" s="8" t="s">
        <v>441</v>
      </c>
      <c r="H262" s="9" t="s">
        <v>731</v>
      </c>
      <c r="I262" s="10" t="s">
        <v>47</v>
      </c>
      <c r="J262" s="11" t="s">
        <v>32</v>
      </c>
      <c r="K262" s="12" t="s">
        <v>443</v>
      </c>
      <c r="L262" s="13" t="s">
        <v>34</v>
      </c>
      <c r="M262" s="14">
        <v>190503.15</v>
      </c>
      <c r="N262" s="15">
        <v>865.9234</v>
      </c>
      <c r="O262" s="16">
        <v>1</v>
      </c>
      <c r="P262" s="17">
        <v>6803.6839</v>
      </c>
      <c r="Q262" s="15">
        <v>7.8571</v>
      </c>
      <c r="R262" s="15">
        <v>0</v>
      </c>
      <c r="S262" s="15">
        <v>25</v>
      </c>
      <c r="T262" s="18">
        <v>1.20708154506438</v>
      </c>
      <c r="U262" s="19">
        <v>82328</v>
      </c>
      <c r="V262" s="20">
        <v>6398</v>
      </c>
      <c r="W262" s="21">
        <v>0.00129967933145467</v>
      </c>
      <c r="X262" s="21">
        <v>0.0593935604876524</v>
      </c>
      <c r="Y262" s="22">
        <v>0.0103</v>
      </c>
      <c r="Z262" s="23">
        <v>44863</v>
      </c>
    </row>
    <row r="263" s="3" customFormat="1" ht="12.75" spans="1:26">
      <c r="A263" s="6" t="s">
        <v>107</v>
      </c>
      <c r="B263" s="7" t="str">
        <f>VLOOKUP(A263,[1]字典!$D$1:$E$9,2,0)</f>
        <v>室内装饰</v>
      </c>
      <c r="C263" s="6" t="s">
        <v>108</v>
      </c>
      <c r="D263" s="7" t="str">
        <f>VLOOKUP(C263,[1]字典!$F$1:$G$68,2,0)</f>
        <v>节日用品</v>
      </c>
      <c r="E263" s="6" t="s">
        <v>732</v>
      </c>
      <c r="F263" s="7" t="str">
        <f>VLOOKUP(E263,[1]字典!$H$1:$I$864,2,0)</f>
        <v>气球（橡胶）</v>
      </c>
      <c r="G263" s="8" t="s">
        <v>733</v>
      </c>
      <c r="H263" s="9" t="s">
        <v>734</v>
      </c>
      <c r="I263" s="10" t="s">
        <v>47</v>
      </c>
      <c r="J263" s="11" t="s">
        <v>32</v>
      </c>
      <c r="K263" s="12" t="s">
        <v>735</v>
      </c>
      <c r="L263" s="13" t="s">
        <v>34</v>
      </c>
      <c r="M263" s="14">
        <v>177366.31</v>
      </c>
      <c r="N263" s="15">
        <v>429.4584</v>
      </c>
      <c r="O263" s="16">
        <v>1</v>
      </c>
      <c r="P263" s="17">
        <v>6334.5111</v>
      </c>
      <c r="Q263" s="15">
        <v>14.75</v>
      </c>
      <c r="R263" s="15">
        <v>0</v>
      </c>
      <c r="S263" s="15">
        <v>25</v>
      </c>
      <c r="T263" s="18">
        <v>2.40791404612159</v>
      </c>
      <c r="U263" s="19">
        <v>90966</v>
      </c>
      <c r="V263" s="20">
        <v>5379</v>
      </c>
      <c r="W263" s="21">
        <v>0.00317701119099444</v>
      </c>
      <c r="X263" s="21">
        <v>0.12678936605317</v>
      </c>
      <c r="Y263" s="22">
        <v>0.1391</v>
      </c>
      <c r="Z263" s="23">
        <v>45086</v>
      </c>
    </row>
    <row r="264" s="3" customFormat="1" ht="12.75" spans="1:26">
      <c r="A264" s="6" t="s">
        <v>107</v>
      </c>
      <c r="B264" s="7" t="str">
        <f>VLOOKUP(A264,[1]字典!$D$1:$E$9,2,0)</f>
        <v>室内装饰</v>
      </c>
      <c r="C264" s="6" t="s">
        <v>439</v>
      </c>
      <c r="D264" s="7" t="str">
        <f>VLOOKUP(C264,[1]字典!$F$1:$G$68,2,0)</f>
        <v>纪念品</v>
      </c>
      <c r="E264" s="6" t="s">
        <v>440</v>
      </c>
      <c r="F264" s="7" t="str">
        <f>VLOOKUP(E264,[1]字典!$H$1:$I$864,2,0)</f>
        <v>玩具花束礼物</v>
      </c>
      <c r="G264" s="8" t="s">
        <v>441</v>
      </c>
      <c r="H264" s="9" t="s">
        <v>736</v>
      </c>
      <c r="I264" s="10" t="s">
        <v>47</v>
      </c>
      <c r="J264" s="11" t="s">
        <v>32</v>
      </c>
      <c r="K264" s="12" t="s">
        <v>443</v>
      </c>
      <c r="L264" s="13" t="s">
        <v>34</v>
      </c>
      <c r="M264" s="14">
        <v>177335.52</v>
      </c>
      <c r="N264" s="15">
        <v>873.574</v>
      </c>
      <c r="O264" s="16">
        <v>1</v>
      </c>
      <c r="P264" s="17">
        <v>6333.4114</v>
      </c>
      <c r="Q264" s="15">
        <v>7.25</v>
      </c>
      <c r="R264" s="15">
        <v>0</v>
      </c>
      <c r="S264" s="15">
        <v>25</v>
      </c>
      <c r="T264" s="18">
        <v>1.14907407407407</v>
      </c>
      <c r="U264" s="19">
        <v>96028</v>
      </c>
      <c r="V264" s="20">
        <v>4031</v>
      </c>
      <c r="W264" s="21">
        <v>0.00138501270462782</v>
      </c>
      <c r="X264" s="21">
        <v>0.0692135946415282</v>
      </c>
      <c r="Y264" s="22">
        <v>0.0137</v>
      </c>
      <c r="Z264" s="23">
        <v>44863</v>
      </c>
    </row>
    <row r="265" s="3" customFormat="1" ht="12.75" spans="1:26">
      <c r="A265" s="6" t="s">
        <v>107</v>
      </c>
      <c r="B265" s="7" t="str">
        <f>VLOOKUP(A265,[1]字典!$D$1:$E$9,2,0)</f>
        <v>室内装饰</v>
      </c>
      <c r="C265" s="6" t="s">
        <v>385</v>
      </c>
      <c r="D265" s="7" t="str">
        <f>VLOOKUP(C265,[1]字典!$F$1:$G$68,2,0)</f>
        <v>室内装饰</v>
      </c>
      <c r="E265" s="6" t="s">
        <v>737</v>
      </c>
      <c r="F265" s="7" t="str">
        <f>VLOOKUP(E265,[1]字典!$H$1:$I$864,2,0)</f>
        <v>人造花，装饰性植物</v>
      </c>
      <c r="G265" s="8" t="s">
        <v>738</v>
      </c>
      <c r="H265" s="9" t="s">
        <v>739</v>
      </c>
      <c r="I265" s="10" t="s">
        <v>47</v>
      </c>
      <c r="J265" s="11" t="s">
        <v>740</v>
      </c>
      <c r="K265" s="12" t="s">
        <v>740</v>
      </c>
      <c r="L265" s="13" t="s">
        <v>34</v>
      </c>
      <c r="M265" s="14">
        <v>162910.68</v>
      </c>
      <c r="N265" s="15">
        <v>534.1334</v>
      </c>
      <c r="O265" s="16">
        <v>1</v>
      </c>
      <c r="P265" s="17">
        <v>5818.2386</v>
      </c>
      <c r="Q265" s="15">
        <v>10.8929</v>
      </c>
      <c r="R265" s="15">
        <v>0</v>
      </c>
      <c r="S265" s="15">
        <v>25</v>
      </c>
      <c r="T265" s="18">
        <v>1.63476263399694</v>
      </c>
      <c r="U265" s="19">
        <v>174603</v>
      </c>
      <c r="V265" s="20">
        <v>46425</v>
      </c>
      <c r="W265" s="21">
        <v>0.000778909869818961</v>
      </c>
      <c r="X265" s="21">
        <v>0.0432310177705977</v>
      </c>
      <c r="Y265" s="22">
        <v>0.8087</v>
      </c>
      <c r="Z265" s="23">
        <v>44858</v>
      </c>
    </row>
    <row r="266" s="3" customFormat="1" ht="12.75" spans="1:26">
      <c r="A266" s="6" t="s">
        <v>26</v>
      </c>
      <c r="B266" s="7" t="str">
        <f>VLOOKUP(A266,[1]字典!$D$1:$E$9,2,0)</f>
        <v>厨房</v>
      </c>
      <c r="C266" s="6" t="s">
        <v>296</v>
      </c>
      <c r="D266" s="7" t="str">
        <f>VLOOKUP(C266,[1]字典!$F$1:$G$68,2,0)</f>
        <v>厨房器具和用品</v>
      </c>
      <c r="E266" s="6" t="s">
        <v>614</v>
      </c>
      <c r="F266" s="7" t="str">
        <f>VLOOKUP(E266,[1]字典!$H$1:$I$864,2,0)</f>
        <v>罐头消毒器</v>
      </c>
      <c r="G266" s="8" t="s">
        <v>741</v>
      </c>
      <c r="H266" s="9" t="s">
        <v>742</v>
      </c>
      <c r="I266" s="10" t="s">
        <v>31</v>
      </c>
      <c r="J266" s="11" t="s">
        <v>32</v>
      </c>
      <c r="K266" s="12" t="s">
        <v>617</v>
      </c>
      <c r="L266" s="13" t="s">
        <v>34</v>
      </c>
      <c r="M266" s="14">
        <v>161663.3944</v>
      </c>
      <c r="N266" s="15">
        <v>16166.3394</v>
      </c>
      <c r="O266" s="16">
        <v>1</v>
      </c>
      <c r="P266" s="17">
        <v>5773.6927</v>
      </c>
      <c r="Q266" s="15">
        <v>0.3571</v>
      </c>
      <c r="R266" s="15">
        <v>0</v>
      </c>
      <c r="S266" s="15">
        <v>25</v>
      </c>
      <c r="T266" s="18">
        <v>1.98878205128205</v>
      </c>
      <c r="U266" s="19">
        <v>31593</v>
      </c>
      <c r="V266" s="20">
        <v>4656</v>
      </c>
      <c r="W266" s="21">
        <v>0.000316525812680024</v>
      </c>
      <c r="X266" s="21">
        <v>0.024914089347079</v>
      </c>
      <c r="Y266" s="22">
        <v>0.0569</v>
      </c>
      <c r="Z266" s="23">
        <v>44034</v>
      </c>
    </row>
    <row r="267" s="3" customFormat="1" ht="12.75" spans="1:26">
      <c r="A267" s="6" t="s">
        <v>182</v>
      </c>
      <c r="B267" s="7" t="str">
        <f>VLOOKUP(A267,[1]字典!$D$1:$E$9,2,0)</f>
        <v>家用纺织品</v>
      </c>
      <c r="C267" s="6" t="s">
        <v>290</v>
      </c>
      <c r="D267" s="7" t="str">
        <f>VLOOKUP(C267,[1]字典!$F$1:$G$68,2,0)</f>
        <v>窗帘</v>
      </c>
      <c r="E267" s="6" t="s">
        <v>291</v>
      </c>
      <c r="F267" s="7" t="str">
        <f>VLOOKUP(E267,[1]字典!$H$1:$I$864,2,0)</f>
        <v>窗帘和窗帘杆配件</v>
      </c>
      <c r="G267" s="8" t="s">
        <v>743</v>
      </c>
      <c r="H267" s="9" t="s">
        <v>744</v>
      </c>
      <c r="I267" s="10" t="s">
        <v>47</v>
      </c>
      <c r="J267" s="11" t="s">
        <v>32</v>
      </c>
      <c r="K267" s="12"/>
      <c r="L267" s="13" t="s">
        <v>34</v>
      </c>
      <c r="M267" s="14">
        <v>158433</v>
      </c>
      <c r="N267" s="15">
        <v>447.5508</v>
      </c>
      <c r="O267" s="16">
        <v>1</v>
      </c>
      <c r="P267" s="17">
        <v>5658.3214</v>
      </c>
      <c r="Q267" s="15">
        <v>12.6429</v>
      </c>
      <c r="R267" s="15">
        <v>0</v>
      </c>
      <c r="S267" s="15">
        <v>25</v>
      </c>
      <c r="T267" s="18">
        <v>1.34349593495935</v>
      </c>
      <c r="U267" s="19">
        <v>75474</v>
      </c>
      <c r="V267" s="20">
        <v>4475</v>
      </c>
      <c r="W267" s="21">
        <v>0.00287516230754962</v>
      </c>
      <c r="X267" s="21">
        <v>0.101005586592179</v>
      </c>
      <c r="Y267" s="22">
        <v>0.1596</v>
      </c>
      <c r="Z267" s="23">
        <v>45058</v>
      </c>
    </row>
    <row r="268" s="3" customFormat="1" ht="12.75" spans="1:26">
      <c r="A268" s="6" t="s">
        <v>26</v>
      </c>
      <c r="B268" s="7" t="str">
        <f>VLOOKUP(A268,[1]字典!$D$1:$E$9,2,0)</f>
        <v>厨房</v>
      </c>
      <c r="C268" s="6" t="s">
        <v>103</v>
      </c>
      <c r="D268" s="7" t="str">
        <f>VLOOKUP(C268,[1]字典!$F$1:$G$68,2,0)</f>
        <v>茶和咖啡用具</v>
      </c>
      <c r="E268" s="6" t="s">
        <v>745</v>
      </c>
      <c r="F268" s="7" t="str">
        <f>VLOOKUP(E268,[1]字典!$H$1:$I$864,2,0)</f>
        <v>蛋糕盘，蛋糕工具套装</v>
      </c>
      <c r="G268" s="8" t="s">
        <v>746</v>
      </c>
      <c r="H268" s="9" t="s">
        <v>747</v>
      </c>
      <c r="I268" s="10" t="s">
        <v>47</v>
      </c>
      <c r="J268" s="11" t="s">
        <v>32</v>
      </c>
      <c r="K268" s="12" t="s">
        <v>323</v>
      </c>
      <c r="L268" s="13" t="s">
        <v>34</v>
      </c>
      <c r="M268" s="14">
        <v>156404.7699</v>
      </c>
      <c r="N268" s="15">
        <v>464.1091</v>
      </c>
      <c r="O268" s="16">
        <v>1</v>
      </c>
      <c r="P268" s="17">
        <v>5585.8846</v>
      </c>
      <c r="Q268" s="15">
        <v>12.0357</v>
      </c>
      <c r="R268" s="15">
        <v>0</v>
      </c>
      <c r="S268" s="15">
        <v>25</v>
      </c>
      <c r="T268" s="18">
        <v>1.46742209631728</v>
      </c>
      <c r="U268" s="19">
        <v>68489</v>
      </c>
      <c r="V268" s="20">
        <v>6238</v>
      </c>
      <c r="W268" s="21">
        <v>0.00395683978449094</v>
      </c>
      <c r="X268" s="21">
        <v>0.134017313241424</v>
      </c>
      <c r="Y268" s="22">
        <v>0.113</v>
      </c>
      <c r="Z268" s="23">
        <v>45028</v>
      </c>
    </row>
    <row r="269" s="3" customFormat="1" ht="12.75" spans="1:26">
      <c r="A269" s="6" t="s">
        <v>168</v>
      </c>
      <c r="B269" s="7" t="str">
        <f>VLOOKUP(A269,[1]字典!$D$1:$E$9,2,0)</f>
        <v>存储</v>
      </c>
      <c r="C269" s="6" t="s">
        <v>169</v>
      </c>
      <c r="D269" s="7" t="str">
        <f>VLOOKUP(C269,[1]字典!$F$1:$G$68,2,0)</f>
        <v>储物用品</v>
      </c>
      <c r="E269" s="6" t="s">
        <v>748</v>
      </c>
      <c r="F269" s="7" t="str">
        <f>VLOOKUP(E269,[1]字典!$H$1:$I$864,2,0)</f>
        <v>储藏箱</v>
      </c>
      <c r="G269" s="8" t="s">
        <v>749</v>
      </c>
      <c r="H269" s="9" t="s">
        <v>750</v>
      </c>
      <c r="I269" s="10" t="s">
        <v>47</v>
      </c>
      <c r="J269" s="11" t="s">
        <v>751</v>
      </c>
      <c r="K269" s="12"/>
      <c r="L269" s="13" t="s">
        <v>34</v>
      </c>
      <c r="M269" s="14">
        <v>155104.92</v>
      </c>
      <c r="N269" s="15">
        <v>349.3354</v>
      </c>
      <c r="O269" s="16">
        <v>1</v>
      </c>
      <c r="P269" s="17">
        <v>5539.4614</v>
      </c>
      <c r="Q269" s="15">
        <v>15.8571</v>
      </c>
      <c r="R269" s="15">
        <v>0</v>
      </c>
      <c r="S269" s="15">
        <v>25</v>
      </c>
      <c r="T269" s="18">
        <v>0.914315274642588</v>
      </c>
      <c r="U269" s="19">
        <v>100904</v>
      </c>
      <c r="V269" s="20">
        <v>8199</v>
      </c>
      <c r="W269" s="21">
        <v>0.00195235074922699</v>
      </c>
      <c r="X269" s="21">
        <v>0.0917185022563727</v>
      </c>
      <c r="Y269" s="22">
        <v>0.0121</v>
      </c>
      <c r="Z269" s="23">
        <v>45001</v>
      </c>
    </row>
    <row r="270" s="3" customFormat="1" ht="12.75" spans="1:26">
      <c r="A270" s="6" t="s">
        <v>107</v>
      </c>
      <c r="B270" s="7" t="str">
        <f>VLOOKUP(A270,[1]字典!$D$1:$E$9,2,0)</f>
        <v>室内装饰</v>
      </c>
      <c r="C270" s="6" t="s">
        <v>545</v>
      </c>
      <c r="D270" s="7" t="str">
        <f>VLOOKUP(C270,[1]字典!$F$1:$G$68,2,0)</f>
        <v>室内植物</v>
      </c>
      <c r="E270" s="6" t="s">
        <v>546</v>
      </c>
      <c r="F270" s="7" t="str">
        <f>VLOOKUP(E270,[1]字典!$H$1:$I$864,2,0)</f>
        <v>鲜花花束</v>
      </c>
      <c r="G270" s="8" t="s">
        <v>752</v>
      </c>
      <c r="H270" s="9" t="s">
        <v>753</v>
      </c>
      <c r="I270" s="10" t="s">
        <v>47</v>
      </c>
      <c r="J270" s="11" t="s">
        <v>549</v>
      </c>
      <c r="K270" s="12" t="s">
        <v>549</v>
      </c>
      <c r="L270" s="13" t="s">
        <v>113</v>
      </c>
      <c r="M270" s="14">
        <v>119168.34</v>
      </c>
      <c r="N270" s="15">
        <v>2590.6161</v>
      </c>
      <c r="O270" s="16">
        <v>0.892857142857143</v>
      </c>
      <c r="P270" s="17">
        <v>4766.7336</v>
      </c>
      <c r="Q270" s="15">
        <v>1.84</v>
      </c>
      <c r="R270" s="15">
        <v>14300.2008</v>
      </c>
      <c r="S270" s="15">
        <v>25</v>
      </c>
      <c r="T270" s="18">
        <v>0.101449275362319</v>
      </c>
      <c r="U270" s="19">
        <v>21241</v>
      </c>
      <c r="V270" s="20">
        <v>1556</v>
      </c>
      <c r="W270" s="21">
        <v>0.00301304081728732</v>
      </c>
      <c r="X270" s="21">
        <v>0.0861182519280206</v>
      </c>
      <c r="Y270" s="22">
        <v>0.2288</v>
      </c>
      <c r="Z270" s="23">
        <v>45244</v>
      </c>
    </row>
    <row r="271" s="3" customFormat="1" ht="12.75" spans="1:26">
      <c r="A271" s="6" t="s">
        <v>182</v>
      </c>
      <c r="B271" s="7" t="str">
        <f>VLOOKUP(A271,[1]字典!$D$1:$E$9,2,0)</f>
        <v>家用纺织品</v>
      </c>
      <c r="C271" s="6" t="s">
        <v>290</v>
      </c>
      <c r="D271" s="7" t="str">
        <f>VLOOKUP(C271,[1]字典!$F$1:$G$68,2,0)</f>
        <v>窗帘</v>
      </c>
      <c r="E271" s="6" t="s">
        <v>291</v>
      </c>
      <c r="F271" s="7" t="str">
        <f>VLOOKUP(E271,[1]字典!$H$1:$I$864,2,0)</f>
        <v>窗帘和窗帘杆配件</v>
      </c>
      <c r="G271" s="8" t="s">
        <v>754</v>
      </c>
      <c r="H271" s="9" t="s">
        <v>755</v>
      </c>
      <c r="I271" s="10" t="s">
        <v>47</v>
      </c>
      <c r="J271" s="11" t="s">
        <v>32</v>
      </c>
      <c r="K271" s="12"/>
      <c r="L271" s="13" t="s">
        <v>34</v>
      </c>
      <c r="M271" s="14">
        <v>133097.9696</v>
      </c>
      <c r="N271" s="15">
        <v>446.6375</v>
      </c>
      <c r="O271" s="16">
        <v>1</v>
      </c>
      <c r="P271" s="17">
        <v>4753.4989</v>
      </c>
      <c r="Q271" s="15">
        <v>10.6429</v>
      </c>
      <c r="R271" s="15">
        <v>0</v>
      </c>
      <c r="S271" s="15">
        <v>25</v>
      </c>
      <c r="T271" s="18">
        <v>1.0880898021309</v>
      </c>
      <c r="U271" s="19">
        <v>48153</v>
      </c>
      <c r="V271" s="20">
        <v>3365</v>
      </c>
      <c r="W271" s="21">
        <v>0.00166137104645609</v>
      </c>
      <c r="X271" s="21">
        <v>0.109955423476969</v>
      </c>
      <c r="Y271" s="22">
        <v>0.1055</v>
      </c>
      <c r="Z271" s="23">
        <v>45220</v>
      </c>
    </row>
    <row r="272" s="3" customFormat="1" ht="12.75" spans="1:26">
      <c r="A272" s="6" t="s">
        <v>26</v>
      </c>
      <c r="B272" s="7" t="str">
        <f>VLOOKUP(A272,[1]字典!$D$1:$E$9,2,0)</f>
        <v>厨房</v>
      </c>
      <c r="C272" s="6" t="s">
        <v>296</v>
      </c>
      <c r="D272" s="7" t="str">
        <f>VLOOKUP(C272,[1]字典!$F$1:$G$68,2,0)</f>
        <v>厨房器具和用品</v>
      </c>
      <c r="E272" s="6" t="s">
        <v>479</v>
      </c>
      <c r="F272" s="7" t="str">
        <f>VLOOKUP(E272,[1]字典!$H$1:$I$864,2,0)</f>
        <v>晾衣架、餐具架</v>
      </c>
      <c r="G272" s="8" t="s">
        <v>756</v>
      </c>
      <c r="H272" s="9" t="s">
        <v>757</v>
      </c>
      <c r="I272" s="10" t="s">
        <v>47</v>
      </c>
      <c r="J272" s="11" t="s">
        <v>337</v>
      </c>
      <c r="K272" s="12"/>
      <c r="L272" s="13" t="s">
        <v>34</v>
      </c>
      <c r="M272" s="14">
        <v>121733.2129</v>
      </c>
      <c r="N272" s="15">
        <v>396.5251</v>
      </c>
      <c r="O272" s="16">
        <v>1</v>
      </c>
      <c r="P272" s="17">
        <v>4347.6147</v>
      </c>
      <c r="Q272" s="15">
        <v>10.9643</v>
      </c>
      <c r="R272" s="15">
        <v>0</v>
      </c>
      <c r="S272" s="15">
        <v>25</v>
      </c>
      <c r="T272" s="18">
        <v>1.61643927233815</v>
      </c>
      <c r="U272" s="19">
        <v>79658</v>
      </c>
      <c r="V272" s="20">
        <v>4152</v>
      </c>
      <c r="W272" s="21">
        <v>0.00200858670817746</v>
      </c>
      <c r="X272" s="21">
        <v>0.151493256262042</v>
      </c>
      <c r="Y272" s="22">
        <v>0.0921</v>
      </c>
      <c r="Z272" s="23">
        <v>44755</v>
      </c>
    </row>
    <row r="273" s="3" customFormat="1" ht="12.75" spans="1:26">
      <c r="A273" s="6" t="s">
        <v>26</v>
      </c>
      <c r="B273" s="7" t="str">
        <f>VLOOKUP(A273,[1]字典!$D$1:$E$9,2,0)</f>
        <v>厨房</v>
      </c>
      <c r="C273" s="6" t="s">
        <v>758</v>
      </c>
      <c r="D273" s="7" t="str">
        <f>VLOOKUP(C273,[1]字典!$F$1:$G$68,2,0)</f>
        <v>厨房挂钩</v>
      </c>
      <c r="E273" s="6" t="s">
        <v>759</v>
      </c>
      <c r="F273" s="7" t="str">
        <f>VLOOKUP(E273,[1]字典!$H$1:$I$864,2,0)</f>
        <v>烹饪铲子</v>
      </c>
      <c r="G273" s="8" t="s">
        <v>760</v>
      </c>
      <c r="H273" s="9" t="s">
        <v>761</v>
      </c>
      <c r="I273" s="10" t="s">
        <v>47</v>
      </c>
      <c r="J273" s="11" t="s">
        <v>762</v>
      </c>
      <c r="K273" s="12"/>
      <c r="L273" s="13" t="s">
        <v>34</v>
      </c>
      <c r="M273" s="14">
        <v>118243.1366</v>
      </c>
      <c r="N273" s="15">
        <v>206.7188</v>
      </c>
      <c r="O273" s="16">
        <v>1</v>
      </c>
      <c r="P273" s="17">
        <v>4222.9692</v>
      </c>
      <c r="Q273" s="15">
        <v>20.4286</v>
      </c>
      <c r="R273" s="15">
        <v>0</v>
      </c>
      <c r="S273" s="15">
        <v>25</v>
      </c>
      <c r="T273" s="18">
        <v>1.24895740244266</v>
      </c>
      <c r="U273" s="19">
        <v>60955</v>
      </c>
      <c r="V273" s="20">
        <v>2722</v>
      </c>
      <c r="W273" s="21">
        <v>0.00536461323927487</v>
      </c>
      <c r="X273" s="21">
        <v>0.177443056576047</v>
      </c>
      <c r="Y273" s="22">
        <v>0.0076</v>
      </c>
      <c r="Z273" s="23">
        <v>45188</v>
      </c>
    </row>
    <row r="274" s="3" customFormat="1" ht="12.75" spans="1:26">
      <c r="A274" s="6" t="s">
        <v>182</v>
      </c>
      <c r="B274" s="7" t="str">
        <f>VLOOKUP(A274,[1]字典!$D$1:$E$9,2,0)</f>
        <v>家用纺织品</v>
      </c>
      <c r="C274" s="6" t="s">
        <v>489</v>
      </c>
      <c r="D274" s="7" t="str">
        <f>VLOOKUP(C274,[1]字典!$F$1:$G$68,2,0)</f>
        <v>地毯，覆盖物</v>
      </c>
      <c r="E274" s="6" t="s">
        <v>490</v>
      </c>
      <c r="F274" s="7" t="str">
        <f>VLOOKUP(E274,[1]字典!$H$1:$I$864,2,0)</f>
        <v>地毯配件</v>
      </c>
      <c r="G274" s="8" t="s">
        <v>763</v>
      </c>
      <c r="H274" s="9" t="s">
        <v>764</v>
      </c>
      <c r="I274" s="10" t="s">
        <v>47</v>
      </c>
      <c r="J274" s="11" t="s">
        <v>493</v>
      </c>
      <c r="K274" s="12" t="s">
        <v>493</v>
      </c>
      <c r="L274" s="13" t="s">
        <v>34</v>
      </c>
      <c r="M274" s="14">
        <v>117279.44</v>
      </c>
      <c r="N274" s="15">
        <v>105.9435</v>
      </c>
      <c r="O274" s="16">
        <v>1</v>
      </c>
      <c r="P274" s="17">
        <v>4188.5514</v>
      </c>
      <c r="Q274" s="15">
        <v>39.5357</v>
      </c>
      <c r="R274" s="15">
        <v>0</v>
      </c>
      <c r="S274" s="15">
        <v>25</v>
      </c>
      <c r="T274" s="18">
        <v>1.30575172630257</v>
      </c>
      <c r="U274" s="19">
        <v>336787</v>
      </c>
      <c r="V274" s="20">
        <v>7741</v>
      </c>
      <c r="W274" s="21">
        <v>0.00214675744610095</v>
      </c>
      <c r="X274" s="21">
        <v>0.159927657925333</v>
      </c>
      <c r="Y274" s="22">
        <v>0</v>
      </c>
      <c r="Z274" s="23">
        <v>45044</v>
      </c>
    </row>
    <row r="275" s="3" customFormat="1" ht="12.75" spans="1:26">
      <c r="A275" s="6" t="s">
        <v>168</v>
      </c>
      <c r="B275" s="7" t="str">
        <f>VLOOKUP(A275,[1]字典!$D$1:$E$9,2,0)</f>
        <v>存储</v>
      </c>
      <c r="C275" s="6" t="s">
        <v>169</v>
      </c>
      <c r="D275" s="7" t="str">
        <f>VLOOKUP(C275,[1]字典!$F$1:$G$68,2,0)</f>
        <v>储物用品</v>
      </c>
      <c r="E275" s="6" t="s">
        <v>554</v>
      </c>
      <c r="F275" s="7" t="str">
        <f>VLOOKUP(E275,[1]字典!$H$1:$I$864,2,0)</f>
        <v>一次性餐具</v>
      </c>
      <c r="G275" s="8" t="s">
        <v>765</v>
      </c>
      <c r="H275" s="9" t="s">
        <v>766</v>
      </c>
      <c r="I275" s="10" t="s">
        <v>31</v>
      </c>
      <c r="J275" s="11" t="s">
        <v>557</v>
      </c>
      <c r="K275" s="12" t="s">
        <v>558</v>
      </c>
      <c r="L275" s="13" t="s">
        <v>34</v>
      </c>
      <c r="M275" s="14">
        <v>115751</v>
      </c>
      <c r="N275" s="15">
        <v>897.2946</v>
      </c>
      <c r="O275" s="16">
        <v>1</v>
      </c>
      <c r="P275" s="17">
        <v>4133.9643</v>
      </c>
      <c r="Q275" s="15">
        <v>4.6071</v>
      </c>
      <c r="R275" s="15">
        <v>0</v>
      </c>
      <c r="S275" s="15">
        <v>25</v>
      </c>
      <c r="T275" s="18">
        <v>1.37661812297735</v>
      </c>
      <c r="U275" s="19">
        <v>16889</v>
      </c>
      <c r="V275" s="20">
        <v>1165</v>
      </c>
      <c r="W275" s="21">
        <v>0.00402628930072828</v>
      </c>
      <c r="X275" s="21">
        <v>0.158798283261803</v>
      </c>
      <c r="Y275" s="22">
        <v>0.0921</v>
      </c>
      <c r="Z275" s="23">
        <v>45138</v>
      </c>
    </row>
    <row r="276" s="3" customFormat="1" ht="12.75" spans="1:26">
      <c r="A276" s="6" t="s">
        <v>26</v>
      </c>
      <c r="B276" s="7" t="str">
        <f>VLOOKUP(A276,[1]字典!$D$1:$E$9,2,0)</f>
        <v>厨房</v>
      </c>
      <c r="C276" s="6" t="s">
        <v>27</v>
      </c>
      <c r="D276" s="7" t="str">
        <f>VLOOKUP(C276,[1]字典!$F$1:$G$68,2,0)</f>
        <v>烹饪用具</v>
      </c>
      <c r="E276" s="6" t="s">
        <v>320</v>
      </c>
      <c r="F276" s="7" t="str">
        <f>VLOOKUP(E276,[1]字典!$H$1:$I$864,2,0)</f>
        <v>烘焙模具</v>
      </c>
      <c r="G276" s="8" t="s">
        <v>767</v>
      </c>
      <c r="H276" s="9" t="s">
        <v>768</v>
      </c>
      <c r="I276" s="10" t="s">
        <v>47</v>
      </c>
      <c r="J276" s="11" t="s">
        <v>32</v>
      </c>
      <c r="K276" s="12" t="s">
        <v>323</v>
      </c>
      <c r="L276" s="13" t="s">
        <v>34</v>
      </c>
      <c r="M276" s="14">
        <v>27860</v>
      </c>
      <c r="N276" s="15">
        <v>456.7213</v>
      </c>
      <c r="O276" s="16">
        <v>1</v>
      </c>
      <c r="P276" s="17">
        <v>995</v>
      </c>
      <c r="Q276" s="15">
        <v>2.1786</v>
      </c>
      <c r="R276" s="15">
        <v>0</v>
      </c>
      <c r="S276" s="15">
        <v>25</v>
      </c>
      <c r="T276" s="18">
        <v>1.42434210526316</v>
      </c>
      <c r="U276" s="19">
        <v>31749</v>
      </c>
      <c r="V276" s="20">
        <v>2084</v>
      </c>
      <c r="W276" s="21">
        <v>0.00188982330152131</v>
      </c>
      <c r="X276" s="21">
        <v>0.11468330134357</v>
      </c>
      <c r="Y276" s="22">
        <v>0.0559</v>
      </c>
      <c r="Z276" s="23">
        <v>45143</v>
      </c>
    </row>
    <row r="277" s="3" customFormat="1" ht="12.75" spans="1:26">
      <c r="A277" s="6" t="s">
        <v>128</v>
      </c>
      <c r="B277" s="7" t="str">
        <f>VLOOKUP(A277,[1]字典!$D$1:$E$9,2,0)</f>
        <v>清洁和洗涤配件</v>
      </c>
      <c r="C277" s="6" t="s">
        <v>129</v>
      </c>
      <c r="D277" s="7" t="str">
        <f>VLOOKUP(C277,[1]字典!$F$1:$G$68,2,0)</f>
        <v>清洁用品</v>
      </c>
      <c r="E277" s="6" t="s">
        <v>769</v>
      </c>
      <c r="F277" s="7" t="str">
        <f>VLOOKUP(E277,[1]字典!$H$1:$I$864,2,0)</f>
        <v>垃圾袋、塑料袋</v>
      </c>
      <c r="G277" s="8" t="s">
        <v>770</v>
      </c>
      <c r="H277" s="9" t="s">
        <v>771</v>
      </c>
      <c r="I277" s="10" t="s">
        <v>47</v>
      </c>
      <c r="J277" s="11" t="s">
        <v>772</v>
      </c>
      <c r="K277" s="12" t="s">
        <v>773</v>
      </c>
      <c r="L277" s="13" t="s">
        <v>34</v>
      </c>
      <c r="M277" s="14">
        <v>106656</v>
      </c>
      <c r="N277" s="15">
        <v>430.0645</v>
      </c>
      <c r="O277" s="16">
        <v>1</v>
      </c>
      <c r="P277" s="17">
        <v>3809.1429</v>
      </c>
      <c r="Q277" s="15">
        <v>8.8571</v>
      </c>
      <c r="R277" s="15">
        <v>0</v>
      </c>
      <c r="S277" s="15">
        <v>25</v>
      </c>
      <c r="T277" s="18">
        <v>1.32834022038567</v>
      </c>
      <c r="U277" s="19">
        <v>22041</v>
      </c>
      <c r="V277" s="20">
        <v>1569</v>
      </c>
      <c r="W277" s="21">
        <v>0.00431014926727463</v>
      </c>
      <c r="X277" s="21">
        <v>0.166985340981517</v>
      </c>
      <c r="Y277" s="22">
        <v>0.1225</v>
      </c>
      <c r="Z277" s="23">
        <v>45190</v>
      </c>
    </row>
    <row r="278" s="3" customFormat="1" ht="12.75" spans="1:26">
      <c r="A278" s="6" t="s">
        <v>26</v>
      </c>
      <c r="B278" s="7" t="str">
        <f>VLOOKUP(A278,[1]字典!$D$1:$E$9,2,0)</f>
        <v>厨房</v>
      </c>
      <c r="C278" s="6" t="s">
        <v>103</v>
      </c>
      <c r="D278" s="7" t="str">
        <f>VLOOKUP(C278,[1]字典!$F$1:$G$68,2,0)</f>
        <v>茶和咖啡用具</v>
      </c>
      <c r="E278" s="6" t="s">
        <v>710</v>
      </c>
      <c r="F278" s="7" t="str">
        <f>VLOOKUP(E278,[1]字典!$H$1:$I$864,2,0)</f>
        <v>泡茶的杯子、碗、托盘</v>
      </c>
      <c r="G278" s="8" t="s">
        <v>774</v>
      </c>
      <c r="H278" s="9" t="s">
        <v>775</v>
      </c>
      <c r="I278" s="10" t="s">
        <v>47</v>
      </c>
      <c r="J278" s="11" t="s">
        <v>713</v>
      </c>
      <c r="K278" s="12" t="s">
        <v>714</v>
      </c>
      <c r="L278" s="13" t="s">
        <v>34</v>
      </c>
      <c r="M278" s="14">
        <v>104996.55</v>
      </c>
      <c r="N278" s="15">
        <v>387.4411</v>
      </c>
      <c r="O278" s="16">
        <v>1</v>
      </c>
      <c r="P278" s="17">
        <v>3749.8768</v>
      </c>
      <c r="Q278" s="15">
        <v>9.6786</v>
      </c>
      <c r="R278" s="15">
        <v>0</v>
      </c>
      <c r="S278" s="15">
        <v>25</v>
      </c>
      <c r="T278" s="18">
        <v>1.39624542124542</v>
      </c>
      <c r="U278" s="19">
        <v>88631</v>
      </c>
      <c r="V278" s="20">
        <v>5320</v>
      </c>
      <c r="W278" s="21">
        <v>0.000959032392729406</v>
      </c>
      <c r="X278" s="21">
        <v>0.0577067669172932</v>
      </c>
      <c r="Y278" s="22">
        <v>0.057</v>
      </c>
      <c r="Z278" s="23">
        <v>44823</v>
      </c>
    </row>
    <row r="279" s="3" customFormat="1" ht="12.75" spans="1:26">
      <c r="A279" s="6" t="s">
        <v>26</v>
      </c>
      <c r="B279" s="7" t="str">
        <f>VLOOKUP(A279,[1]字典!$D$1:$E$9,2,0)</f>
        <v>厨房</v>
      </c>
      <c r="C279" s="6" t="s">
        <v>444</v>
      </c>
      <c r="D279" s="7" t="str">
        <f>VLOOKUP(C279,[1]字典!$F$1:$G$68,2,0)</f>
        <v>储存食品的罐子和容器</v>
      </c>
      <c r="E279" s="6" t="s">
        <v>445</v>
      </c>
      <c r="F279" s="7" t="str">
        <f>VLOOKUP(E279,[1]字典!$H$1:$I$864,2,0)</f>
        <v>泡馍</v>
      </c>
      <c r="G279" s="8" t="s">
        <v>776</v>
      </c>
      <c r="H279" s="9" t="s">
        <v>777</v>
      </c>
      <c r="I279" s="10" t="s">
        <v>47</v>
      </c>
      <c r="J279" s="11" t="s">
        <v>32</v>
      </c>
      <c r="K279" s="12"/>
      <c r="L279" s="13" t="s">
        <v>34</v>
      </c>
      <c r="M279" s="14">
        <v>104105.01</v>
      </c>
      <c r="N279" s="15">
        <v>271.8146</v>
      </c>
      <c r="O279" s="16">
        <v>1</v>
      </c>
      <c r="P279" s="17">
        <v>3718.0361</v>
      </c>
      <c r="Q279" s="15">
        <v>13.6786</v>
      </c>
      <c r="R279" s="15">
        <v>0</v>
      </c>
      <c r="S279" s="15">
        <v>25</v>
      </c>
      <c r="T279" s="18">
        <v>1.70749407582938</v>
      </c>
      <c r="U279" s="19">
        <v>40398</v>
      </c>
      <c r="V279" s="20">
        <v>5809</v>
      </c>
      <c r="W279" s="21">
        <v>0.00108916282984306</v>
      </c>
      <c r="X279" s="21">
        <v>0.129110001721467</v>
      </c>
      <c r="Y279" s="22">
        <v>0.1744</v>
      </c>
      <c r="Z279" s="23">
        <v>45300</v>
      </c>
    </row>
    <row r="280" s="3" customFormat="1" ht="12.75" spans="1:26">
      <c r="A280" s="6" t="s">
        <v>182</v>
      </c>
      <c r="B280" s="7" t="str">
        <f>VLOOKUP(A280,[1]字典!$D$1:$E$9,2,0)</f>
        <v>家用纺织品</v>
      </c>
      <c r="C280" s="6" t="s">
        <v>324</v>
      </c>
      <c r="D280" s="7" t="str">
        <f>VLOOKUP(C280,[1]字典!$F$1:$G$68,2,0)</f>
        <v>被子</v>
      </c>
      <c r="E280" s="6" t="s">
        <v>778</v>
      </c>
      <c r="F280" s="7" t="str">
        <f>VLOOKUP(E280,[1]字典!$H$1:$I$864,2,0)</f>
        <v>床单套装</v>
      </c>
      <c r="G280" s="8" t="s">
        <v>779</v>
      </c>
      <c r="H280" s="9" t="s">
        <v>780</v>
      </c>
      <c r="I280" s="10" t="s">
        <v>31</v>
      </c>
      <c r="J280" s="11" t="s">
        <v>32</v>
      </c>
      <c r="K280" s="12" t="s">
        <v>328</v>
      </c>
      <c r="L280" s="13" t="s">
        <v>34</v>
      </c>
      <c r="M280" s="14">
        <v>99931.41</v>
      </c>
      <c r="N280" s="15">
        <v>1040.9522</v>
      </c>
      <c r="O280" s="16">
        <v>1</v>
      </c>
      <c r="P280" s="17">
        <v>3568.9789</v>
      </c>
      <c r="Q280" s="15">
        <v>3.4286</v>
      </c>
      <c r="R280" s="15">
        <v>0</v>
      </c>
      <c r="S280" s="15">
        <v>25</v>
      </c>
      <c r="T280" s="18">
        <v>1.67906976744186</v>
      </c>
      <c r="U280" s="19">
        <v>63825</v>
      </c>
      <c r="V280" s="20">
        <v>8014</v>
      </c>
      <c r="W280" s="21">
        <v>0.00054837446141794</v>
      </c>
      <c r="X280" s="21">
        <v>0.039181432493137</v>
      </c>
      <c r="Y280" s="22">
        <v>0.0988</v>
      </c>
      <c r="Z280" s="23">
        <v>44887</v>
      </c>
    </row>
    <row r="281" s="3" customFormat="1" ht="12.75" spans="1:26">
      <c r="A281" s="6" t="s">
        <v>128</v>
      </c>
      <c r="B281" s="7" t="str">
        <f>VLOOKUP(A281,[1]字典!$D$1:$E$9,2,0)</f>
        <v>清洁和洗涤配件</v>
      </c>
      <c r="C281" s="6" t="s">
        <v>129</v>
      </c>
      <c r="D281" s="7" t="str">
        <f>VLOOKUP(C281,[1]字典!$F$1:$G$68,2,0)</f>
        <v>清洁用品</v>
      </c>
      <c r="E281" s="6" t="s">
        <v>781</v>
      </c>
      <c r="F281" s="7" t="str">
        <f>VLOOKUP(E281,[1]字典!$H$1:$I$864,2,0)</f>
        <v>创作者设计的纺织餐巾</v>
      </c>
      <c r="G281" s="8" t="s">
        <v>782</v>
      </c>
      <c r="H281" s="9" t="s">
        <v>783</v>
      </c>
      <c r="I281" s="10" t="s">
        <v>47</v>
      </c>
      <c r="J281" s="11" t="s">
        <v>32</v>
      </c>
      <c r="K281" s="12" t="s">
        <v>435</v>
      </c>
      <c r="L281" s="13" t="s">
        <v>34</v>
      </c>
      <c r="M281" s="14">
        <v>91869.31</v>
      </c>
      <c r="N281" s="15">
        <v>210.2273</v>
      </c>
      <c r="O281" s="16">
        <v>1</v>
      </c>
      <c r="P281" s="17">
        <v>3281.0468</v>
      </c>
      <c r="Q281" s="15">
        <v>15.6071</v>
      </c>
      <c r="R281" s="15">
        <v>0</v>
      </c>
      <c r="S281" s="15">
        <v>25</v>
      </c>
      <c r="T281" s="18">
        <v>0.939514544025157</v>
      </c>
      <c r="U281" s="19">
        <v>36060</v>
      </c>
      <c r="V281" s="20">
        <v>4062</v>
      </c>
      <c r="W281" s="21">
        <v>0.0038546866333888</v>
      </c>
      <c r="X281" s="21">
        <v>0.0846873461349089</v>
      </c>
      <c r="Y281" s="22">
        <v>0.2955</v>
      </c>
      <c r="Z281" s="23">
        <v>44445</v>
      </c>
    </row>
    <row r="282" s="3" customFormat="1" ht="12.75" spans="1:26">
      <c r="A282" s="6" t="s">
        <v>182</v>
      </c>
      <c r="B282" s="7" t="str">
        <f>VLOOKUP(A282,[1]字典!$D$1:$E$9,2,0)</f>
        <v>家用纺织品</v>
      </c>
      <c r="C282" s="6" t="s">
        <v>290</v>
      </c>
      <c r="D282" s="7" t="str">
        <f>VLOOKUP(C282,[1]字典!$F$1:$G$68,2,0)</f>
        <v>窗帘</v>
      </c>
      <c r="E282" s="6" t="s">
        <v>291</v>
      </c>
      <c r="F282" s="7" t="str">
        <f>VLOOKUP(E282,[1]字典!$H$1:$I$864,2,0)</f>
        <v>窗帘和窗帘杆配件</v>
      </c>
      <c r="G282" s="8" t="s">
        <v>784</v>
      </c>
      <c r="H282" s="9" t="s">
        <v>785</v>
      </c>
      <c r="I282" s="10" t="s">
        <v>47</v>
      </c>
      <c r="J282" s="11" t="s">
        <v>668</v>
      </c>
      <c r="K282" s="12"/>
      <c r="L282" s="13" t="s">
        <v>34</v>
      </c>
      <c r="M282" s="14">
        <v>91478</v>
      </c>
      <c r="N282" s="15">
        <v>240.0997</v>
      </c>
      <c r="O282" s="16">
        <v>1</v>
      </c>
      <c r="P282" s="17">
        <v>3267.0714</v>
      </c>
      <c r="Q282" s="15">
        <v>13.6071</v>
      </c>
      <c r="R282" s="15">
        <v>0</v>
      </c>
      <c r="S282" s="15">
        <v>25</v>
      </c>
      <c r="T282" s="18">
        <v>1.31114642184557</v>
      </c>
      <c r="U282" s="19">
        <v>65318</v>
      </c>
      <c r="V282" s="20">
        <v>2857</v>
      </c>
      <c r="W282" s="21">
        <v>0.00368964144646193</v>
      </c>
      <c r="X282" s="21">
        <v>0.12285614280714</v>
      </c>
      <c r="Y282" s="22">
        <v>0.17</v>
      </c>
      <c r="Z282" s="23">
        <v>45278</v>
      </c>
    </row>
    <row r="283" s="3" customFormat="1" ht="12.75" spans="1:26">
      <c r="A283" s="6" t="s">
        <v>26</v>
      </c>
      <c r="B283" s="7" t="str">
        <f>VLOOKUP(A283,[1]字典!$D$1:$E$9,2,0)</f>
        <v>厨房</v>
      </c>
      <c r="C283" s="6" t="s">
        <v>296</v>
      </c>
      <c r="D283" s="7" t="str">
        <f>VLOOKUP(C283,[1]字典!$F$1:$G$68,2,0)</f>
        <v>厨房器具和用品</v>
      </c>
      <c r="E283" s="6" t="s">
        <v>479</v>
      </c>
      <c r="F283" s="7" t="str">
        <f>VLOOKUP(E283,[1]字典!$H$1:$I$864,2,0)</f>
        <v>晾衣架、餐具架</v>
      </c>
      <c r="G283" s="8" t="s">
        <v>786</v>
      </c>
      <c r="H283" s="9" t="s">
        <v>787</v>
      </c>
      <c r="I283" s="10" t="s">
        <v>47</v>
      </c>
      <c r="J283" s="11" t="s">
        <v>32</v>
      </c>
      <c r="K283" s="12" t="s">
        <v>788</v>
      </c>
      <c r="L283" s="13" t="s">
        <v>34</v>
      </c>
      <c r="M283" s="14">
        <v>83150</v>
      </c>
      <c r="N283" s="15">
        <v>345.0207</v>
      </c>
      <c r="O283" s="16">
        <v>1</v>
      </c>
      <c r="P283" s="17">
        <v>2969.6429</v>
      </c>
      <c r="Q283" s="15">
        <v>8.6071</v>
      </c>
      <c r="R283" s="15">
        <v>0</v>
      </c>
      <c r="S283" s="15">
        <v>25</v>
      </c>
      <c r="T283" s="18">
        <v>1.19328703703704</v>
      </c>
      <c r="U283" s="19">
        <v>130634</v>
      </c>
      <c r="V283" s="20">
        <v>13858</v>
      </c>
      <c r="W283" s="21">
        <v>0.00265627631397645</v>
      </c>
      <c r="X283" s="21">
        <v>0.0505123394429211</v>
      </c>
      <c r="Y283" s="22">
        <v>0.526</v>
      </c>
      <c r="Z283" s="23">
        <v>45201</v>
      </c>
    </row>
    <row r="284" s="3" customFormat="1" ht="12.75" spans="1:26">
      <c r="A284" s="6" t="s">
        <v>26</v>
      </c>
      <c r="B284" s="7" t="str">
        <f>VLOOKUP(A284,[1]字典!$D$1:$E$9,2,0)</f>
        <v>厨房</v>
      </c>
      <c r="C284" s="6" t="s">
        <v>296</v>
      </c>
      <c r="D284" s="7" t="str">
        <f>VLOOKUP(C284,[1]字典!$F$1:$G$68,2,0)</f>
        <v>厨房器具和用品</v>
      </c>
      <c r="E284" s="6" t="s">
        <v>483</v>
      </c>
      <c r="F284" s="7" t="str">
        <f>VLOOKUP(E284,[1]字典!$H$1:$I$864,2,0)</f>
        <v>厨用注射器，袋子，糕点器具</v>
      </c>
      <c r="G284" s="8" t="s">
        <v>789</v>
      </c>
      <c r="H284" s="9" t="s">
        <v>790</v>
      </c>
      <c r="I284" s="10" t="s">
        <v>47</v>
      </c>
      <c r="J284" s="11" t="s">
        <v>32</v>
      </c>
      <c r="K284" s="12" t="s">
        <v>323</v>
      </c>
      <c r="L284" s="13" t="s">
        <v>34</v>
      </c>
      <c r="M284" s="14">
        <v>81033.8611</v>
      </c>
      <c r="N284" s="15">
        <v>435.6659</v>
      </c>
      <c r="O284" s="16">
        <v>1</v>
      </c>
      <c r="P284" s="17">
        <v>2894.0665</v>
      </c>
      <c r="Q284" s="15">
        <v>6.6429</v>
      </c>
      <c r="R284" s="15">
        <v>0</v>
      </c>
      <c r="S284" s="15">
        <v>25</v>
      </c>
      <c r="T284" s="18">
        <v>1.74733589087809</v>
      </c>
      <c r="U284" s="19">
        <v>22634</v>
      </c>
      <c r="V284" s="20">
        <v>2191</v>
      </c>
      <c r="W284" s="21">
        <v>0.00326941769020058</v>
      </c>
      <c r="X284" s="21">
        <v>0.133272478320402</v>
      </c>
      <c r="Y284" s="22">
        <v>0.0956</v>
      </c>
      <c r="Z284" s="23">
        <v>45162</v>
      </c>
    </row>
    <row r="285" s="3" customFormat="1" ht="12.75" spans="1:26">
      <c r="A285" s="6" t="s">
        <v>26</v>
      </c>
      <c r="B285" s="7" t="str">
        <f>VLOOKUP(A285,[1]字典!$D$1:$E$9,2,0)</f>
        <v>厨房</v>
      </c>
      <c r="C285" s="6" t="s">
        <v>444</v>
      </c>
      <c r="D285" s="7" t="str">
        <f>VLOOKUP(C285,[1]字典!$F$1:$G$68,2,0)</f>
        <v>储存食品的罐子和容器</v>
      </c>
      <c r="E285" s="6" t="s">
        <v>791</v>
      </c>
      <c r="F285" s="7" t="str">
        <f>VLOOKUP(E285,[1]字典!$H$1:$I$864,2,0)</f>
        <v>用于食品容器、罐子的盖子</v>
      </c>
      <c r="G285" s="8" t="s">
        <v>792</v>
      </c>
      <c r="H285" s="9" t="s">
        <v>793</v>
      </c>
      <c r="I285" s="10" t="s">
        <v>47</v>
      </c>
      <c r="J285" s="11" t="s">
        <v>794</v>
      </c>
      <c r="K285" s="12" t="s">
        <v>795</v>
      </c>
      <c r="L285" s="13" t="s">
        <v>34</v>
      </c>
      <c r="M285" s="14">
        <v>77896.02</v>
      </c>
      <c r="N285" s="15">
        <v>221.926</v>
      </c>
      <c r="O285" s="16">
        <v>1</v>
      </c>
      <c r="P285" s="17">
        <v>2782.0007</v>
      </c>
      <c r="Q285" s="15">
        <v>12.5357</v>
      </c>
      <c r="R285" s="15">
        <v>0</v>
      </c>
      <c r="S285" s="15">
        <v>25</v>
      </c>
      <c r="T285" s="18">
        <v>1.3346301308074</v>
      </c>
      <c r="U285" s="19">
        <v>55484</v>
      </c>
      <c r="V285" s="20">
        <v>5149</v>
      </c>
      <c r="W285" s="21">
        <v>0.00185639103164876</v>
      </c>
      <c r="X285" s="21">
        <v>0.120605942901534</v>
      </c>
      <c r="Y285" s="22">
        <v>0</v>
      </c>
      <c r="Z285" s="23">
        <v>44893</v>
      </c>
    </row>
    <row r="286" s="3" customFormat="1" ht="12.75" spans="1:26">
      <c r="A286" s="6" t="s">
        <v>26</v>
      </c>
      <c r="B286" s="7" t="str">
        <f>VLOOKUP(A286,[1]字典!$D$1:$E$9,2,0)</f>
        <v>厨房</v>
      </c>
      <c r="C286" s="6" t="s">
        <v>296</v>
      </c>
      <c r="D286" s="7" t="str">
        <f>VLOOKUP(C286,[1]字典!$F$1:$G$68,2,0)</f>
        <v>厨房器具和用品</v>
      </c>
      <c r="E286" s="6" t="s">
        <v>796</v>
      </c>
      <c r="F286" s="7" t="str">
        <f>VLOOKUP(E286,[1]字典!$H$1:$I$864,2,0)</f>
        <v>烘焙箔纸、塑料薄膜、烘焙纸、烘焙袋</v>
      </c>
      <c r="G286" s="8" t="s">
        <v>797</v>
      </c>
      <c r="H286" s="9" t="s">
        <v>798</v>
      </c>
      <c r="I286" s="10" t="s">
        <v>47</v>
      </c>
      <c r="J286" s="11" t="s">
        <v>342</v>
      </c>
      <c r="K286" s="12"/>
      <c r="L286" s="13" t="s">
        <v>34</v>
      </c>
      <c r="M286" s="14">
        <v>76251.1047</v>
      </c>
      <c r="N286" s="15">
        <v>218.4845</v>
      </c>
      <c r="O286" s="16">
        <v>1</v>
      </c>
      <c r="P286" s="17">
        <v>2723.2537</v>
      </c>
      <c r="Q286" s="15">
        <v>12.4643</v>
      </c>
      <c r="R286" s="15">
        <v>0</v>
      </c>
      <c r="S286" s="15">
        <v>25</v>
      </c>
      <c r="T286" s="18">
        <v>1.90493630573248</v>
      </c>
      <c r="U286" s="19">
        <v>35124</v>
      </c>
      <c r="V286" s="20">
        <v>3159</v>
      </c>
      <c r="W286" s="21">
        <v>0.00344493793417606</v>
      </c>
      <c r="X286" s="21">
        <v>0.1772712883824</v>
      </c>
      <c r="Y286" s="22">
        <v>0.0568</v>
      </c>
      <c r="Z286" s="23">
        <v>45063</v>
      </c>
    </row>
    <row r="287" s="3" customFormat="1" ht="12.75" spans="1:26">
      <c r="A287" s="6" t="s">
        <v>26</v>
      </c>
      <c r="B287" s="7" t="str">
        <f>VLOOKUP(A287,[1]字典!$D$1:$E$9,2,0)</f>
        <v>厨房</v>
      </c>
      <c r="C287" s="6" t="s">
        <v>296</v>
      </c>
      <c r="D287" s="7" t="str">
        <f>VLOOKUP(C287,[1]字典!$F$1:$G$68,2,0)</f>
        <v>厨房器具和用品</v>
      </c>
      <c r="E287" s="6" t="s">
        <v>799</v>
      </c>
      <c r="F287" s="7" t="str">
        <f>VLOOKUP(E287,[1]字典!$H$1:$I$864,2,0)</f>
        <v>冰淇淋勺、模具</v>
      </c>
      <c r="G287" s="8" t="s">
        <v>800</v>
      </c>
      <c r="H287" s="9" t="s">
        <v>801</v>
      </c>
      <c r="I287" s="10" t="s">
        <v>47</v>
      </c>
      <c r="J287" s="11" t="s">
        <v>32</v>
      </c>
      <c r="K287" s="12" t="s">
        <v>323</v>
      </c>
      <c r="L287" s="13" t="s">
        <v>34</v>
      </c>
      <c r="M287" s="14">
        <v>74877</v>
      </c>
      <c r="N287" s="15">
        <v>187.6617</v>
      </c>
      <c r="O287" s="16">
        <v>1</v>
      </c>
      <c r="P287" s="17">
        <v>2674.1786</v>
      </c>
      <c r="Q287" s="15">
        <v>14.25</v>
      </c>
      <c r="R287" s="15">
        <v>0</v>
      </c>
      <c r="S287" s="15">
        <v>25</v>
      </c>
      <c r="T287" s="18">
        <v>1.08014028475712</v>
      </c>
      <c r="U287" s="19">
        <v>45325</v>
      </c>
      <c r="V287" s="20">
        <v>3139</v>
      </c>
      <c r="W287" s="21">
        <v>0.00551571980143409</v>
      </c>
      <c r="X287" s="21">
        <v>0.141446320484231</v>
      </c>
      <c r="Y287" s="22">
        <v>0.0959</v>
      </c>
      <c r="Z287" s="23">
        <v>45033</v>
      </c>
    </row>
    <row r="288" s="3" customFormat="1" ht="12.75" spans="1:26">
      <c r="A288" s="6" t="s">
        <v>26</v>
      </c>
      <c r="B288" s="7" t="str">
        <f>VLOOKUP(A288,[1]字典!$D$1:$E$9,2,0)</f>
        <v>厨房</v>
      </c>
      <c r="C288" s="6" t="s">
        <v>296</v>
      </c>
      <c r="D288" s="7" t="str">
        <f>VLOOKUP(C288,[1]字典!$F$1:$G$68,2,0)</f>
        <v>厨房器具和用品</v>
      </c>
      <c r="E288" s="6" t="s">
        <v>329</v>
      </c>
      <c r="F288" s="7" t="str">
        <f>VLOOKUP(E288,[1]字典!$H$1:$I$864,2,0)</f>
        <v>打蛋器，手持搅拌器</v>
      </c>
      <c r="G288" s="8" t="s">
        <v>535</v>
      </c>
      <c r="H288" s="9" t="s">
        <v>802</v>
      </c>
      <c r="I288" s="10" t="s">
        <v>47</v>
      </c>
      <c r="J288" s="11" t="s">
        <v>342</v>
      </c>
      <c r="K288" s="12"/>
      <c r="L288" s="13" t="s">
        <v>34</v>
      </c>
      <c r="M288" s="14">
        <v>72536.7341</v>
      </c>
      <c r="N288" s="15">
        <v>243.4119</v>
      </c>
      <c r="O288" s="16">
        <v>1</v>
      </c>
      <c r="P288" s="17">
        <v>2590.5976</v>
      </c>
      <c r="Q288" s="15">
        <v>10.6429</v>
      </c>
      <c r="R288" s="15">
        <v>0</v>
      </c>
      <c r="S288" s="15">
        <v>25</v>
      </c>
      <c r="T288" s="18">
        <v>1.71053293112117</v>
      </c>
      <c r="U288" s="19">
        <v>61976</v>
      </c>
      <c r="V288" s="20">
        <v>3282</v>
      </c>
      <c r="W288" s="21">
        <v>0.00164579837356396</v>
      </c>
      <c r="X288" s="21">
        <v>0.140463132236441</v>
      </c>
      <c r="Y288" s="22">
        <v>0.1195</v>
      </c>
      <c r="Z288" s="23">
        <v>44893</v>
      </c>
    </row>
    <row r="289" s="3" customFormat="1" ht="12.75" spans="1:26">
      <c r="A289" s="6" t="s">
        <v>26</v>
      </c>
      <c r="B289" s="7" t="str">
        <f>VLOOKUP(A289,[1]字典!$D$1:$E$9,2,0)</f>
        <v>厨房</v>
      </c>
      <c r="C289" s="6" t="s">
        <v>803</v>
      </c>
      <c r="D289" s="7" t="str">
        <f>VLOOKUP(C289,[1]字典!$F$1:$G$68,2,0)</f>
        <v>餐具</v>
      </c>
      <c r="E289" s="6" t="s">
        <v>804</v>
      </c>
      <c r="F289" s="7" t="str">
        <f>VLOOKUP(E289,[1]字典!$H$1:$I$864,2,0)</f>
        <v>作者拼贴画</v>
      </c>
      <c r="G289" s="8" t="s">
        <v>805</v>
      </c>
      <c r="H289" s="9" t="s">
        <v>806</v>
      </c>
      <c r="I289" s="10" t="s">
        <v>47</v>
      </c>
      <c r="J289" s="11" t="s">
        <v>32</v>
      </c>
      <c r="K289" s="12" t="s">
        <v>486</v>
      </c>
      <c r="L289" s="13" t="s">
        <v>34</v>
      </c>
      <c r="M289" s="14">
        <v>70037.003</v>
      </c>
      <c r="N289" s="15">
        <v>309.8982</v>
      </c>
      <c r="O289" s="16">
        <v>1</v>
      </c>
      <c r="P289" s="17">
        <v>2501.3215</v>
      </c>
      <c r="Q289" s="15">
        <v>8.0714</v>
      </c>
      <c r="R289" s="15">
        <v>0</v>
      </c>
      <c r="S289" s="15">
        <v>25</v>
      </c>
      <c r="T289" s="18">
        <v>1.14113785557987</v>
      </c>
      <c r="U289" s="19">
        <v>49132</v>
      </c>
      <c r="V289" s="20">
        <v>4614</v>
      </c>
      <c r="W289" s="21">
        <v>0.00136367336969796</v>
      </c>
      <c r="X289" s="21">
        <v>0.0732553099263112</v>
      </c>
      <c r="Y289" s="22">
        <v>0.0367</v>
      </c>
      <c r="Z289" s="23">
        <v>45039</v>
      </c>
    </row>
    <row r="290" s="3" customFormat="1" ht="12.75" spans="1:26">
      <c r="A290" s="6" t="s">
        <v>107</v>
      </c>
      <c r="B290" s="7" t="str">
        <f>VLOOKUP(A290,[1]字典!$D$1:$E$9,2,0)</f>
        <v>室内装饰</v>
      </c>
      <c r="C290" s="6" t="s">
        <v>277</v>
      </c>
      <c r="D290" s="7" t="str">
        <f>VLOOKUP(C290,[1]字典!$F$1:$G$68,2,0)</f>
        <v>家居香氛</v>
      </c>
      <c r="E290" s="6" t="s">
        <v>807</v>
      </c>
      <c r="F290" s="7" t="str">
        <f>VLOOKUP(E290,[1]字典!$H$1:$I$864,2,0)</f>
        <v>香味和配件</v>
      </c>
      <c r="G290" s="8" t="s">
        <v>808</v>
      </c>
      <c r="H290" s="9" t="s">
        <v>809</v>
      </c>
      <c r="I290" s="10" t="s">
        <v>47</v>
      </c>
      <c r="J290" s="11" t="s">
        <v>810</v>
      </c>
      <c r="K290" s="12"/>
      <c r="L290" s="13" t="s">
        <v>34</v>
      </c>
      <c r="M290" s="14">
        <v>68612.965</v>
      </c>
      <c r="N290" s="15">
        <v>350.0661</v>
      </c>
      <c r="O290" s="16">
        <v>1</v>
      </c>
      <c r="P290" s="17">
        <v>2450.463</v>
      </c>
      <c r="Q290" s="15">
        <v>7</v>
      </c>
      <c r="R290" s="15">
        <v>0</v>
      </c>
      <c r="S290" s="15">
        <v>25</v>
      </c>
      <c r="T290" s="18">
        <v>1.19328097731239</v>
      </c>
      <c r="U290" s="19">
        <v>50820</v>
      </c>
      <c r="V290" s="20">
        <v>3498</v>
      </c>
      <c r="W290" s="21">
        <v>0.00415190869736324</v>
      </c>
      <c r="X290" s="21">
        <v>0.109491137793025</v>
      </c>
      <c r="Y290" s="22">
        <v>0.211</v>
      </c>
      <c r="Z290" s="23">
        <v>44948</v>
      </c>
    </row>
    <row r="291" s="3" customFormat="1" ht="12.75" spans="1:26">
      <c r="A291" s="6" t="s">
        <v>26</v>
      </c>
      <c r="B291" s="7" t="str">
        <f>VLOOKUP(A291,[1]字典!$D$1:$E$9,2,0)</f>
        <v>厨房</v>
      </c>
      <c r="C291" s="6" t="s">
        <v>296</v>
      </c>
      <c r="D291" s="7" t="str">
        <f>VLOOKUP(C291,[1]字典!$F$1:$G$68,2,0)</f>
        <v>厨房器具和用品</v>
      </c>
      <c r="E291" s="6" t="s">
        <v>811</v>
      </c>
      <c r="F291" s="7" t="str">
        <f>VLOOKUP(E291,[1]字典!$H$1:$I$864,2,0)</f>
        <v>厨房架子和抽屉垫</v>
      </c>
      <c r="G291" s="8" t="s">
        <v>812</v>
      </c>
      <c r="H291" s="9" t="s">
        <v>813</v>
      </c>
      <c r="I291" s="10" t="s">
        <v>47</v>
      </c>
      <c r="J291" s="11" t="s">
        <v>32</v>
      </c>
      <c r="K291" s="12" t="s">
        <v>814</v>
      </c>
      <c r="L291" s="13" t="s">
        <v>34</v>
      </c>
      <c r="M291" s="14">
        <v>63862.7553</v>
      </c>
      <c r="N291" s="15">
        <v>417.4036</v>
      </c>
      <c r="O291" s="16">
        <v>1</v>
      </c>
      <c r="P291" s="17">
        <v>2280.8127</v>
      </c>
      <c r="Q291" s="15">
        <v>5.4643</v>
      </c>
      <c r="R291" s="15">
        <v>0</v>
      </c>
      <c r="S291" s="15">
        <v>25</v>
      </c>
      <c r="T291" s="18">
        <v>1.25959516298633</v>
      </c>
      <c r="U291" s="19">
        <v>27397</v>
      </c>
      <c r="V291" s="20">
        <v>3217</v>
      </c>
      <c r="W291" s="21">
        <v>0.00197101872467788</v>
      </c>
      <c r="X291" s="21">
        <v>0.0892135529996892</v>
      </c>
      <c r="Y291" s="22">
        <v>0.0865</v>
      </c>
      <c r="Z291" s="23">
        <v>45034</v>
      </c>
    </row>
    <row r="292" s="3" customFormat="1" ht="12.75" spans="1:26">
      <c r="A292" s="6" t="s">
        <v>182</v>
      </c>
      <c r="B292" s="7" t="str">
        <f>VLOOKUP(A292,[1]字典!$D$1:$E$9,2,0)</f>
        <v>家用纺织品</v>
      </c>
      <c r="C292" s="6" t="s">
        <v>290</v>
      </c>
      <c r="D292" s="7" t="str">
        <f>VLOOKUP(C292,[1]字典!$F$1:$G$68,2,0)</f>
        <v>窗帘</v>
      </c>
      <c r="E292" s="6" t="s">
        <v>291</v>
      </c>
      <c r="F292" s="7" t="str">
        <f>VLOOKUP(E292,[1]字典!$H$1:$I$864,2,0)</f>
        <v>窗帘和窗帘杆配件</v>
      </c>
      <c r="G292" s="8" t="s">
        <v>815</v>
      </c>
      <c r="H292" s="9" t="s">
        <v>816</v>
      </c>
      <c r="I292" s="10" t="s">
        <v>47</v>
      </c>
      <c r="J292" s="11" t="s">
        <v>817</v>
      </c>
      <c r="K292" s="12" t="s">
        <v>818</v>
      </c>
      <c r="L292" s="13" t="s">
        <v>34</v>
      </c>
      <c r="M292" s="14">
        <v>61876.04</v>
      </c>
      <c r="N292" s="15">
        <v>152.404</v>
      </c>
      <c r="O292" s="16">
        <v>1</v>
      </c>
      <c r="P292" s="17">
        <v>2209.8586</v>
      </c>
      <c r="Q292" s="15">
        <v>14.5</v>
      </c>
      <c r="R292" s="15">
        <v>0</v>
      </c>
      <c r="S292" s="15">
        <v>25</v>
      </c>
      <c r="T292" s="18">
        <v>0.897270114942529</v>
      </c>
      <c r="U292" s="19">
        <v>44583</v>
      </c>
      <c r="V292" s="20">
        <v>2557</v>
      </c>
      <c r="W292" s="21">
        <v>0.00296076980014804</v>
      </c>
      <c r="X292" s="21">
        <v>0.155260070394994</v>
      </c>
      <c r="Y292" s="22">
        <v>0</v>
      </c>
      <c r="Z292" s="23">
        <v>44975</v>
      </c>
    </row>
    <row r="293" s="3" customFormat="1" ht="12.75" spans="1:26">
      <c r="A293" s="6" t="s">
        <v>26</v>
      </c>
      <c r="B293" s="7" t="str">
        <f>VLOOKUP(A293,[1]字典!$D$1:$E$9,2,0)</f>
        <v>厨房</v>
      </c>
      <c r="C293" s="6" t="s">
        <v>159</v>
      </c>
      <c r="D293" s="7" t="str">
        <f>VLOOKUP(C293,[1]字典!$F$1:$G$68,2,0)</f>
        <v>饮用玻璃，酒吧用品，液体容器</v>
      </c>
      <c r="E293" s="6" t="s">
        <v>819</v>
      </c>
      <c r="F293" s="7" t="str">
        <f>VLOOKUP(E293,[1]字典!$H$1:$I$864,2,0)</f>
        <v>酒量杯</v>
      </c>
      <c r="G293" s="8" t="s">
        <v>820</v>
      </c>
      <c r="H293" s="9" t="s">
        <v>821</v>
      </c>
      <c r="I293" s="10" t="s">
        <v>47</v>
      </c>
      <c r="J293" s="11" t="s">
        <v>822</v>
      </c>
      <c r="K293" s="12" t="s">
        <v>823</v>
      </c>
      <c r="L293" s="13" t="s">
        <v>34</v>
      </c>
      <c r="M293" s="14">
        <v>56899.0202</v>
      </c>
      <c r="N293" s="15">
        <v>171.3826</v>
      </c>
      <c r="O293" s="16">
        <v>1</v>
      </c>
      <c r="P293" s="17">
        <v>2032.1079</v>
      </c>
      <c r="Q293" s="15">
        <v>11.8571</v>
      </c>
      <c r="R293" s="15">
        <v>0</v>
      </c>
      <c r="S293" s="15">
        <v>25</v>
      </c>
      <c r="T293" s="18">
        <v>1.10369008714597</v>
      </c>
      <c r="U293" s="19">
        <v>16383</v>
      </c>
      <c r="V293" s="20">
        <v>3067</v>
      </c>
      <c r="W293" s="21">
        <v>0.00781297686626381</v>
      </c>
      <c r="X293" s="21">
        <v>0.0899902184545158</v>
      </c>
      <c r="Y293" s="22">
        <v>0</v>
      </c>
      <c r="Z293" s="23">
        <v>44923</v>
      </c>
    </row>
    <row r="294" s="3" customFormat="1" ht="12.75" spans="1:26">
      <c r="A294" s="6" t="s">
        <v>26</v>
      </c>
      <c r="B294" s="7" t="str">
        <f>VLOOKUP(A294,[1]字典!$D$1:$E$9,2,0)</f>
        <v>厨房</v>
      </c>
      <c r="C294" s="6" t="s">
        <v>296</v>
      </c>
      <c r="D294" s="7" t="str">
        <f>VLOOKUP(C294,[1]字典!$F$1:$G$68,2,0)</f>
        <v>厨房器具和用品</v>
      </c>
      <c r="E294" s="6" t="s">
        <v>483</v>
      </c>
      <c r="F294" s="7" t="str">
        <f>VLOOKUP(E294,[1]字典!$H$1:$I$864,2,0)</f>
        <v>厨用注射器，袋子，糕点器具</v>
      </c>
      <c r="G294" s="8" t="s">
        <v>824</v>
      </c>
      <c r="H294" s="9" t="s">
        <v>825</v>
      </c>
      <c r="I294" s="10" t="s">
        <v>47</v>
      </c>
      <c r="J294" s="11" t="s">
        <v>32</v>
      </c>
      <c r="K294" s="12" t="s">
        <v>323</v>
      </c>
      <c r="L294" s="13" t="s">
        <v>34</v>
      </c>
      <c r="M294" s="14">
        <v>51938.0339</v>
      </c>
      <c r="N294" s="15">
        <v>376.3626</v>
      </c>
      <c r="O294" s="16">
        <v>1</v>
      </c>
      <c r="P294" s="17">
        <v>1854.9298</v>
      </c>
      <c r="Q294" s="15">
        <v>4.9286</v>
      </c>
      <c r="R294" s="15">
        <v>0</v>
      </c>
      <c r="S294" s="15">
        <v>25</v>
      </c>
      <c r="T294" s="18">
        <v>1.13656527249683</v>
      </c>
      <c r="U294" s="19">
        <v>16796</v>
      </c>
      <c r="V294" s="20">
        <v>2297</v>
      </c>
      <c r="W294" s="21">
        <v>0.00315551321743272</v>
      </c>
      <c r="X294" s="21">
        <v>0.128863735306922</v>
      </c>
      <c r="Y294" s="22">
        <v>0.0881</v>
      </c>
      <c r="Z294" s="23">
        <v>45082</v>
      </c>
    </row>
    <row r="295" s="3" customFormat="1" ht="12.75" spans="1:26">
      <c r="A295" s="6" t="s">
        <v>26</v>
      </c>
      <c r="B295" s="7" t="str">
        <f>VLOOKUP(A295,[1]字典!$D$1:$E$9,2,0)</f>
        <v>厨房</v>
      </c>
      <c r="C295" s="6" t="s">
        <v>284</v>
      </c>
      <c r="D295" s="7" t="str">
        <f>VLOOKUP(C295,[1]字典!$F$1:$G$68,2,0)</f>
        <v>刀具，厨房剪刀</v>
      </c>
      <c r="E295" s="6" t="s">
        <v>826</v>
      </c>
      <c r="F295" s="7" t="str">
        <f>VLOOKUP(E295,[1]字典!$H$1:$I$864,2,0)</f>
        <v>创作者设计的沙拉碗</v>
      </c>
      <c r="G295" s="8" t="s">
        <v>827</v>
      </c>
      <c r="H295" s="9" t="s">
        <v>828</v>
      </c>
      <c r="I295" s="10" t="s">
        <v>47</v>
      </c>
      <c r="J295" s="11" t="s">
        <v>829</v>
      </c>
      <c r="K295" s="12"/>
      <c r="L295" s="13" t="s">
        <v>34</v>
      </c>
      <c r="M295" s="14">
        <v>48887.1576</v>
      </c>
      <c r="N295" s="15">
        <v>149.0462</v>
      </c>
      <c r="O295" s="16">
        <v>1</v>
      </c>
      <c r="P295" s="17">
        <v>1745.9699</v>
      </c>
      <c r="Q295" s="15">
        <v>11.7143</v>
      </c>
      <c r="R295" s="15">
        <v>0</v>
      </c>
      <c r="S295" s="15">
        <v>25</v>
      </c>
      <c r="T295" s="18">
        <v>1.54253086419753</v>
      </c>
      <c r="U295" s="19">
        <v>59723</v>
      </c>
      <c r="V295" s="20">
        <v>3099</v>
      </c>
      <c r="W295" s="21">
        <v>0.00251159519782998</v>
      </c>
      <c r="X295" s="21">
        <v>0.140045175863182</v>
      </c>
      <c r="Y295" s="22">
        <v>0.0021</v>
      </c>
      <c r="Z295" s="23">
        <v>45154</v>
      </c>
    </row>
    <row r="296" s="3" customFormat="1" ht="12.75" spans="1:26">
      <c r="A296" s="6" t="s">
        <v>128</v>
      </c>
      <c r="B296" s="7" t="str">
        <f>VLOOKUP(A296,[1]字典!$D$1:$E$9,2,0)</f>
        <v>清洁和洗涤配件</v>
      </c>
      <c r="C296" s="6" t="s">
        <v>129</v>
      </c>
      <c r="D296" s="7" t="str">
        <f>VLOOKUP(C296,[1]字典!$F$1:$G$68,2,0)</f>
        <v>清洁用品</v>
      </c>
      <c r="E296" s="6" t="s">
        <v>310</v>
      </c>
      <c r="F296" s="7" t="str">
        <f>VLOOKUP(E296,[1]字典!$H$1:$I$864,2,0)</f>
        <v>橡皮擦，卫生索</v>
      </c>
      <c r="G296" s="8" t="s">
        <v>311</v>
      </c>
      <c r="H296" s="9" t="s">
        <v>830</v>
      </c>
      <c r="I296" s="10" t="s">
        <v>47</v>
      </c>
      <c r="J296" s="11" t="s">
        <v>831</v>
      </c>
      <c r="K296" s="12" t="s">
        <v>314</v>
      </c>
      <c r="L296" s="13" t="s">
        <v>34</v>
      </c>
      <c r="M296" s="14">
        <v>48805.0371</v>
      </c>
      <c r="N296" s="15">
        <v>155.4301</v>
      </c>
      <c r="O296" s="16">
        <v>1</v>
      </c>
      <c r="P296" s="17">
        <v>1743.037</v>
      </c>
      <c r="Q296" s="15">
        <v>11.2143</v>
      </c>
      <c r="R296" s="15">
        <v>0</v>
      </c>
      <c r="S296" s="15">
        <v>25</v>
      </c>
      <c r="T296" s="18">
        <v>1.53327067669173</v>
      </c>
      <c r="U296" s="19">
        <v>46105</v>
      </c>
      <c r="V296" s="20">
        <v>2918</v>
      </c>
      <c r="W296" s="21">
        <v>0.00106279145428912</v>
      </c>
      <c r="X296" s="21">
        <v>0.13776559287183</v>
      </c>
      <c r="Y296" s="22">
        <v>0.1238</v>
      </c>
      <c r="Z296" s="23">
        <v>45256</v>
      </c>
    </row>
    <row r="297" s="3" customFormat="1" ht="12.75" spans="1:26">
      <c r="A297" s="6" t="s">
        <v>26</v>
      </c>
      <c r="B297" s="7" t="str">
        <f>VLOOKUP(A297,[1]字典!$D$1:$E$9,2,0)</f>
        <v>厨房</v>
      </c>
      <c r="C297" s="6" t="s">
        <v>296</v>
      </c>
      <c r="D297" s="7" t="str">
        <f>VLOOKUP(C297,[1]字典!$F$1:$G$68,2,0)</f>
        <v>厨房器具和用品</v>
      </c>
      <c r="E297" s="6" t="s">
        <v>329</v>
      </c>
      <c r="F297" s="7" t="str">
        <f>VLOOKUP(E297,[1]字典!$H$1:$I$864,2,0)</f>
        <v>打蛋器，手持搅拌器</v>
      </c>
      <c r="G297" s="8" t="s">
        <v>563</v>
      </c>
      <c r="H297" s="9" t="s">
        <v>832</v>
      </c>
      <c r="I297" s="10" t="s">
        <v>47</v>
      </c>
      <c r="J297" s="11" t="s">
        <v>337</v>
      </c>
      <c r="K297" s="12"/>
      <c r="L297" s="13" t="s">
        <v>34</v>
      </c>
      <c r="M297" s="14">
        <v>48402.269</v>
      </c>
      <c r="N297" s="15">
        <v>210.4446</v>
      </c>
      <c r="O297" s="16">
        <v>1</v>
      </c>
      <c r="P297" s="17">
        <v>1728.6525</v>
      </c>
      <c r="Q297" s="15">
        <v>8.2143</v>
      </c>
      <c r="R297" s="15">
        <v>0</v>
      </c>
      <c r="S297" s="15">
        <v>25</v>
      </c>
      <c r="T297" s="18">
        <v>1.47885704175513</v>
      </c>
      <c r="U297" s="19">
        <v>48671</v>
      </c>
      <c r="V297" s="20">
        <v>2023</v>
      </c>
      <c r="W297" s="21">
        <v>0.00219843438597933</v>
      </c>
      <c r="X297" s="21">
        <v>0.141868512110727</v>
      </c>
      <c r="Y297" s="22">
        <v>0.1319</v>
      </c>
      <c r="Z297" s="23">
        <v>45091</v>
      </c>
    </row>
    <row r="298" s="3" customFormat="1" ht="12.75" spans="1:26">
      <c r="A298" s="6" t="s">
        <v>26</v>
      </c>
      <c r="B298" s="7" t="str">
        <f>VLOOKUP(A298,[1]字典!$D$1:$E$9,2,0)</f>
        <v>厨房</v>
      </c>
      <c r="C298" s="6" t="s">
        <v>103</v>
      </c>
      <c r="D298" s="7" t="str">
        <f>VLOOKUP(C298,[1]字典!$F$1:$G$68,2,0)</f>
        <v>茶和咖啡用具</v>
      </c>
      <c r="E298" s="6" t="s">
        <v>833</v>
      </c>
      <c r="F298" s="7" t="str">
        <f>VLOOKUP(E298,[1]字典!$H$1:$I$864,2,0)</f>
        <v>泡茶壶</v>
      </c>
      <c r="G298" s="8" t="s">
        <v>834</v>
      </c>
      <c r="H298" s="9" t="s">
        <v>835</v>
      </c>
      <c r="I298" s="10" t="s">
        <v>47</v>
      </c>
      <c r="J298" s="11" t="s">
        <v>836</v>
      </c>
      <c r="K298" s="12" t="s">
        <v>837</v>
      </c>
      <c r="L298" s="13" t="s">
        <v>34</v>
      </c>
      <c r="M298" s="14">
        <v>46983.71</v>
      </c>
      <c r="N298" s="15">
        <v>546.3222</v>
      </c>
      <c r="O298" s="16">
        <v>1</v>
      </c>
      <c r="P298" s="17">
        <v>1677.9896</v>
      </c>
      <c r="Q298" s="15">
        <v>3.0714</v>
      </c>
      <c r="R298" s="15">
        <v>0</v>
      </c>
      <c r="S298" s="15">
        <v>25</v>
      </c>
      <c r="T298" s="18">
        <v>1.29545454545455</v>
      </c>
      <c r="U298" s="19">
        <v>74685</v>
      </c>
      <c r="V298" s="20">
        <v>7152</v>
      </c>
      <c r="W298" s="21">
        <v>0.0013121778134833</v>
      </c>
      <c r="X298" s="21">
        <v>0.0542505592841163</v>
      </c>
      <c r="Y298" s="22">
        <v>0.2331</v>
      </c>
      <c r="Z298" s="23">
        <v>45254</v>
      </c>
    </row>
    <row r="299" s="3" customFormat="1" ht="12.75" spans="1:26">
      <c r="A299" s="6" t="s">
        <v>182</v>
      </c>
      <c r="B299" s="7" t="str">
        <f>VLOOKUP(A299,[1]字典!$D$1:$E$9,2,0)</f>
        <v>家用纺织品</v>
      </c>
      <c r="C299" s="6" t="s">
        <v>489</v>
      </c>
      <c r="D299" s="7" t="str">
        <f>VLOOKUP(C299,[1]字典!$F$1:$G$68,2,0)</f>
        <v>地毯，覆盖物</v>
      </c>
      <c r="E299" s="6" t="s">
        <v>490</v>
      </c>
      <c r="F299" s="7" t="str">
        <f>VLOOKUP(E299,[1]字典!$H$1:$I$864,2,0)</f>
        <v>地毯配件</v>
      </c>
      <c r="G299" s="8" t="s">
        <v>838</v>
      </c>
      <c r="H299" s="9" t="s">
        <v>839</v>
      </c>
      <c r="I299" s="10" t="s">
        <v>47</v>
      </c>
      <c r="J299" s="11" t="s">
        <v>840</v>
      </c>
      <c r="K299" s="12"/>
      <c r="L299" s="13" t="s">
        <v>34</v>
      </c>
      <c r="M299" s="14">
        <v>45516.9991</v>
      </c>
      <c r="N299" s="15">
        <v>295.5649</v>
      </c>
      <c r="O299" s="16">
        <v>1</v>
      </c>
      <c r="P299" s="17">
        <v>1625.6071</v>
      </c>
      <c r="Q299" s="15">
        <v>5.5</v>
      </c>
      <c r="R299" s="15">
        <v>0</v>
      </c>
      <c r="S299" s="15">
        <v>25</v>
      </c>
      <c r="T299" s="18">
        <v>1.15651041666667</v>
      </c>
      <c r="U299" s="19">
        <v>69027</v>
      </c>
      <c r="V299" s="20">
        <v>1487</v>
      </c>
      <c r="W299" s="21">
        <v>0.00126037637446217</v>
      </c>
      <c r="X299" s="21">
        <v>0.128446536650975</v>
      </c>
      <c r="Y299" s="22">
        <v>0.082</v>
      </c>
      <c r="Z299" s="23">
        <v>45076</v>
      </c>
    </row>
    <row r="300" s="3" customFormat="1" ht="12.75" spans="1:26">
      <c r="A300" s="6" t="s">
        <v>182</v>
      </c>
      <c r="B300" s="7" t="str">
        <f>VLOOKUP(A300,[1]字典!$D$1:$E$9,2,0)</f>
        <v>家用纺织品</v>
      </c>
      <c r="C300" s="6" t="s">
        <v>305</v>
      </c>
      <c r="D300" s="7" t="str">
        <f>VLOOKUP(C300,[1]字典!$F$1:$G$68,2,0)</f>
        <v>床上用品</v>
      </c>
      <c r="E300" s="6" t="s">
        <v>841</v>
      </c>
      <c r="F300" s="7" t="str">
        <f>VLOOKUP(E300,[1]字典!$H$1:$I$864,2,0)</f>
        <v>床垫保护罩</v>
      </c>
      <c r="G300" s="8" t="s">
        <v>842</v>
      </c>
      <c r="H300" s="9" t="s">
        <v>843</v>
      </c>
      <c r="I300" s="10" t="s">
        <v>31</v>
      </c>
      <c r="J300" s="11" t="s">
        <v>32</v>
      </c>
      <c r="K300" s="12" t="s">
        <v>328</v>
      </c>
      <c r="L300" s="13" t="s">
        <v>34</v>
      </c>
      <c r="M300" s="14">
        <v>44492</v>
      </c>
      <c r="N300" s="15">
        <v>1235.8889</v>
      </c>
      <c r="O300" s="16">
        <v>1</v>
      </c>
      <c r="P300" s="17">
        <v>1589</v>
      </c>
      <c r="Q300" s="15">
        <v>1.2857</v>
      </c>
      <c r="R300" s="15">
        <v>0</v>
      </c>
      <c r="S300" s="15">
        <v>25</v>
      </c>
      <c r="T300" s="18">
        <v>1.321875</v>
      </c>
      <c r="U300" s="19">
        <v>20362</v>
      </c>
      <c r="V300" s="20">
        <v>6694</v>
      </c>
      <c r="W300" s="21">
        <v>0.000392888714271683</v>
      </c>
      <c r="X300" s="21">
        <v>0.0379444278458321</v>
      </c>
      <c r="Y300" s="22">
        <v>1.1672</v>
      </c>
      <c r="Z300" s="23">
        <v>45156</v>
      </c>
    </row>
    <row r="301" s="3" customFormat="1" ht="12.75" spans="1:26">
      <c r="A301" s="6" t="s">
        <v>128</v>
      </c>
      <c r="B301" s="7" t="str">
        <f>VLOOKUP(A301,[1]字典!$D$1:$E$9,2,0)</f>
        <v>清洁和洗涤配件</v>
      </c>
      <c r="C301" s="6" t="s">
        <v>129</v>
      </c>
      <c r="D301" s="7" t="str">
        <f>VLOOKUP(C301,[1]字典!$F$1:$G$68,2,0)</f>
        <v>清洁用品</v>
      </c>
      <c r="E301" s="6" t="s">
        <v>405</v>
      </c>
      <c r="F301" s="7" t="str">
        <f>VLOOKUP(E301,[1]字典!$H$1:$I$864,2,0)</f>
        <v>海绵、海绵套装、洗碗工具套装</v>
      </c>
      <c r="G301" s="8" t="s">
        <v>844</v>
      </c>
      <c r="H301" s="9" t="s">
        <v>845</v>
      </c>
      <c r="I301" s="10" t="s">
        <v>47</v>
      </c>
      <c r="J301" s="11" t="s">
        <v>32</v>
      </c>
      <c r="K301" s="12" t="s">
        <v>435</v>
      </c>
      <c r="L301" s="13" t="s">
        <v>34</v>
      </c>
      <c r="M301" s="14">
        <v>43669.98</v>
      </c>
      <c r="N301" s="15">
        <v>217.2636</v>
      </c>
      <c r="O301" s="16">
        <v>1</v>
      </c>
      <c r="P301" s="17">
        <v>1559.6421</v>
      </c>
      <c r="Q301" s="15">
        <v>7.1786</v>
      </c>
      <c r="R301" s="15">
        <v>0</v>
      </c>
      <c r="S301" s="15">
        <v>25</v>
      </c>
      <c r="T301" s="18">
        <v>1.1999596448749</v>
      </c>
      <c r="U301" s="19">
        <v>33369</v>
      </c>
      <c r="V301" s="20">
        <v>1469</v>
      </c>
      <c r="W301" s="21">
        <v>0.0039857352632683</v>
      </c>
      <c r="X301" s="21">
        <v>0.138189244383935</v>
      </c>
      <c r="Y301" s="22">
        <v>0.2708</v>
      </c>
      <c r="Z301" s="23">
        <v>45114</v>
      </c>
    </row>
    <row r="302" s="3" customFormat="1" ht="12.75" spans="1:26">
      <c r="A302" s="6" t="s">
        <v>182</v>
      </c>
      <c r="B302" s="7" t="str">
        <f>VLOOKUP(A302,[1]字典!$D$1:$E$9,2,0)</f>
        <v>家用纺织品</v>
      </c>
      <c r="C302" s="6" t="s">
        <v>290</v>
      </c>
      <c r="D302" s="7" t="str">
        <f>VLOOKUP(C302,[1]字典!$F$1:$G$68,2,0)</f>
        <v>窗帘</v>
      </c>
      <c r="E302" s="6" t="s">
        <v>291</v>
      </c>
      <c r="F302" s="7" t="str">
        <f>VLOOKUP(E302,[1]字典!$H$1:$I$864,2,0)</f>
        <v>窗帘和窗帘杆配件</v>
      </c>
      <c r="G302" s="8" t="s">
        <v>566</v>
      </c>
      <c r="H302" s="9" t="s">
        <v>846</v>
      </c>
      <c r="I302" s="10" t="s">
        <v>47</v>
      </c>
      <c r="J302" s="11" t="s">
        <v>32</v>
      </c>
      <c r="K302" s="12"/>
      <c r="L302" s="13" t="s">
        <v>34</v>
      </c>
      <c r="M302" s="14">
        <v>43318.7</v>
      </c>
      <c r="N302" s="15">
        <v>160.4396</v>
      </c>
      <c r="O302" s="16">
        <v>1</v>
      </c>
      <c r="P302" s="17">
        <v>1547.0964</v>
      </c>
      <c r="Q302" s="15">
        <v>9.6429</v>
      </c>
      <c r="R302" s="15">
        <v>0</v>
      </c>
      <c r="S302" s="15">
        <v>25</v>
      </c>
      <c r="T302" s="18">
        <v>1.13158302354399</v>
      </c>
      <c r="U302" s="19">
        <v>25086</v>
      </c>
      <c r="V302" s="20">
        <v>1863</v>
      </c>
      <c r="W302" s="21">
        <v>0.00522203619548752</v>
      </c>
      <c r="X302" s="21">
        <v>0.125067096081589</v>
      </c>
      <c r="Y302" s="22">
        <v>0.1018</v>
      </c>
      <c r="Z302" s="23">
        <v>45182</v>
      </c>
    </row>
    <row r="303" s="3" customFormat="1" ht="12.75" spans="1:26">
      <c r="A303" s="6" t="s">
        <v>182</v>
      </c>
      <c r="B303" s="7" t="str">
        <f>VLOOKUP(A303,[1]字典!$D$1:$E$9,2,0)</f>
        <v>家用纺织品</v>
      </c>
      <c r="C303" s="6" t="s">
        <v>290</v>
      </c>
      <c r="D303" s="7" t="str">
        <f>VLOOKUP(C303,[1]字典!$F$1:$G$68,2,0)</f>
        <v>窗帘</v>
      </c>
      <c r="E303" s="6" t="s">
        <v>291</v>
      </c>
      <c r="F303" s="7" t="str">
        <f>VLOOKUP(E303,[1]字典!$H$1:$I$864,2,0)</f>
        <v>窗帘和窗帘杆配件</v>
      </c>
      <c r="G303" s="8" t="s">
        <v>847</v>
      </c>
      <c r="H303" s="9" t="s">
        <v>848</v>
      </c>
      <c r="I303" s="10" t="s">
        <v>47</v>
      </c>
      <c r="J303" s="11" t="s">
        <v>668</v>
      </c>
      <c r="K303" s="12"/>
      <c r="L303" s="13" t="s">
        <v>34</v>
      </c>
      <c r="M303" s="14">
        <v>41619.5909</v>
      </c>
      <c r="N303" s="15">
        <v>173.415</v>
      </c>
      <c r="O303" s="16">
        <v>1</v>
      </c>
      <c r="P303" s="17">
        <v>1486.414</v>
      </c>
      <c r="Q303" s="15">
        <v>8.5714</v>
      </c>
      <c r="R303" s="15">
        <v>0</v>
      </c>
      <c r="S303" s="15">
        <v>25</v>
      </c>
      <c r="T303" s="18">
        <v>1.94834010840108</v>
      </c>
      <c r="U303" s="19">
        <v>38900</v>
      </c>
      <c r="V303" s="20">
        <v>2514</v>
      </c>
      <c r="W303" s="21">
        <v>0.00246786632390746</v>
      </c>
      <c r="X303" s="21">
        <v>0.101829753381066</v>
      </c>
      <c r="Y303" s="22">
        <v>0.1563</v>
      </c>
      <c r="Z303" s="23">
        <v>45223</v>
      </c>
    </row>
    <row r="304" s="3" customFormat="1" ht="12.75" spans="1:26">
      <c r="A304" s="6" t="s">
        <v>26</v>
      </c>
      <c r="B304" s="7" t="str">
        <f>VLOOKUP(A304,[1]字典!$D$1:$E$9,2,0)</f>
        <v>厨房</v>
      </c>
      <c r="C304" s="6" t="s">
        <v>284</v>
      </c>
      <c r="D304" s="7" t="str">
        <f>VLOOKUP(C304,[1]字典!$F$1:$G$68,2,0)</f>
        <v>刀具，厨房剪刀</v>
      </c>
      <c r="E304" s="6" t="s">
        <v>849</v>
      </c>
      <c r="F304" s="7" t="str">
        <f>VLOOKUP(E304,[1]字典!$H$1:$I$864,2,0)</f>
        <v>厨房刀</v>
      </c>
      <c r="G304" s="8" t="s">
        <v>850</v>
      </c>
      <c r="H304" s="9" t="s">
        <v>851</v>
      </c>
      <c r="I304" s="10" t="s">
        <v>47</v>
      </c>
      <c r="J304" s="11" t="s">
        <v>32</v>
      </c>
      <c r="K304" s="12"/>
      <c r="L304" s="13" t="s">
        <v>34</v>
      </c>
      <c r="M304" s="14">
        <v>40400.3312</v>
      </c>
      <c r="N304" s="15">
        <v>443.9597</v>
      </c>
      <c r="O304" s="16">
        <v>1</v>
      </c>
      <c r="P304" s="17">
        <v>1442.869</v>
      </c>
      <c r="Q304" s="15">
        <v>3.25</v>
      </c>
      <c r="R304" s="15">
        <v>0</v>
      </c>
      <c r="S304" s="15">
        <v>25</v>
      </c>
      <c r="T304" s="18">
        <v>1.75436046511628</v>
      </c>
      <c r="U304" s="19">
        <v>41983</v>
      </c>
      <c r="V304" s="20">
        <v>2993</v>
      </c>
      <c r="W304" s="21">
        <v>0.000833670771502751</v>
      </c>
      <c r="X304" s="21">
        <v>0.0701637153357835</v>
      </c>
      <c r="Y304" s="22">
        <v>0.3694</v>
      </c>
      <c r="Z304" s="23">
        <v>45160</v>
      </c>
    </row>
    <row r="305" s="3" customFormat="1" ht="12.75" spans="1:26">
      <c r="A305" s="6" t="s">
        <v>107</v>
      </c>
      <c r="B305" s="7" t="str">
        <f>VLOOKUP(A305,[1]字典!$D$1:$E$9,2,0)</f>
        <v>室内装饰</v>
      </c>
      <c r="C305" s="6" t="s">
        <v>852</v>
      </c>
      <c r="D305" s="7" t="str">
        <f>VLOOKUP(C305,[1]字典!$F$1:$G$68,2,0)</f>
        <v>门牌，门上数字，挂钩</v>
      </c>
      <c r="E305" s="6" t="s">
        <v>853</v>
      </c>
      <c r="F305" s="7" t="str">
        <f>VLOOKUP(E305,[1]字典!$H$1:$I$864,2,0)</f>
        <v>自粘挂钩</v>
      </c>
      <c r="G305" s="8" t="s">
        <v>854</v>
      </c>
      <c r="H305" s="9" t="s">
        <v>855</v>
      </c>
      <c r="I305" s="10" t="s">
        <v>47</v>
      </c>
      <c r="J305" s="11" t="s">
        <v>337</v>
      </c>
      <c r="K305" s="12"/>
      <c r="L305" s="13" t="s">
        <v>34</v>
      </c>
      <c r="M305" s="14">
        <v>39139.6562</v>
      </c>
      <c r="N305" s="15">
        <v>172.4214</v>
      </c>
      <c r="O305" s="16">
        <v>1</v>
      </c>
      <c r="P305" s="17">
        <v>1397.8449</v>
      </c>
      <c r="Q305" s="15">
        <v>8.1071</v>
      </c>
      <c r="R305" s="15">
        <v>0</v>
      </c>
      <c r="S305" s="15">
        <v>25</v>
      </c>
      <c r="T305" s="18">
        <v>1.60461373390558</v>
      </c>
      <c r="U305" s="19">
        <v>48691</v>
      </c>
      <c r="V305" s="20">
        <v>1777</v>
      </c>
      <c r="W305" s="21">
        <v>0.00166355178575096</v>
      </c>
      <c r="X305" s="21">
        <v>0.171637591446258</v>
      </c>
      <c r="Y305" s="22">
        <v>0.1046</v>
      </c>
      <c r="Z305" s="23">
        <v>44755</v>
      </c>
    </row>
    <row r="306" s="3" customFormat="1" ht="12.75" spans="1:26">
      <c r="A306" s="6" t="s">
        <v>26</v>
      </c>
      <c r="B306" s="7" t="str">
        <f>VLOOKUP(A306,[1]字典!$D$1:$E$9,2,0)</f>
        <v>厨房</v>
      </c>
      <c r="C306" s="6" t="s">
        <v>444</v>
      </c>
      <c r="D306" s="7" t="str">
        <f>VLOOKUP(C306,[1]字典!$F$1:$G$68,2,0)</f>
        <v>储存食品的罐子和容器</v>
      </c>
      <c r="E306" s="6" t="s">
        <v>791</v>
      </c>
      <c r="F306" s="7" t="str">
        <f>VLOOKUP(E306,[1]字典!$H$1:$I$864,2,0)</f>
        <v>用于食品容器、罐子的盖子</v>
      </c>
      <c r="G306" s="8" t="s">
        <v>792</v>
      </c>
      <c r="H306" s="9" t="s">
        <v>856</v>
      </c>
      <c r="I306" s="10" t="s">
        <v>47</v>
      </c>
      <c r="J306" s="11" t="s">
        <v>794</v>
      </c>
      <c r="K306" s="12" t="s">
        <v>795</v>
      </c>
      <c r="L306" s="13" t="s">
        <v>34</v>
      </c>
      <c r="M306" s="14">
        <v>38250</v>
      </c>
      <c r="N306" s="15">
        <v>219.8276</v>
      </c>
      <c r="O306" s="16">
        <v>1</v>
      </c>
      <c r="P306" s="17">
        <v>1366.0714</v>
      </c>
      <c r="Q306" s="15">
        <v>6.2143</v>
      </c>
      <c r="R306" s="15">
        <v>0</v>
      </c>
      <c r="S306" s="15">
        <v>25</v>
      </c>
      <c r="T306" s="18">
        <v>1.19981834695731</v>
      </c>
      <c r="U306" s="19">
        <v>32477</v>
      </c>
      <c r="V306" s="20">
        <v>1864</v>
      </c>
      <c r="W306" s="21">
        <v>0.0022169535363488</v>
      </c>
      <c r="X306" s="21">
        <v>0.125</v>
      </c>
      <c r="Y306" s="22">
        <v>0.0009</v>
      </c>
      <c r="Z306" s="23">
        <v>44890</v>
      </c>
    </row>
    <row r="307" s="3" customFormat="1" ht="12.75" spans="1:26">
      <c r="A307" s="6" t="s">
        <v>128</v>
      </c>
      <c r="B307" s="7" t="str">
        <f>VLOOKUP(A307,[1]字典!$D$1:$E$9,2,0)</f>
        <v>清洁和洗涤配件</v>
      </c>
      <c r="C307" s="6" t="s">
        <v>129</v>
      </c>
      <c r="D307" s="7" t="str">
        <f>VLOOKUP(C307,[1]字典!$F$1:$G$68,2,0)</f>
        <v>清洁用品</v>
      </c>
      <c r="E307" s="6" t="s">
        <v>541</v>
      </c>
      <c r="F307" s="7" t="str">
        <f>VLOOKUP(E307,[1]字典!$H$1:$I$864,2,0)</f>
        <v>欧洲尺寸毯子（200x220）</v>
      </c>
      <c r="G307" s="8" t="s">
        <v>857</v>
      </c>
      <c r="H307" s="9" t="s">
        <v>858</v>
      </c>
      <c r="I307" s="10" t="s">
        <v>47</v>
      </c>
      <c r="J307" s="11" t="s">
        <v>544</v>
      </c>
      <c r="K307" s="12" t="s">
        <v>544</v>
      </c>
      <c r="L307" s="13" t="s">
        <v>34</v>
      </c>
      <c r="M307" s="14">
        <v>30900.98</v>
      </c>
      <c r="N307" s="15">
        <v>583.0374</v>
      </c>
      <c r="O307" s="16">
        <v>1</v>
      </c>
      <c r="P307" s="17">
        <v>1103.6064</v>
      </c>
      <c r="Q307" s="15">
        <v>1.8929</v>
      </c>
      <c r="R307" s="15">
        <v>0</v>
      </c>
      <c r="S307" s="15">
        <v>25</v>
      </c>
      <c r="T307" s="18">
        <v>1.16666666666667</v>
      </c>
      <c r="U307" s="19">
        <v>7436</v>
      </c>
      <c r="V307" s="20">
        <v>942</v>
      </c>
      <c r="W307" s="21">
        <v>0.00134480903711673</v>
      </c>
      <c r="X307" s="21">
        <v>0.116772823779193</v>
      </c>
      <c r="Y307" s="22">
        <v>0.065</v>
      </c>
      <c r="Z307" s="23">
        <v>45125</v>
      </c>
    </row>
    <row r="308" s="3" customFormat="1" ht="12.75" spans="1:26">
      <c r="A308" s="6" t="s">
        <v>26</v>
      </c>
      <c r="B308" s="7" t="str">
        <f>VLOOKUP(A308,[1]字典!$D$1:$E$9,2,0)</f>
        <v>厨房</v>
      </c>
      <c r="C308" s="6" t="s">
        <v>296</v>
      </c>
      <c r="D308" s="7" t="str">
        <f>VLOOKUP(C308,[1]字典!$F$1:$G$68,2,0)</f>
        <v>厨房器具和用品</v>
      </c>
      <c r="E308" s="6" t="s">
        <v>483</v>
      </c>
      <c r="F308" s="7" t="str">
        <f>VLOOKUP(E308,[1]字典!$H$1:$I$864,2,0)</f>
        <v>厨用注射器，袋子，糕点器具</v>
      </c>
      <c r="G308" s="8" t="s">
        <v>824</v>
      </c>
      <c r="H308" s="9" t="s">
        <v>859</v>
      </c>
      <c r="I308" s="10" t="s">
        <v>47</v>
      </c>
      <c r="J308" s="11" t="s">
        <v>32</v>
      </c>
      <c r="K308" s="12" t="s">
        <v>323</v>
      </c>
      <c r="L308" s="13" t="s">
        <v>34</v>
      </c>
      <c r="M308" s="14">
        <v>30720.9726</v>
      </c>
      <c r="N308" s="15">
        <v>361.4232</v>
      </c>
      <c r="O308" s="16">
        <v>1</v>
      </c>
      <c r="P308" s="17">
        <v>1097.1776</v>
      </c>
      <c r="Q308" s="15">
        <v>3.0357</v>
      </c>
      <c r="R308" s="15">
        <v>0</v>
      </c>
      <c r="S308" s="15">
        <v>25</v>
      </c>
      <c r="T308" s="18">
        <v>1.28581460674157</v>
      </c>
      <c r="U308" s="19">
        <v>13545</v>
      </c>
      <c r="V308" s="20">
        <v>971</v>
      </c>
      <c r="W308" s="21">
        <v>0.00243632336655593</v>
      </c>
      <c r="X308" s="21">
        <v>0.101956745623069</v>
      </c>
      <c r="Y308" s="22">
        <v>0.0833</v>
      </c>
      <c r="Z308" s="23">
        <v>45130</v>
      </c>
    </row>
    <row r="309" s="3" customFormat="1" ht="12.75" spans="1:26">
      <c r="A309" s="6" t="s">
        <v>107</v>
      </c>
      <c r="B309" s="7" t="str">
        <f>VLOOKUP(A309,[1]字典!$D$1:$E$9,2,0)</f>
        <v>室内装饰</v>
      </c>
      <c r="C309" s="6" t="s">
        <v>545</v>
      </c>
      <c r="D309" s="7" t="str">
        <f>VLOOKUP(C309,[1]字典!$F$1:$G$68,2,0)</f>
        <v>室内植物</v>
      </c>
      <c r="E309" s="6" t="s">
        <v>546</v>
      </c>
      <c r="F309" s="7" t="str">
        <f>VLOOKUP(E309,[1]字典!$H$1:$I$864,2,0)</f>
        <v>鲜花花束</v>
      </c>
      <c r="G309" s="8" t="s">
        <v>860</v>
      </c>
      <c r="H309" s="9" t="s">
        <v>861</v>
      </c>
      <c r="I309" s="10" t="s">
        <v>47</v>
      </c>
      <c r="J309" s="11" t="s">
        <v>549</v>
      </c>
      <c r="K309" s="12" t="s">
        <v>549</v>
      </c>
      <c r="L309" s="13" t="s">
        <v>113</v>
      </c>
      <c r="M309" s="14">
        <v>22697</v>
      </c>
      <c r="N309" s="15">
        <v>2269.7</v>
      </c>
      <c r="O309" s="16">
        <v>0.892857142857143</v>
      </c>
      <c r="P309" s="17">
        <v>907.88</v>
      </c>
      <c r="Q309" s="15">
        <v>0.4</v>
      </c>
      <c r="R309" s="15">
        <v>2723.64</v>
      </c>
      <c r="S309" s="15">
        <v>25</v>
      </c>
      <c r="T309" s="18">
        <v>0.106481481481481</v>
      </c>
      <c r="U309" s="19">
        <v>3794</v>
      </c>
      <c r="V309" s="20">
        <v>270</v>
      </c>
      <c r="W309" s="21">
        <v>0.00527148128624143</v>
      </c>
      <c r="X309" s="21">
        <v>0.0592592592592593</v>
      </c>
      <c r="Y309" s="22">
        <v>0.2009</v>
      </c>
      <c r="Z309" s="23">
        <v>45244</v>
      </c>
    </row>
    <row r="310" s="3" customFormat="1" ht="12.75" spans="1:26">
      <c r="A310" s="6" t="s">
        <v>182</v>
      </c>
      <c r="B310" s="7" t="str">
        <f>VLOOKUP(A310,[1]字典!$D$1:$E$9,2,0)</f>
        <v>家用纺织品</v>
      </c>
      <c r="C310" s="6" t="s">
        <v>290</v>
      </c>
      <c r="D310" s="7" t="str">
        <f>VLOOKUP(C310,[1]字典!$F$1:$G$68,2,0)</f>
        <v>窗帘</v>
      </c>
      <c r="E310" s="6" t="s">
        <v>291</v>
      </c>
      <c r="F310" s="7" t="str">
        <f>VLOOKUP(E310,[1]字典!$H$1:$I$864,2,0)</f>
        <v>窗帘和窗帘杆配件</v>
      </c>
      <c r="G310" s="8" t="s">
        <v>862</v>
      </c>
      <c r="H310" s="9" t="s">
        <v>863</v>
      </c>
      <c r="I310" s="10" t="s">
        <v>47</v>
      </c>
      <c r="J310" s="11" t="s">
        <v>32</v>
      </c>
      <c r="K310" s="12"/>
      <c r="L310" s="13" t="s">
        <v>34</v>
      </c>
      <c r="M310" s="14">
        <v>24803.15</v>
      </c>
      <c r="N310" s="15">
        <v>413.3858</v>
      </c>
      <c r="O310" s="16">
        <v>1</v>
      </c>
      <c r="P310" s="17">
        <v>885.8268</v>
      </c>
      <c r="Q310" s="15">
        <v>2.1429</v>
      </c>
      <c r="R310" s="15">
        <v>0</v>
      </c>
      <c r="S310" s="15">
        <v>25</v>
      </c>
      <c r="T310" s="18">
        <v>1.0896164021164</v>
      </c>
      <c r="U310" s="19">
        <v>23393</v>
      </c>
      <c r="V310" s="20">
        <v>2170</v>
      </c>
      <c r="W310" s="21">
        <v>0.00123968708588039</v>
      </c>
      <c r="X310" s="21">
        <v>0.0414746543778802</v>
      </c>
      <c r="Y310" s="22">
        <v>0.1627</v>
      </c>
      <c r="Z310" s="23">
        <v>45092</v>
      </c>
    </row>
    <row r="311" s="3" customFormat="1" ht="12.75" spans="1:26">
      <c r="A311" s="6" t="s">
        <v>26</v>
      </c>
      <c r="B311" s="7" t="str">
        <f>VLOOKUP(A311,[1]字典!$D$1:$E$9,2,0)</f>
        <v>厨房</v>
      </c>
      <c r="C311" s="6" t="s">
        <v>296</v>
      </c>
      <c r="D311" s="7" t="str">
        <f>VLOOKUP(C311,[1]字典!$F$1:$G$68,2,0)</f>
        <v>厨房器具和用品</v>
      </c>
      <c r="E311" s="6" t="s">
        <v>297</v>
      </c>
      <c r="F311" s="7" t="str">
        <f>VLOOKUP(E311,[1]字典!$H$1:$I$864,2,0)</f>
        <v>大蒜压</v>
      </c>
      <c r="G311" s="8" t="s">
        <v>864</v>
      </c>
      <c r="H311" s="9" t="s">
        <v>865</v>
      </c>
      <c r="I311" s="10" t="s">
        <v>47</v>
      </c>
      <c r="J311" s="11" t="s">
        <v>32</v>
      </c>
      <c r="K311" s="12"/>
      <c r="L311" s="13" t="s">
        <v>34</v>
      </c>
      <c r="M311" s="14">
        <v>24661.571</v>
      </c>
      <c r="N311" s="15">
        <v>483.5602</v>
      </c>
      <c r="O311" s="16">
        <v>1</v>
      </c>
      <c r="P311" s="17">
        <v>880.7704</v>
      </c>
      <c r="Q311" s="15">
        <v>1.8214</v>
      </c>
      <c r="R311" s="15">
        <v>0</v>
      </c>
      <c r="S311" s="15">
        <v>25</v>
      </c>
      <c r="T311" s="18">
        <v>1.22348484848485</v>
      </c>
      <c r="U311" s="19">
        <v>12806</v>
      </c>
      <c r="V311" s="20">
        <v>3296</v>
      </c>
      <c r="W311" s="21">
        <v>0.000780883960643448</v>
      </c>
      <c r="X311" s="21">
        <v>0.0573422330097087</v>
      </c>
      <c r="Y311" s="22">
        <v>0.7005</v>
      </c>
      <c r="Z311" s="23">
        <v>45222</v>
      </c>
    </row>
  </sheetData>
  <conditionalFormatting sqref="N2:N311">
    <cfRule type="dataBar" priority="2">
      <dataBar>
        <cfvo type="min"/>
        <cfvo type="max"/>
        <color rgb="FF99BDFF"/>
      </dataBar>
      <extLst>
        <ext xmlns:x14="http://schemas.microsoft.com/office/spreadsheetml/2009/9/main" uri="{B025F937-C7B1-47D3-B67F-A62EFF666E3E}">
          <x14:id>{b9c637a6-44ed-4f17-a419-133c6212957a}</x14:id>
        </ext>
      </extLst>
    </cfRule>
    <cfRule type="dataBar" priority="1">
      <dataBar>
        <cfvo type="min"/>
        <cfvo type="max"/>
        <color rgb="FF99BDFF"/>
      </dataBar>
      <extLst>
        <ext xmlns:x14="http://schemas.microsoft.com/office/spreadsheetml/2009/9/main" uri="{B025F937-C7B1-47D3-B67F-A62EFF666E3E}">
          <x14:id>{19a0ea8f-9bdc-43ab-988f-4c345583ace6}</x14:id>
        </ext>
      </extLst>
    </cfRule>
  </conditionalFormatting>
  <conditionalFormatting sqref="O2:O3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{bf0e09f5-2aa4-488f-900f-348226ba61f7}</x14:id>
        </ext>
      </extLst>
    </cfRule>
    <cfRule type="dataBar" priority="4">
      <dataBar>
        <cfvo type="min"/>
        <cfvo type="max"/>
        <color rgb="FFCBDEFF"/>
      </dataBar>
      <extLst>
        <ext xmlns:x14="http://schemas.microsoft.com/office/spreadsheetml/2009/9/main" uri="{B025F937-C7B1-47D3-B67F-A62EFF666E3E}">
          <x14:id>{3539e9bd-7161-42b7-9c8d-e7e99374b82d}</x14:id>
        </ext>
      </extLst>
    </cfRule>
    <cfRule type="dataBar" priority="3">
      <dataBar>
        <cfvo type="min"/>
        <cfvo type="max"/>
        <color rgb="FF99BDFF"/>
      </dataBar>
      <extLst>
        <ext xmlns:x14="http://schemas.microsoft.com/office/spreadsheetml/2009/9/main" uri="{B025F937-C7B1-47D3-B67F-A62EFF666E3E}">
          <x14:id>{2daae7f0-548f-42cf-9000-bc78383f205e}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c637a6-44ed-4f17-a419-133c6212957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9a0ea8f-9bdc-43ab-988f-4c345583ace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N2:N311</xm:sqref>
        </x14:conditionalFormatting>
        <x14:conditionalFormatting xmlns:xm="http://schemas.microsoft.com/office/excel/2006/main">
          <x14:cfRule type="dataBar" id="{bf0e09f5-2aa4-488f-900f-348226ba61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3539e9bd-7161-42b7-9c8d-e7e99374b8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daae7f0-548f-42cf-9000-bc78383f205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O2:O311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yuzhe</dc:creator>
  <cp:lastModifiedBy>dav</cp:lastModifiedBy>
  <dcterms:created xsi:type="dcterms:W3CDTF">2024-04-08T18:56:00Z</dcterms:created>
  <dcterms:modified xsi:type="dcterms:W3CDTF">2024-04-08T22:51:59Z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2052-11.1.0.11719</vt:lpwstr>
  </property>
  <property fmtid="{D5CDD505-2E9C-101B-9397-08002B2CF9AE}" pid="3" name="ICV">
    <vt:lpwstr/>
  </property>
</Properties>
</file>