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<sst xmlns="http://schemas.openxmlformats.org/spreadsheetml/2006/main" count="70" uniqueCount="35">
  <si>
    <t>单号</t>
  </si>
  <si>
    <t>金额</t>
  </si>
  <si>
    <t>开单日期</t>
  </si>
  <si>
    <t>米数</t>
  </si>
  <si>
    <t>单价/米</t>
  </si>
  <si>
    <t>备注</t>
  </si>
  <si>
    <t>款号</t>
  </si>
  <si>
    <t>BFY-D001-20220216</t>
  </si>
  <si>
    <t>套装1</t>
  </si>
  <si>
    <t>D001</t>
  </si>
  <si>
    <t>印花</t>
  </si>
  <si>
    <t>套装3</t>
  </si>
  <si>
    <t>BFY-L213-20220216</t>
  </si>
  <si>
    <t>烫银/高弹</t>
  </si>
  <si>
    <t>L213</t>
  </si>
  <si>
    <t>BFY-R221D-20220219</t>
  </si>
  <si>
    <t>烫银/染色</t>
  </si>
  <si>
    <t>R221</t>
  </si>
  <si>
    <t>套装13</t>
  </si>
  <si>
    <t>补单</t>
  </si>
  <si>
    <t>BFY-D001-20220216-补单1</t>
  </si>
  <si>
    <t>BFY-D001-20220216-补单2</t>
  </si>
  <si>
    <t>BFY-L213-20220313</t>
  </si>
  <si>
    <t>BFY-S222-20220331</t>
  </si>
  <si>
    <t>S222</t>
  </si>
  <si>
    <t>ILover-R221-20211229</t>
  </si>
  <si>
    <t>BFY-L213-20220504</t>
  </si>
  <si>
    <t>烫银/粉色</t>
  </si>
  <si>
    <t>玫红</t>
  </si>
  <si>
    <t>黑/200g</t>
  </si>
  <si>
    <t>烫银/颜色银</t>
  </si>
  <si>
    <t>BFY-R221-20220517</t>
  </si>
  <si>
    <t>黑色/烫银</t>
  </si>
  <si>
    <t>BFY-R221-20220513</t>
  </si>
  <si>
    <t>BFY-R221-20220528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</si>
</sst>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14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4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G34" totalsRowShown="0">
  <autoFilter ref="A1:G34"/>
  <tableColumns count="7">
    <tableColumn id="1" name="单号"/>
    <tableColumn id="2" name="金额"/>
    <tableColumn id="3" name="开单日期"/>
    <tableColumn id="4" name="米数"/>
    <tableColumn id="5" name="单价/米" dataDxfId="0"/>
    <tableColumn id="6" name="备注"/>
    <tableColumn id="7" name="款号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A23" sqref="A23"/>
    </sheetView>
  </sheetViews>
  <sheetFormatPr defaultColWidth="9" defaultRowHeight="15" outlineLevelCol="6"/>
  <cols>
    <col min="1" max="1" width="24.75" customWidth="1"/>
    <col min="3" max="3" width="17.25" customWidth="1"/>
    <col min="4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31574</v>
      </c>
      <c r="C2" s="2">
        <v>44615</v>
      </c>
      <c r="D2">
        <v>4048</v>
      </c>
      <c r="E2" s="9">
        <f>IF(D2="","",B2/D2)</f>
        <v>7.79990118577075</v>
      </c>
      <c r="F2" t="s">
        <v>8</v>
      </c>
      <c r="G2" t="s">
        <v>9</v>
      </c>
    </row>
    <row r="3" spans="1:7">
      <c r="A3" t="s">
        <v>7</v>
      </c>
      <c r="B3" s="1">
        <v>26606</v>
      </c>
      <c r="C3" s="2">
        <v>44622</v>
      </c>
      <c r="D3">
        <v>2892</v>
      </c>
      <c r="E3" s="9">
        <f>IF(D3="","",B3/D3)</f>
        <v>9.19986168741355</v>
      </c>
      <c r="F3" t="s">
        <v>10</v>
      </c>
      <c r="G3" t="s">
        <v>9</v>
      </c>
    </row>
    <row r="4" spans="1:7">
      <c r="A4" t="s">
        <v>7</v>
      </c>
      <c r="B4" s="1">
        <v>1536</v>
      </c>
      <c r="C4" s="2">
        <v>44632</v>
      </c>
      <c r="D4">
        <v>192</v>
      </c>
      <c r="E4" s="9">
        <f>IF(D4="","",B4/D4)</f>
        <v>8</v>
      </c>
      <c r="F4" t="s">
        <v>11</v>
      </c>
      <c r="G4" t="s">
        <v>9</v>
      </c>
    </row>
    <row r="5" spans="1:7">
      <c r="A5" t="s">
        <v>12</v>
      </c>
      <c r="B5" s="1">
        <v>31565</v>
      </c>
      <c r="C5" s="2">
        <v>44617</v>
      </c>
      <c r="D5">
        <v>2321</v>
      </c>
      <c r="E5" s="9">
        <f>IF(D5="","",B5/D5)</f>
        <v>13.5997414907368</v>
      </c>
      <c r="F5" t="s">
        <v>13</v>
      </c>
      <c r="G5" t="s">
        <v>14</v>
      </c>
    </row>
    <row r="6" spans="1:7">
      <c r="A6" t="s">
        <v>15</v>
      </c>
      <c r="B6" s="3">
        <v>11169</v>
      </c>
      <c r="C6" s="2">
        <v>44633</v>
      </c>
      <c r="D6">
        <v>765</v>
      </c>
      <c r="E6" s="9">
        <f>IF(D6="","",B6/D6)</f>
        <v>14.6</v>
      </c>
      <c r="F6" t="s">
        <v>16</v>
      </c>
      <c r="G6" t="s">
        <v>17</v>
      </c>
    </row>
    <row r="7" spans="1:7">
      <c r="A7" t="s">
        <v>7</v>
      </c>
      <c r="B7" s="3">
        <v>5904</v>
      </c>
      <c r="C7" s="2">
        <v>44654</v>
      </c>
      <c r="D7">
        <v>738</v>
      </c>
      <c r="E7" s="9">
        <f>IF(D7="","",B7/D7)</f>
        <v>8</v>
      </c>
      <c r="F7" t="s">
        <v>18</v>
      </c>
      <c r="G7" t="s">
        <v>9</v>
      </c>
    </row>
    <row r="8" spans="1:5">
      <c r="A8" s="4" t="s">
        <v>19</v>
      </c>
      <c r="B8" s="5">
        <v>2703</v>
      </c>
      <c r="C8" s="6">
        <v>44654</v>
      </c>
      <c r="E8" s="9"/>
    </row>
    <row r="9" spans="1:7">
      <c r="A9" t="s">
        <v>20</v>
      </c>
      <c r="B9">
        <v>193</v>
      </c>
      <c r="C9" s="2">
        <v>44654</v>
      </c>
      <c r="D9">
        <v>1544</v>
      </c>
      <c r="E9" s="9">
        <f>IF(D9="","",B9/D9)</f>
        <v>0.125</v>
      </c>
      <c r="F9" t="s">
        <v>11</v>
      </c>
      <c r="G9" t="s">
        <v>9</v>
      </c>
    </row>
    <row r="10" spans="1:7">
      <c r="A10" t="s">
        <v>21</v>
      </c>
      <c r="B10">
        <v>1159</v>
      </c>
      <c r="C10" s="2">
        <v>44654</v>
      </c>
      <c r="D10">
        <v>126</v>
      </c>
      <c r="E10" s="9">
        <f>IF(D10="","",B10/D10)</f>
        <v>9.1984126984127</v>
      </c>
      <c r="F10" t="s">
        <v>10</v>
      </c>
      <c r="G10" t="s">
        <v>9</v>
      </c>
    </row>
    <row r="11" spans="1:7">
      <c r="A11" s="4" t="s">
        <v>22</v>
      </c>
      <c r="B11" s="5">
        <v>5489</v>
      </c>
      <c r="C11" s="6"/>
      <c r="D11" s="7">
        <f>B11/E11</f>
        <v>403.602941176471</v>
      </c>
      <c r="E11" s="10">
        <v>13.6</v>
      </c>
      <c r="F11" s="4" t="s">
        <v>13</v>
      </c>
      <c r="G11" s="4" t="s">
        <v>14</v>
      </c>
    </row>
    <row r="12" spans="1:7">
      <c r="A12" t="s">
        <v>23</v>
      </c>
      <c r="B12" s="3">
        <v>10540</v>
      </c>
      <c r="C12" s="2">
        <v>44660</v>
      </c>
      <c r="D12">
        <v>775</v>
      </c>
      <c r="E12" s="9">
        <f t="shared" ref="E12:E34" si="0">IF(D12="","",B12/D12)</f>
        <v>13.6</v>
      </c>
      <c r="F12" t="s">
        <v>10</v>
      </c>
      <c r="G12" t="s">
        <v>24</v>
      </c>
    </row>
    <row r="13" spans="2:7">
      <c r="B13" s="3">
        <v>4371</v>
      </c>
      <c r="C13" s="2">
        <v>44679</v>
      </c>
      <c r="D13">
        <v>310</v>
      </c>
      <c r="E13" s="9">
        <f t="shared" si="0"/>
        <v>14.1</v>
      </c>
      <c r="F13" t="s">
        <v>16</v>
      </c>
      <c r="G13" t="s">
        <v>17</v>
      </c>
    </row>
    <row r="14" spans="1:7">
      <c r="A14" s="4" t="s">
        <v>25</v>
      </c>
      <c r="B14" s="5">
        <v>10395</v>
      </c>
      <c r="C14" s="6">
        <v>44608</v>
      </c>
      <c r="D14" s="7">
        <f>B14/E14</f>
        <v>737.234042553192</v>
      </c>
      <c r="E14" s="9">
        <v>14.1</v>
      </c>
      <c r="F14" t="s">
        <v>16</v>
      </c>
      <c r="G14" t="s">
        <v>17</v>
      </c>
    </row>
    <row r="15" spans="1:7">
      <c r="A15" t="s">
        <v>26</v>
      </c>
      <c r="B15">
        <v>3780</v>
      </c>
      <c r="C15" s="8">
        <v>44690</v>
      </c>
      <c r="D15">
        <v>278</v>
      </c>
      <c r="E15" s="9">
        <f>IF(D15="","",B15/D15)</f>
        <v>13.5971223021583</v>
      </c>
      <c r="F15" t="s">
        <v>16</v>
      </c>
      <c r="G15" t="s">
        <v>14</v>
      </c>
    </row>
    <row r="16" spans="1:7">
      <c r="A16" t="s">
        <v>26</v>
      </c>
      <c r="B16">
        <v>1438</v>
      </c>
      <c r="C16" s="8">
        <v>44690</v>
      </c>
      <c r="D16">
        <v>102</v>
      </c>
      <c r="E16" s="9">
        <f t="shared" si="0"/>
        <v>14.0980392156863</v>
      </c>
      <c r="F16" t="s">
        <v>27</v>
      </c>
      <c r="G16" t="s">
        <v>14</v>
      </c>
    </row>
    <row r="17" spans="1:7">
      <c r="A17" t="s">
        <v>26</v>
      </c>
      <c r="B17">
        <v>1302</v>
      </c>
      <c r="C17" s="8">
        <v>44690</v>
      </c>
      <c r="D17">
        <v>124</v>
      </c>
      <c r="E17" s="9">
        <f t="shared" si="0"/>
        <v>10.5</v>
      </c>
      <c r="F17" t="s">
        <v>28</v>
      </c>
      <c r="G17" t="s">
        <v>14</v>
      </c>
    </row>
    <row r="18" spans="1:7">
      <c r="A18" t="s">
        <v>26</v>
      </c>
      <c r="B18">
        <v>696</v>
      </c>
      <c r="C18" s="8">
        <v>44690</v>
      </c>
      <c r="D18">
        <v>87</v>
      </c>
      <c r="E18" s="9">
        <f t="shared" si="0"/>
        <v>8</v>
      </c>
      <c r="F18" t="s">
        <v>29</v>
      </c>
      <c r="G18" t="s">
        <v>14</v>
      </c>
    </row>
    <row r="19" spans="1:7">
      <c r="A19" t="s">
        <v>26</v>
      </c>
      <c r="B19">
        <v>1302</v>
      </c>
      <c r="C19" s="8">
        <v>44691</v>
      </c>
      <c r="D19">
        <v>124</v>
      </c>
      <c r="E19" s="9">
        <f t="shared" si="0"/>
        <v>10.5</v>
      </c>
      <c r="F19" t="s">
        <v>28</v>
      </c>
      <c r="G19" t="s">
        <v>14</v>
      </c>
    </row>
    <row r="20" spans="1:7">
      <c r="A20" t="s">
        <v>26</v>
      </c>
      <c r="B20">
        <v>1480</v>
      </c>
      <c r="C20" s="8">
        <v>44691</v>
      </c>
      <c r="D20">
        <v>105</v>
      </c>
      <c r="E20" s="9">
        <f t="shared" si="0"/>
        <v>14.0952380952381</v>
      </c>
      <c r="F20" t="s">
        <v>30</v>
      </c>
      <c r="G20" t="s">
        <v>14</v>
      </c>
    </row>
    <row r="21" spans="1:7">
      <c r="A21" t="s">
        <v>31</v>
      </c>
      <c r="B21">
        <v>1381</v>
      </c>
      <c r="C21" s="8">
        <v>44700</v>
      </c>
      <c r="D21">
        <v>98</v>
      </c>
      <c r="E21" s="9">
        <f t="shared" si="0"/>
        <v>14.0918367346939</v>
      </c>
      <c r="F21" t="s">
        <v>32</v>
      </c>
      <c r="G21" t="s">
        <v>14</v>
      </c>
    </row>
    <row r="22" spans="1:7">
      <c r="A22" t="s">
        <v>33</v>
      </c>
      <c r="B22">
        <v>2594</v>
      </c>
      <c r="C22" s="8">
        <v>44699</v>
      </c>
      <c r="D22">
        <v>184</v>
      </c>
      <c r="E22" s="9">
        <f t="shared" si="0"/>
        <v>14.0978260869565</v>
      </c>
      <c r="F22" t="s">
        <v>32</v>
      </c>
      <c r="G22" t="s">
        <v>14</v>
      </c>
    </row>
    <row r="23" spans="1:7">
      <c r="A23" t="s">
        <v>34</v>
      </c>
      <c r="B23">
        <v>3059</v>
      </c>
      <c r="C23" s="8">
        <v>44711</v>
      </c>
      <c r="D23">
        <v>217</v>
      </c>
      <c r="E23" s="9">
        <f t="shared" si="0"/>
        <v>14.0967741935484</v>
      </c>
      <c r="F23" t="s">
        <v>32</v>
      </c>
      <c r="G23" t="s">
        <v>14</v>
      </c>
    </row>
    <row r="24" spans="5:5">
      <c r="E24" s="9" t="str">
        <f t="shared" si="0"/>
        <v/>
      </c>
    </row>
    <row r="25" spans="5:5">
      <c r="E25" s="9" t="str">
        <f t="shared" si="0"/>
        <v/>
      </c>
    </row>
    <row r="26" spans="5:5">
      <c r="E26" s="9" t="str">
        <f t="shared" si="0"/>
        <v/>
      </c>
    </row>
    <row r="27" spans="5:5">
      <c r="E27" s="9" t="str">
        <f t="shared" si="0"/>
        <v/>
      </c>
    </row>
    <row r="28" spans="5:5">
      <c r="E28" s="9" t="str">
        <f t="shared" si="0"/>
        <v/>
      </c>
    </row>
    <row r="29" spans="5:5">
      <c r="E29" s="9" t="str">
        <f t="shared" si="0"/>
        <v/>
      </c>
    </row>
    <row r="30" spans="5:5">
      <c r="E30" s="9" t="str">
        <f t="shared" si="0"/>
        <v/>
      </c>
    </row>
    <row r="31" spans="5:5">
      <c r="E31" s="9" t="str">
        <f t="shared" si="0"/>
        <v/>
      </c>
    </row>
    <row r="32" spans="5:5">
      <c r="E32" s="9" t="str">
        <f t="shared" si="0"/>
        <v/>
      </c>
    </row>
    <row r="33" spans="5:5">
      <c r="E33" s="9" t="str">
        <f t="shared" si="0"/>
        <v/>
      </c>
    </row>
    <row r="34" spans="5:5">
      <c r="E34" s="9" t="str">
        <f t="shared" si="0"/>
        <v/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2023-02-22T22:29:29Z</dcterms:created>
  <dcterms:modified xsi:type="dcterms:W3CDTF">2023-02-22T23:24:19Z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  <property fmtid="{D5CDD505-2E9C-101B-9397-08002B2CF9AE}" pid="4" name="KSOReadingLayout">
    <vt:bool>true</vt:bool>
  </property>
</Properties>
</file>