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3.xml" ContentType="application/vnd.openxmlformats-officedocument.drawing+xml"/>
  <Override PartName="/xl/activeX/activeX1.xml" ContentType="application/vnd.ms-office.activeX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ICTORYUZONISHIYAMAF\OneDrive - Fatec Centro Paula Souza\Planilha João\"/>
    </mc:Choice>
  </mc:AlternateContent>
  <xr:revisionPtr revIDLastSave="121" documentId="13_ncr:1_{4C950C06-44E3-441F-8E73-855BF97771AB}" xr6:coauthVersionLast="40" xr6:coauthVersionMax="40" xr10:uidLastSave="{52BDF1F0-5A70-4980-AAEF-E755734210EF}"/>
  <bookViews>
    <workbookView xWindow="0" yWindow="0" windowWidth="15360" windowHeight="7485" tabRatio="952" activeTab="1" xr2:uid="{26DC2CDF-21C8-45A2-88D1-C17D5E402A41}"/>
  </bookViews>
  <sheets>
    <sheet name="LANÇAMENTOS" sheetId="1" r:id="rId1"/>
    <sheet name="RELATÓRIO" sheetId="6" r:id="rId2"/>
    <sheet name="Power View3" sheetId="9" r:id="rId3"/>
    <sheet name="CADASTROS" sheetId="2" r:id="rId4"/>
  </sheets>
  <definedNames>
    <definedName name="_xlcn.WorksheetConnection_Tabela11" hidden="1">Tabela1[]</definedName>
    <definedName name="_xlnm.Print_Area" localSheetId="2">'Power View3'!$Z$1001:$Z$1002</definedName>
  </definedNames>
  <calcPr calcId="191029"/>
  <pivotCaches>
    <pivotCache cacheId="21" r:id="rId5"/>
    <pivotCache cacheId="31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1  2_e2634366-8466-41b2-ae60-a05d2e065f2d" name="Tabela1  2" connection="Consulta - Tabela1 (2)"/>
          <x15:modelTable id="Tabela1" name="Tabela1" connection="WorksheetConnection_Tabe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3" i="1"/>
  <c r="J2" i="1" l="1"/>
  <c r="Q3" i="1" l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5E758B-CDD0-4401-9B52-22F227F0D7AF}" keepAlive="1" interval="5" name="Consulta - Tabela1" description="Conexão com a consulta 'Tabela1' na pasta de trabalho." type="5" refreshedVersion="6" refreshOnLoad="1" saveData="1">
    <dbPr connection="Provider=Microsoft.Mashup.OleDb.1;Data Source=$Workbook$;Location=Tabela1;Extended Properties=&quot;&quot;" command="SELECT * FROM [Tabela1]"/>
  </connection>
  <connection id="2" xr16:uid="{327FBD55-76A4-414D-B9A2-AFB346B7DBCE}" interval="5" name="Consulta - Tabela1 (2)" description="Conexão com a consulta 'Tabela1 (2)' na pasta de trabalho." type="100" refreshedVersion="6" minRefreshableVersion="5" saveData="1">
    <extLst>
      <ext xmlns:x15="http://schemas.microsoft.com/office/spreadsheetml/2010/11/main" uri="{DE250136-89BD-433C-8126-D09CA5730AF9}">
        <x15:connection id="7cd1e724-1f0d-4ae6-8326-bf396d9f2b5a" usedByAddin="1"/>
      </ext>
    </extLst>
  </connection>
  <connection id="3" xr16:uid="{38480868-31B5-4F56-AA6C-98A8130E77C5}" keepAlive="1" interval="5" name="Consulta - Tabela1 (3)" description="Conexão com a consulta 'Tabela1 (3)' na pasta de trabalho." type="5" refreshedVersion="6" saveData="1">
    <dbPr connection="Provider=Microsoft.Mashup.OleDb.1;Data Source=$Workbook$;Location=Tabela1 (3);Extended Properties=&quot;&quot;" command="SELECT * FROM [Tabela1 (3)]"/>
  </connection>
  <connection id="4" xr16:uid="{DBFA5921-47A7-48F3-AE6F-8FEAAA940334}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E8842438-F3D9-410C-9796-785FF3371174}" name="WorksheetConnection_Tabela1" type="102" refreshedVersion="6" minRefreshableVersion="5">
    <extLst>
      <ext xmlns:x15="http://schemas.microsoft.com/office/spreadsheetml/2010/11/main" uri="{DE250136-89BD-433C-8126-D09CA5730AF9}">
        <x15:connection id="Tabela1" autoDelete="1" usedByAddin="1">
          <x15:rangePr sourceName="_xlcn.WorksheetConnection_Tabela11"/>
        </x15:connection>
      </ext>
    </extLst>
  </connection>
</connections>
</file>

<file path=xl/sharedStrings.xml><?xml version="1.0" encoding="utf-8"?>
<sst xmlns="http://schemas.openxmlformats.org/spreadsheetml/2006/main" count="133" uniqueCount="70">
  <si>
    <t>DATA</t>
  </si>
  <si>
    <t>TIPO DE LANÇAMENTO</t>
  </si>
  <si>
    <t>DESCRIÇÃO</t>
  </si>
  <si>
    <t>CLIENTE | FORNECEDOR</t>
  </si>
  <si>
    <t>CRÉDITO</t>
  </si>
  <si>
    <t>DÉBITO</t>
  </si>
  <si>
    <t>CATEGORIA</t>
  </si>
  <si>
    <t>Receita</t>
  </si>
  <si>
    <t>Despesa</t>
  </si>
  <si>
    <t>TIPOS DE LANÇAMENTOS</t>
  </si>
  <si>
    <t>SERVIÇO 1</t>
  </si>
  <si>
    <t>SERVIÇO 2</t>
  </si>
  <si>
    <t>SERVIÇO 3</t>
  </si>
  <si>
    <t>SERVIÇO 4</t>
  </si>
  <si>
    <t>IPVA</t>
  </si>
  <si>
    <t>CATEGORIA DE CONTAS</t>
  </si>
  <si>
    <t>Total Geral</t>
  </si>
  <si>
    <t>Soma de CRÉDITO</t>
  </si>
  <si>
    <t>Soma de DÉBITO</t>
  </si>
  <si>
    <t>Saldo inicial:</t>
  </si>
  <si>
    <t>CAIXA</t>
  </si>
  <si>
    <t>Caixa:</t>
  </si>
  <si>
    <t>RESULTADO</t>
  </si>
  <si>
    <t>Soma de RESULTADO</t>
  </si>
  <si>
    <t>(Tudo)</t>
  </si>
  <si>
    <t>-CAIXA-</t>
  </si>
  <si>
    <t>Ano/Mês/Dia</t>
  </si>
  <si>
    <t>O Power View pode imprimir somente uma planilha por vez.</t>
  </si>
  <si>
    <t>Alterne para a planilha desejada e tente novamente.</t>
  </si>
  <si>
    <t>Rótulos de Linha</t>
  </si>
  <si>
    <t>CADASTRAR / SELECIONAR</t>
  </si>
  <si>
    <t>&lt;-  INSERIR O CAIXA INICIAL</t>
  </si>
  <si>
    <t>A DESCRIÇÃO É LIVRE</t>
  </si>
  <si>
    <t>&lt; -FILTROS</t>
  </si>
  <si>
    <t>&lt;- FILTRO</t>
  </si>
  <si>
    <t>RELATÓRIO MÊS</t>
  </si>
  <si>
    <t>RELATÓRIO GERAL</t>
  </si>
  <si>
    <t>RECEITA CLINICA</t>
  </si>
  <si>
    <t>DESPESA CLINICA</t>
  </si>
  <si>
    <t>RECEITA CARNE</t>
  </si>
  <si>
    <t>DESPESA CARNE</t>
  </si>
  <si>
    <t>DESPESA PESSOAL JOÃO</t>
  </si>
  <si>
    <t>DESPESA PESSOAL FLÁVIA</t>
  </si>
  <si>
    <t>DESPESA JV</t>
  </si>
  <si>
    <t>DESPESA CASA</t>
  </si>
  <si>
    <t>DESPESA ESCRITÓRIO</t>
  </si>
  <si>
    <t>SERVIÇO 5</t>
  </si>
  <si>
    <t>SERVIÇO 6</t>
  </si>
  <si>
    <t>ÁGUA</t>
  </si>
  <si>
    <t>GÁS</t>
  </si>
  <si>
    <t>ENERGIA</t>
  </si>
  <si>
    <t>ALUGUEL</t>
  </si>
  <si>
    <t>CONDOMÍNIO</t>
  </si>
  <si>
    <t>BOTÓX</t>
  </si>
  <si>
    <t>MERCADO</t>
  </si>
  <si>
    <t>ESCOLA</t>
  </si>
  <si>
    <t>IPTU</t>
  </si>
  <si>
    <t>IRRF</t>
  </si>
  <si>
    <t>SERVIÇO/COMPRA</t>
  </si>
  <si>
    <t>PRESENTE</t>
  </si>
  <si>
    <t>GASOLINA</t>
  </si>
  <si>
    <t>MANUTENÇÃO CARRO</t>
  </si>
  <si>
    <t>PRODUTOS DE LIMPEZA</t>
  </si>
  <si>
    <t>SALARIO FUNCIONÁRIOS</t>
  </si>
  <si>
    <t>SITE/SOFTWARE</t>
  </si>
  <si>
    <t>DIVULGAÇÃO</t>
  </si>
  <si>
    <t>EMPREGADA</t>
  </si>
  <si>
    <t>NÃO MUDAR ESTA LINHA -&gt;</t>
  </si>
  <si>
    <t>dsd</t>
  </si>
  <si>
    <t>1 - Janeiro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</si>
</sst>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[$R$-416]\ #,##0.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0" applyNumberFormat="1" applyFont="1"/>
    <xf numFmtId="165" fontId="1" fillId="0" borderId="0" xfId="0" applyNumberFormat="1" applyFont="1" applyAlignment="1">
      <alignment horizontal="center"/>
    </xf>
    <xf numFmtId="165" fontId="2" fillId="0" borderId="0" xfId="0" applyNumberFormat="1" applyFont="1"/>
    <xf numFmtId="165" fontId="2" fillId="0" borderId="0" xfId="0" applyNumberFormat="1" applyFont="1" applyAlignment="1">
      <alignment horizontal="center"/>
    </xf>
    <xf numFmtId="0" fontId="4" fillId="0" borderId="1" xfId="0" applyFont="1" applyBorder="1"/>
    <xf numFmtId="165" fontId="3" fillId="0" borderId="1" xfId="0" applyNumberFormat="1" applyFont="1" applyBorder="1"/>
    <xf numFmtId="0" fontId="5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6" fillId="2" borderId="0" xfId="0" applyNumberFormat="1" applyFont="1" applyFill="1"/>
    <xf numFmtId="0" fontId="6" fillId="0" borderId="0" xfId="0" applyFont="1" applyAlignment="1">
      <alignment horizontal="center" vertical="center"/>
    </xf>
    <xf numFmtId="165" fontId="7" fillId="0" borderId="0" xfId="0" applyNumberFormat="1" applyFont="1"/>
    <xf numFmtId="0" fontId="0" fillId="5" borderId="0" xfId="0" applyFont="1" applyFill="1"/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0" fontId="9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 vertical="center"/>
    </xf>
    <xf numFmtId="0" fontId="0" fillId="2" borderId="0" xfId="0" applyNumberFormat="1" applyFill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39">
    <dxf>
      <fill>
        <patternFill patternType="solid">
          <bgColor theme="0"/>
        </patternFill>
      </fill>
    </dxf>
    <dxf>
      <font>
        <color theme="0"/>
      </font>
    </dxf>
    <dxf>
      <fill>
        <patternFill patternType="solid">
          <bgColor theme="0"/>
        </patternFill>
      </fill>
    </dxf>
    <dxf>
      <alignment vertical="center"/>
    </dxf>
    <dxf>
      <alignment horizontal="center"/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/>
        </patternFill>
      </fill>
    </dxf>
    <dxf>
      <font>
        <color theme="0"/>
      </font>
    </dxf>
    <dxf>
      <fill>
        <patternFill patternType="solid">
          <bgColor theme="0"/>
        </patternFill>
      </fill>
    </dxf>
    <dxf>
      <alignment vertic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theme="0"/>
        </patternFill>
      </fill>
    </dxf>
    <dxf>
      <font>
        <color theme="0"/>
      </font>
    </dxf>
    <dxf>
      <fill>
        <patternFill patternType="solid">
          <bgColor theme="0"/>
        </patternFill>
      </fill>
    </dxf>
    <dxf>
      <numFmt numFmtId="165" formatCode="[$R$-416]\ #,##0.00"/>
      <alignment horizontal="center" vertical="bottom" textRotation="0" wrapText="0" indent="0" justifyLastLine="0" shrinkToFit="0" readingOrder="0"/>
    </dxf>
    <dxf>
      <numFmt numFmtId="165" formatCode="[$R$-416]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[$R$-416]\ #,##0.0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65" formatCode="[$R$-416]\ #,##0.00"/>
      <alignment horizontal="center" vertical="bottom" textRotation="0" wrapText="0" indent="0" justifyLastLine="0" shrinkToFit="0" readingOrder="0"/>
    </dxf>
    <dxf>
      <numFmt numFmtId="165" formatCode="[$R$-416]\ #,##0.0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165" formatCode="[$R$-416]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dd/mm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RELAT&#211;RIO!A1"/><Relationship Id="rId1" Type="http://schemas.openxmlformats.org/officeDocument/2006/relationships/hyperlink" Target="#CADASTROS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LAN&#199;AMENTOS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LAN&#199;AMENTOS!A1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43962</xdr:colOff>
      <xdr:row>1</xdr:row>
      <xdr:rowOff>31060</xdr:rowOff>
    </xdr:from>
    <xdr:to>
      <xdr:col>13</xdr:col>
      <xdr:colOff>556518</xdr:colOff>
      <xdr:row>2</xdr:row>
      <xdr:rowOff>21404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5358878" y="405639"/>
          <a:ext cx="1732612" cy="47194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200"/>
            <a:t>CADASTROS</a:t>
          </a:r>
        </a:p>
      </xdr:txBody>
    </xdr:sp>
    <xdr:clientData/>
  </xdr:twoCellAnchor>
  <xdr:twoCellAnchor>
    <xdr:from>
      <xdr:col>11</xdr:col>
      <xdr:colOff>32107</xdr:colOff>
      <xdr:row>2</xdr:row>
      <xdr:rowOff>96323</xdr:rowOff>
    </xdr:from>
    <xdr:to>
      <xdr:col>13</xdr:col>
      <xdr:colOff>567220</xdr:colOff>
      <xdr:row>4</xdr:row>
      <xdr:rowOff>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5347023" y="952503"/>
          <a:ext cx="1755169" cy="50300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/>
            <a:t>RELATÓRIO</a:t>
          </a:r>
        </a:p>
      </xdr:txBody>
    </xdr:sp>
    <xdr:clientData/>
  </xdr:twoCellAnchor>
  <xdr:twoCellAnchor>
    <xdr:from>
      <xdr:col>5</xdr:col>
      <xdr:colOff>85618</xdr:colOff>
      <xdr:row>0</xdr:row>
      <xdr:rowOff>21405</xdr:rowOff>
    </xdr:from>
    <xdr:to>
      <xdr:col>5</xdr:col>
      <xdr:colOff>1738472</xdr:colOff>
      <xdr:row>0</xdr:row>
      <xdr:rowOff>278259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6785225" y="1723062"/>
          <a:ext cx="1652854" cy="2568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     SERVIÇO</a:t>
          </a:r>
          <a:r>
            <a:rPr lang="en-US" sz="1100" b="1" baseline="0"/>
            <a:t> | COMPRA</a:t>
          </a:r>
          <a:endParaRPr lang="en-US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161924</xdr:colOff>
      <xdr:row>0</xdr:row>
      <xdr:rowOff>85725</xdr:rowOff>
    </xdr:from>
    <xdr:to>
      <xdr:col>4</xdr:col>
      <xdr:colOff>495300</xdr:colOff>
      <xdr:row>3</xdr:row>
      <xdr:rowOff>57150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790949" y="85725"/>
          <a:ext cx="1638301" cy="5429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Lançamentos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19</xdr:col>
          <xdr:colOff>419100</xdr:colOff>
          <xdr:row>47</xdr:row>
          <xdr:rowOff>47625</xdr:rowOff>
        </xdr:to>
        <xdr:sp macro="" textlink="">
          <xdr:nvSpPr>
            <xdr:cNvPr id="3078" name="AroAxControlShim1" descr="Power View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219076</xdr:colOff>
      <xdr:row>2</xdr:row>
      <xdr:rowOff>19050</xdr:rowOff>
    </xdr:from>
    <xdr:to>
      <xdr:col>11</xdr:col>
      <xdr:colOff>9526</xdr:colOff>
      <xdr:row>5</xdr:row>
      <xdr:rowOff>152400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6962776" y="400050"/>
          <a:ext cx="2228850" cy="7048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/>
            <a:t>Lançamentos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ICTOR YUZO NISHIYAMA FERREIRA DA COSTA" refreshedDate="43474.69112476852" createdVersion="6" refreshedVersion="6" minRefreshableVersion="3" recordCount="11" xr:uid="{7EFC9B81-1728-43D0-8545-DB1B66265583}">
  <cacheSource type="external" connectionId="1"/>
  <cacheFields count="12">
    <cacheField name="Ano" numFmtId="0">
      <sharedItems containsSemiMixedTypes="0" containsString="0" containsNumber="1" containsInteger="1" minValue="1998" maxValue="2019" count="2">
        <n v="1998"/>
        <n v="2019"/>
      </sharedItems>
    </cacheField>
    <cacheField name="DATA" numFmtId="0">
      <sharedItems containsSemiMixedTypes="0" containsNonDate="0" containsDate="1" containsString="0" minDate="1998-10-16T00:00:00" maxDate="2019-01-19T00:00:00" count="11">
        <d v="1998-10-16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</sharedItems>
    </cacheField>
    <cacheField name="Mês" numFmtId="0">
      <sharedItems containsBlank="1" count="8">
        <s v="1 - Janeiro0"/>
        <s v="1 - Janeiro"/>
        <m u="1"/>
        <s v="3 - Março" u="1"/>
        <s v="4 - Abril" u="1"/>
        <s v="6 - Junho" u="1"/>
        <s v="5 - Maio" u="1"/>
        <s v="2 - Fevereiro" u="1"/>
      </sharedItems>
    </cacheField>
    <cacheField name="Dia" numFmtId="0">
      <sharedItems containsSemiMixedTypes="0" containsString="0" containsNumber="1" containsInteger="1" minValue="1" maxValue="18" count="13">
        <n v="16"/>
        <n v="9"/>
        <n v="10"/>
        <n v="11"/>
        <n v="12"/>
        <n v="13"/>
        <n v="14"/>
        <n v="15"/>
        <n v="17"/>
        <n v="18"/>
        <n v="2" u="1"/>
        <n v="1" u="1"/>
        <n v="8" u="1"/>
      </sharedItems>
    </cacheField>
    <cacheField name="TIPO DE LANÇAMENTO" numFmtId="0">
      <sharedItems containsBlank="1" count="4">
        <s v="CADASTRAR / SELECIONAR"/>
        <s v="Despesa"/>
        <m u="1"/>
        <s v="Receita" u="1"/>
      </sharedItems>
    </cacheField>
    <cacheField name="DESCRIÇÃO" numFmtId="0">
      <sharedItems count="2">
        <s v="A DESCRIÇÃO É LIVRE"/>
        <s v="dsd"/>
      </sharedItems>
    </cacheField>
    <cacheField name="CLIENTE | FORNECEDOR" numFmtId="0">
      <sharedItems containsBlank="1" count="12">
        <s v="CADASTRAR / SELECIONAR"/>
        <s v="BOTÓX"/>
        <m u="1"/>
        <s v="SERVIÇO 1" u="1"/>
        <s v="FORNECEDOR 3" u="1"/>
        <s v="CLIENTE 1" u="1"/>
        <s v="CLIENTE 26" u="1"/>
        <s v="CLIENTE 0" u="1"/>
        <s v="FORNECEDOR 2" u="1"/>
        <s v="CLIENTE 3" u="1"/>
        <s v="CLIENTE 2" u="1"/>
        <s v="FORNECEDOR 6" u="1"/>
      </sharedItems>
    </cacheField>
    <cacheField name="CRÉDITO" numFmtId="0">
      <sharedItems containsSemiMixedTypes="0" containsString="0" containsNumber="1" containsInteger="1" minValue="0" maxValue="0" count="1">
        <n v="0"/>
      </sharedItems>
    </cacheField>
    <cacheField name="DÉBITO" numFmtId="0">
      <sharedItems containsSemiMixedTypes="0" containsString="0" containsNumber="1" containsInteger="1" minValue="0" maxValue="1009" count="11">
        <n v="0"/>
        <n v="1000"/>
        <n v="1001"/>
        <n v="1002"/>
        <n v="1003"/>
        <n v="1004"/>
        <n v="1005"/>
        <n v="1006"/>
        <n v="1007"/>
        <n v="1008"/>
        <n v="1009"/>
      </sharedItems>
    </cacheField>
    <cacheField name="CATEGORIA" numFmtId="0">
      <sharedItems containsBlank="1" count="12">
        <s v="CADASTRAR / SELECIONAR"/>
        <s v="DESPESA PESSOAL FLÁVIA"/>
        <m u="1"/>
        <s v="SERVIÇO 1" u="1"/>
        <s v="SERVIÇO 0" u="1"/>
        <s v="RECEITA CLINICA" u="1"/>
        <s v="Despesas Pessoais" u="1"/>
        <s v="SERVIÇO 3" u="1"/>
        <s v="SERVIÇO 2" u="1"/>
        <s v="Aquisição de equipamentos" u="1"/>
        <s v="Agua e esgoto" u="1"/>
        <s v="Gás" u="1"/>
      </sharedItems>
    </cacheField>
    <cacheField name="RESULTADO" numFmtId="0">
      <sharedItems containsSemiMixedTypes="0" containsString="0" containsNumber="1" containsInteger="1" minValue="-1009" maxValue="0" count="11">
        <n v="0"/>
        <n v="-1000"/>
        <n v="-1001"/>
        <n v="-1002"/>
        <n v="-1003"/>
        <n v="-1004"/>
        <n v="-1005"/>
        <n v="-1006"/>
        <n v="-1007"/>
        <n v="-1008"/>
        <n v="-1009"/>
      </sharedItems>
    </cacheField>
    <cacheField name="CAIXA" numFmtId="0">
      <sharedItems containsSemiMixedTypes="0" containsString="0" containsNumber="1" containsInteger="1" minValue="-8845" maxValue="1200" count="11">
        <n v="1200"/>
        <n v="200"/>
        <n v="-801"/>
        <n v="-1803"/>
        <n v="-2806"/>
        <n v="-3810"/>
        <n v="-4815"/>
        <n v="-5821"/>
        <n v="-6828"/>
        <n v="-7836"/>
        <n v="-884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 YUZO NISHIYAMA FERREIRA DA COSTA" refreshedDate="43474.691996064816" createdVersion="6" refreshedVersion="6" minRefreshableVersion="3" recordCount="11" xr:uid="{1FA50BD9-4B2D-42EE-943A-18B1DD1A6564}">
  <cacheSource type="external" connectionId="3"/>
  <cacheFields count="12">
    <cacheField name="Ano" numFmtId="0">
      <sharedItems containsSemiMixedTypes="0" containsString="0" containsNumber="1" containsInteger="1" minValue="1998" maxValue="2019" count="2">
        <n v="1998"/>
        <n v="2019"/>
      </sharedItems>
    </cacheField>
    <cacheField name="DATA" numFmtId="0">
      <sharedItems containsSemiMixedTypes="0" containsNonDate="0" containsDate="1" containsString="0" minDate="1998-10-16T00:00:00" maxDate="2019-01-19T00:00:00" count="11">
        <d v="1998-10-16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</sharedItems>
    </cacheField>
    <cacheField name="Mês" numFmtId="0">
      <sharedItems containsBlank="1" count="8">
        <s v="1 - Janeiro0"/>
        <s v="1 - Janeiro"/>
        <m u="1"/>
        <s v="3 - Março" u="1"/>
        <s v="4 - Abril" u="1"/>
        <s v="6 - Junho" u="1"/>
        <s v="5 - Maio" u="1"/>
        <s v="2 - Fevereiro" u="1"/>
      </sharedItems>
    </cacheField>
    <cacheField name="Dia" numFmtId="0">
      <sharedItems containsSemiMixedTypes="0" containsString="0" containsNumber="1" containsInteger="1" minValue="9" maxValue="18" count="10">
        <n v="16"/>
        <n v="9"/>
        <n v="10"/>
        <n v="11"/>
        <n v="12"/>
        <n v="13"/>
        <n v="14"/>
        <n v="15"/>
        <n v="17"/>
        <n v="18"/>
      </sharedItems>
    </cacheField>
    <cacheField name="TIPO DE LANÇAMENTO" numFmtId="0">
      <sharedItems containsBlank="1" count="4">
        <s v="CADASTRAR / SELECIONAR"/>
        <s v="Despesa"/>
        <m u="1"/>
        <s v="Receita" u="1"/>
      </sharedItems>
    </cacheField>
    <cacheField name="DESCRIÇÃO" numFmtId="0">
      <sharedItems count="2">
        <s v="A DESCRIÇÃO É LIVRE"/>
        <s v="dsd"/>
      </sharedItems>
    </cacheField>
    <cacheField name="CLIENTE | FORNECEDOR" numFmtId="0">
      <sharedItems containsBlank="1" count="12">
        <s v="CADASTRAR / SELECIONAR"/>
        <s v="BOTÓX"/>
        <m u="1"/>
        <s v="SERVIÇO 1" u="1"/>
        <s v="FORNECEDOR 3" u="1"/>
        <s v="CLIENTE 1" u="1"/>
        <s v="CLIENTE 26" u="1"/>
        <s v="CLIENTE 0" u="1"/>
        <s v="FORNECEDOR 2" u="1"/>
        <s v="CLIENTE 3" u="1"/>
        <s v="CLIENTE 2" u="1"/>
        <s v="FORNECEDOR 6" u="1"/>
      </sharedItems>
    </cacheField>
    <cacheField name="CRÉDITO" numFmtId="0">
      <sharedItems containsSemiMixedTypes="0" containsString="0" containsNumber="1" containsInteger="1" minValue="0" maxValue="0" count="1">
        <n v="0"/>
      </sharedItems>
    </cacheField>
    <cacheField name="DÉBITO" numFmtId="0">
      <sharedItems containsSemiMixedTypes="0" containsString="0" containsNumber="1" containsInteger="1" minValue="0" maxValue="1009" count="11">
        <n v="0"/>
        <n v="1000"/>
        <n v="1001"/>
        <n v="1002"/>
        <n v="1003"/>
        <n v="1004"/>
        <n v="1005"/>
        <n v="1006"/>
        <n v="1007"/>
        <n v="1008"/>
        <n v="1009"/>
      </sharedItems>
    </cacheField>
    <cacheField name="CATEGORIA" numFmtId="0">
      <sharedItems containsBlank="1" count="12">
        <s v="CADASTRAR / SELECIONAR"/>
        <s v="DESPESA PESSOAL FLÁVIA"/>
        <m u="1"/>
        <s v="SERVIÇO 1" u="1"/>
        <s v="SERVIÇO 0" u="1"/>
        <s v="RECEITA CLINICA" u="1"/>
        <s v="Despesas Pessoais" u="1"/>
        <s v="SERVIÇO 3" u="1"/>
        <s v="SERVIÇO 2" u="1"/>
        <s v="Aquisição de equipamentos" u="1"/>
        <s v="Agua e esgoto" u="1"/>
        <s v="Gás" u="1"/>
      </sharedItems>
    </cacheField>
    <cacheField name="RESULTADO" numFmtId="0">
      <sharedItems containsSemiMixedTypes="0" containsString="0" containsNumber="1" containsInteger="1" minValue="-1009" maxValue="0" count="11">
        <n v="0"/>
        <n v="-1000"/>
        <n v="-1001"/>
        <n v="-1002"/>
        <n v="-1003"/>
        <n v="-1004"/>
        <n v="-1005"/>
        <n v="-1006"/>
        <n v="-1007"/>
        <n v="-1008"/>
        <n v="-1009"/>
      </sharedItems>
    </cacheField>
    <cacheField name="CAIXA" numFmtId="0">
      <sharedItems containsSemiMixedTypes="0" containsString="0" containsNumber="1" containsInteger="1" minValue="-8845" maxValue="1200" count="11">
        <n v="1200"/>
        <n v="200"/>
        <n v="-801"/>
        <n v="-1803"/>
        <n v="-2806"/>
        <n v="-3810"/>
        <n v="-4815"/>
        <n v="-5821"/>
        <n v="-6828"/>
        <n v="-7836"/>
        <n v="-884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0"/>
    <x v="1"/>
    <x v="1"/>
    <x v="1"/>
    <x v="1"/>
  </r>
  <r>
    <x v="1"/>
    <x v="2"/>
    <x v="1"/>
    <x v="2"/>
    <x v="1"/>
    <x v="1"/>
    <x v="1"/>
    <x v="0"/>
    <x v="2"/>
    <x v="1"/>
    <x v="2"/>
    <x v="2"/>
  </r>
  <r>
    <x v="1"/>
    <x v="3"/>
    <x v="1"/>
    <x v="3"/>
    <x v="1"/>
    <x v="1"/>
    <x v="1"/>
    <x v="0"/>
    <x v="3"/>
    <x v="1"/>
    <x v="3"/>
    <x v="3"/>
  </r>
  <r>
    <x v="1"/>
    <x v="4"/>
    <x v="1"/>
    <x v="4"/>
    <x v="1"/>
    <x v="1"/>
    <x v="1"/>
    <x v="0"/>
    <x v="4"/>
    <x v="1"/>
    <x v="4"/>
    <x v="4"/>
  </r>
  <r>
    <x v="1"/>
    <x v="5"/>
    <x v="1"/>
    <x v="5"/>
    <x v="1"/>
    <x v="1"/>
    <x v="1"/>
    <x v="0"/>
    <x v="5"/>
    <x v="1"/>
    <x v="5"/>
    <x v="5"/>
  </r>
  <r>
    <x v="1"/>
    <x v="6"/>
    <x v="1"/>
    <x v="6"/>
    <x v="1"/>
    <x v="1"/>
    <x v="1"/>
    <x v="0"/>
    <x v="6"/>
    <x v="1"/>
    <x v="6"/>
    <x v="6"/>
  </r>
  <r>
    <x v="1"/>
    <x v="7"/>
    <x v="1"/>
    <x v="7"/>
    <x v="1"/>
    <x v="1"/>
    <x v="1"/>
    <x v="0"/>
    <x v="7"/>
    <x v="1"/>
    <x v="7"/>
    <x v="7"/>
  </r>
  <r>
    <x v="1"/>
    <x v="8"/>
    <x v="1"/>
    <x v="0"/>
    <x v="1"/>
    <x v="1"/>
    <x v="1"/>
    <x v="0"/>
    <x v="8"/>
    <x v="1"/>
    <x v="8"/>
    <x v="8"/>
  </r>
  <r>
    <x v="1"/>
    <x v="9"/>
    <x v="1"/>
    <x v="8"/>
    <x v="1"/>
    <x v="1"/>
    <x v="1"/>
    <x v="0"/>
    <x v="9"/>
    <x v="1"/>
    <x v="9"/>
    <x v="9"/>
  </r>
  <r>
    <x v="1"/>
    <x v="10"/>
    <x v="1"/>
    <x v="9"/>
    <x v="1"/>
    <x v="1"/>
    <x v="1"/>
    <x v="0"/>
    <x v="10"/>
    <x v="1"/>
    <x v="10"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0"/>
    <x v="1"/>
    <x v="1"/>
    <x v="1"/>
    <x v="1"/>
  </r>
  <r>
    <x v="1"/>
    <x v="2"/>
    <x v="1"/>
    <x v="2"/>
    <x v="1"/>
    <x v="1"/>
    <x v="1"/>
    <x v="0"/>
    <x v="2"/>
    <x v="1"/>
    <x v="2"/>
    <x v="2"/>
  </r>
  <r>
    <x v="1"/>
    <x v="3"/>
    <x v="1"/>
    <x v="3"/>
    <x v="1"/>
    <x v="1"/>
    <x v="1"/>
    <x v="0"/>
    <x v="3"/>
    <x v="1"/>
    <x v="3"/>
    <x v="3"/>
  </r>
  <r>
    <x v="1"/>
    <x v="4"/>
    <x v="1"/>
    <x v="4"/>
    <x v="1"/>
    <x v="1"/>
    <x v="1"/>
    <x v="0"/>
    <x v="4"/>
    <x v="1"/>
    <x v="4"/>
    <x v="4"/>
  </r>
  <r>
    <x v="1"/>
    <x v="5"/>
    <x v="1"/>
    <x v="5"/>
    <x v="1"/>
    <x v="1"/>
    <x v="1"/>
    <x v="0"/>
    <x v="5"/>
    <x v="1"/>
    <x v="5"/>
    <x v="5"/>
  </r>
  <r>
    <x v="1"/>
    <x v="6"/>
    <x v="1"/>
    <x v="6"/>
    <x v="1"/>
    <x v="1"/>
    <x v="1"/>
    <x v="0"/>
    <x v="6"/>
    <x v="1"/>
    <x v="6"/>
    <x v="6"/>
  </r>
  <r>
    <x v="1"/>
    <x v="7"/>
    <x v="1"/>
    <x v="7"/>
    <x v="1"/>
    <x v="1"/>
    <x v="1"/>
    <x v="0"/>
    <x v="7"/>
    <x v="1"/>
    <x v="7"/>
    <x v="7"/>
  </r>
  <r>
    <x v="1"/>
    <x v="8"/>
    <x v="1"/>
    <x v="0"/>
    <x v="1"/>
    <x v="1"/>
    <x v="1"/>
    <x v="0"/>
    <x v="8"/>
    <x v="1"/>
    <x v="8"/>
    <x v="8"/>
  </r>
  <r>
    <x v="1"/>
    <x v="9"/>
    <x v="1"/>
    <x v="8"/>
    <x v="1"/>
    <x v="1"/>
    <x v="1"/>
    <x v="0"/>
    <x v="9"/>
    <x v="1"/>
    <x v="9"/>
    <x v="9"/>
  </r>
  <r>
    <x v="1"/>
    <x v="10"/>
    <x v="1"/>
    <x v="9"/>
    <x v="1"/>
    <x v="1"/>
    <x v="1"/>
    <x v="0"/>
    <x v="10"/>
    <x v="1"/>
    <x v="10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B9F7A1-BAF3-4445-A79C-124B0C0F1552}" name="Tabela dinâmica1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Ano/Mês/Dia" fieldListSortAscending="1" customListSort="0">
  <location ref="A5:E28" firstHeaderRow="0" firstDataRow="1" firstDataCol="1" rowPageCount="2" colPageCount="1"/>
  <pivotFields count="12">
    <pivotField axis="axisRow" showAll="0">
      <items count="3">
        <item x="1"/>
        <item h="1" sd="0" x="0"/>
        <item t="default"/>
      </items>
    </pivotField>
    <pivotField showAll="0"/>
    <pivotField axis="axisRow" showAll="0">
      <items count="9">
        <item x="1"/>
        <item sd="0" m="1" x="7"/>
        <item sd="0" m="1" x="3"/>
        <item sd="0" m="1" x="4"/>
        <item sd="0" m="1" x="6"/>
        <item sd="0" m="1" x="5"/>
        <item m="1" x="2"/>
        <item sd="0" x="0"/>
        <item t="default"/>
      </items>
    </pivotField>
    <pivotField axis="axisRow" showAll="0">
      <items count="14">
        <item sd="0" m="1" x="11"/>
        <item sd="0" m="1" x="10"/>
        <item m="1" x="12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multipleItemSelectionAllowed="1" showAll="0">
      <items count="5">
        <item x="1"/>
        <item m="1" x="3"/>
        <item x="0"/>
        <item m="1" x="2"/>
        <item t="default"/>
      </items>
    </pivotField>
    <pivotField showAll="0"/>
    <pivotField axis="axisRow" multipleItemSelectionAllowed="1" showAll="0">
      <items count="13">
        <item m="1" x="7"/>
        <item m="1" x="5"/>
        <item m="1" x="10"/>
        <item m="1" x="6"/>
        <item m="1" x="9"/>
        <item m="1" x="4"/>
        <item m="1" x="8"/>
        <item m="1" x="11"/>
        <item x="0"/>
        <item m="1" x="2"/>
        <item m="1" x="3"/>
        <item x="1"/>
        <item t="default"/>
      </items>
    </pivotField>
    <pivotField dataField="1" showAll="0"/>
    <pivotField dataField="1" showAll="0"/>
    <pivotField axis="axisPage" multipleItemSelectionAllowed="1" showAll="0">
      <items count="13">
        <item m="1" x="10"/>
        <item m="1" x="4"/>
        <item m="1" x="3"/>
        <item m="1" x="8"/>
        <item m="1" x="7"/>
        <item m="1" x="11"/>
        <item m="1" x="6"/>
        <item m="1" x="9"/>
        <item x="0"/>
        <item m="1" x="2"/>
        <item m="1" x="5"/>
        <item x="1"/>
        <item t="default"/>
      </items>
    </pivotField>
    <pivotField dataField="1" showAll="0"/>
    <pivotField dataField="1" showAll="0"/>
  </pivotFields>
  <rowFields count="4">
    <field x="0"/>
    <field x="2"/>
    <field x="3"/>
    <field x="6"/>
  </rowFields>
  <rowItems count="23">
    <i>
      <x/>
    </i>
    <i r="1">
      <x/>
    </i>
    <i r="2">
      <x v="3"/>
    </i>
    <i r="3">
      <x v="11"/>
    </i>
    <i r="2">
      <x v="4"/>
    </i>
    <i r="3">
      <x v="11"/>
    </i>
    <i r="2">
      <x v="5"/>
    </i>
    <i r="3">
      <x v="11"/>
    </i>
    <i r="2">
      <x v="6"/>
    </i>
    <i r="3">
      <x v="11"/>
    </i>
    <i r="2">
      <x v="7"/>
    </i>
    <i r="3">
      <x v="11"/>
    </i>
    <i r="2">
      <x v="8"/>
    </i>
    <i r="3">
      <x v="11"/>
    </i>
    <i r="2">
      <x v="9"/>
    </i>
    <i r="3">
      <x v="11"/>
    </i>
    <i r="2">
      <x v="10"/>
    </i>
    <i r="3">
      <x v="11"/>
    </i>
    <i r="2">
      <x v="11"/>
    </i>
    <i r="3">
      <x v="11"/>
    </i>
    <i r="2">
      <x v="12"/>
    </i>
    <i r="3"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4" hier="-1"/>
    <pageField fld="9" hier="-1"/>
  </pageFields>
  <dataFields count="4">
    <dataField name="Soma de CRÉDITO" fld="7" baseField="0" baseItem="0"/>
    <dataField name="Soma de DÉBITO" fld="8" baseField="0" baseItem="0"/>
    <dataField name="Soma de RESULTADO" fld="10" baseField="0" baseItem="0"/>
    <dataField name="-CAIXA-" fld="11" baseField="0" baseItem="0"/>
  </dataFields>
  <formats count="5">
    <format dxfId="20">
      <pivotArea field="0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19">
      <pivotArea field="0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18">
      <pivotArea collapsedLevelsAreSubtotals="1" fieldPosition="0">
        <references count="2">
          <reference field="4294967294" count="1" selected="0">
            <x v="3"/>
          </reference>
          <reference field="0" count="0"/>
        </references>
      </pivotArea>
    </format>
    <format dxfId="1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70077D-63B0-4AD2-8A75-6EA0F51A46B2}" name="Tabela dinâmica3" cacheId="3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H5:K7" firstHeaderRow="0" firstDataRow="1" firstDataCol="1" rowPageCount="1" colPageCount="1"/>
  <pivotFields count="12">
    <pivotField axis="axisRow" showAll="0">
      <items count="3">
        <item x="1"/>
        <item sd="0" x="0"/>
        <item t="default"/>
      </items>
    </pivotField>
    <pivotField showAll="0"/>
    <pivotField axis="axisRow" showAll="0">
      <items count="9">
        <item x="1"/>
        <item sd="0" m="1" x="7"/>
        <item m="1" x="3"/>
        <item sd="0" m="1" x="4"/>
        <item m="1" x="6"/>
        <item m="1" x="5"/>
        <item h="1" m="1" x="2"/>
        <item sd="0" x="0"/>
        <item t="default"/>
      </items>
    </pivotField>
    <pivotField showAll="0"/>
    <pivotField axis="axisPage" multipleItemSelectionAllowed="1" showAll="0">
      <items count="5">
        <item x="1"/>
        <item m="1" x="3"/>
        <item x="0"/>
        <item m="1" x="2"/>
        <item t="default"/>
      </items>
    </pivotField>
    <pivotField showAll="0"/>
    <pivotField axis="axisRow" showAll="0">
      <items count="13">
        <item m="1" x="7"/>
        <item m="1" x="5"/>
        <item m="1" x="10"/>
        <item m="1" x="6"/>
        <item m="1" x="9"/>
        <item m="1" x="8"/>
        <item m="1" x="4"/>
        <item m="1" x="11"/>
        <item x="0"/>
        <item m="1" x="2"/>
        <item m="1" x="3"/>
        <item x="1"/>
        <item t="default"/>
      </items>
    </pivotField>
    <pivotField dataField="1" showAll="0"/>
    <pivotField dataField="1" showAll="0"/>
    <pivotField axis="axisRow" showAll="0">
      <items count="13">
        <item sd="0" m="1" x="10"/>
        <item sd="0" m="1" x="9"/>
        <item sd="0" m="1" x="6"/>
        <item sd="0" m="1" x="11"/>
        <item sd="0" m="1" x="4"/>
        <item sd="0" m="1" x="3"/>
        <item sd="0" m="1" x="8"/>
        <item sd="0" m="1" x="7"/>
        <item x="0"/>
        <item h="1" m="1" x="2"/>
        <item m="1" x="5"/>
        <item h="1" x="1"/>
        <item t="default"/>
      </items>
    </pivotField>
    <pivotField dataField="1" showAll="0"/>
    <pivotField showAll="0"/>
  </pivotFields>
  <rowFields count="4">
    <field x="0"/>
    <field x="2"/>
    <field x="9"/>
    <field x="6"/>
  </rowFields>
  <rowItems count="2"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-1"/>
  </pageFields>
  <dataFields count="3">
    <dataField name="Soma de CRÉDITO" fld="7" baseField="0" baseItem="0"/>
    <dataField name="Soma de DÉBITO" fld="8" baseField="0" baseItem="0"/>
    <dataField name="Soma de RESULTADO" fld="10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380855-4D1B-4573-8D1D-E44F5576CCAF}" name="Tabela1" displayName="Tabela1" ref="C1:K12" headerRowDxfId="38" dataDxfId="37">
  <autoFilter ref="C1:K12" xr:uid="{FA49A451-1C3B-446E-A9DA-7E690CC5C05F}"/>
  <sortState xmlns:xlrd2="http://schemas.microsoft.com/office/spreadsheetml/2017/richdata2" ref="C2:K9">
    <sortCondition ref="C1:C9"/>
  </sortState>
  <tableColumns count="9">
    <tableColumn id="1" xr3:uid="{98410632-7F5D-4C2E-9085-7BA8C36B5928}" name="DATA" totalsRowLabel="Total" dataDxfId="36" totalsRowDxfId="35"/>
    <tableColumn id="2" xr3:uid="{2E922A1B-00E2-454D-8EE7-5ADD679A4999}" name="TIPO DE LANÇAMENTO" dataDxfId="34" totalsRowDxfId="33"/>
    <tableColumn id="3" xr3:uid="{B2E1857D-FD88-45FF-9ACA-61FB065B5FBC}" name="DESCRIÇÃO" dataDxfId="32" totalsRowDxfId="31"/>
    <tableColumn id="4" xr3:uid="{9C754960-EA3B-4CD5-855B-0D543A41FA70}" name="CLIENTE | FORNECEDOR" dataDxfId="30" totalsRowDxfId="29"/>
    <tableColumn id="5" xr3:uid="{94366377-3314-4AF6-8078-8D86DF8AB0BF}" name="CRÉDITO" totalsRowFunction="sum" dataDxfId="28" totalsRowDxfId="27"/>
    <tableColumn id="6" xr3:uid="{89B52A37-5CE4-44B6-963E-897A87C15E48}" name="DÉBITO" totalsRowFunction="sum" dataDxfId="26" totalsRowDxfId="25"/>
    <tableColumn id="7" xr3:uid="{7BCEA1A4-E63D-493E-BF71-66E913C046CE}" name="CATEGORIA" dataDxfId="24" totalsRowDxfId="23"/>
    <tableColumn id="11" xr3:uid="{84E2F5D4-4270-42F1-ABFC-5E3EE6A757EB}" name="RESULTADO" dataDxfId="22">
      <calculatedColumnFormula>Tabela1[[#This Row],[CRÉDITO]]-Tabela1[[#This Row],[DÉBITO]]</calculatedColumnFormula>
    </tableColumn>
    <tableColumn id="12" xr3:uid="{CBDFF366-D082-460D-B73E-AFDB0B39AF04}" name="CAIXA" dataDxfId="21">
      <calculatedColumnFormula>IF(K1="CAIXA",Q2, K1+(SUBTOTAL(9,Tabela1[[#This Row],[CRÉDITO]]) -SUBTOTAL(9,Tabela1[[#This Row],[DÉBITO]]) ))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AC36B02-FD05-44B3-825B-74636CFFB6AA}" name="Tabela6" displayName="Tabela6" ref="E3:E48" totalsRowShown="0">
  <autoFilter ref="E3:E48" xr:uid="{4929231E-44D5-4BB6-AD6A-8D486AB63D78}"/>
  <sortState xmlns:xlrd2="http://schemas.microsoft.com/office/spreadsheetml/2017/richdata2" ref="E4:E29">
    <sortCondition ref="E5"/>
  </sortState>
  <tableColumns count="1">
    <tableColumn id="1" xr3:uid="{D91B4520-E3F2-4CEF-B109-2392F9EAB294}" name="SERVIÇO/COMPRA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F62F4D-DA4A-40EA-9B28-EA0E402E963D}" name="Tabela7" displayName="Tabela7" ref="C3:C6" totalsRowShown="0">
  <autoFilter ref="C3:C6" xr:uid="{FCD31A8D-6725-4C5C-B962-179017C906CD}"/>
  <sortState xmlns:xlrd2="http://schemas.microsoft.com/office/spreadsheetml/2017/richdata2" ref="C4:C5">
    <sortCondition ref="C3:C5"/>
  </sortState>
  <tableColumns count="1">
    <tableColumn id="1" xr3:uid="{21C01C9A-39B8-4FF4-92B8-BE81B58AB121}" name="TIPOS DE LANÇAMENTOS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8F54C58-7CCD-4C2C-AEAA-EAEBE38D87B8}" name="Tabela9" displayName="Tabela9" ref="G3:G29" totalsRowShown="0">
  <autoFilter ref="G3:G29" xr:uid="{FAA4C356-BA0F-4C6B-A6BE-76A1491267EF}">
    <filterColumn colId="0">
      <filters blank="1">
        <filter val="DESPESA CARNE"/>
        <filter val="DESPESA CASA"/>
        <filter val="DESPESA ESCRITÓRIO"/>
        <filter val="DESPESA JV"/>
        <filter val="DESPESA PESSOAL FLÁVIA"/>
        <filter val="DESPESA PESSOAL JOÃO"/>
        <filter val="RECEITA CARNE"/>
        <filter val="RECEITA CLINICA"/>
      </filters>
    </filterColumn>
  </autoFilter>
  <sortState xmlns:xlrd2="http://schemas.microsoft.com/office/spreadsheetml/2017/richdata2" ref="G4:G29">
    <sortCondition ref="G3:G29"/>
  </sortState>
  <tableColumns count="1">
    <tableColumn id="1" xr3:uid="{C773A38E-0B74-45EC-A6B4-14B3539295A2}" name="CATEGORIA DE CONTA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3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84964-BE36-43C4-9C98-679DE30DB543}">
  <sheetPr codeName="Planilha2"/>
  <dimension ref="A1:R18"/>
  <sheetViews>
    <sheetView topLeftCell="C1" zoomScale="89" zoomScaleNormal="89" workbookViewId="0">
      <pane ySplit="1" topLeftCell="A2" activePane="bottomLeft" state="frozen"/>
      <selection activeCell="D1" sqref="D1"/>
      <selection pane="bottomLeft" activeCell="D17" sqref="D17"/>
    </sheetView>
  </sheetViews>
  <sheetFormatPr defaultRowHeight="15" x14ac:dyDescent="0.25"/>
  <cols>
    <col min="1" max="1" width="24.140625" customWidth="1"/>
    <col min="2" max="2" width="2.7109375" customWidth="1"/>
    <col min="3" max="3" width="11.140625" style="1" customWidth="1"/>
    <col min="4" max="4" width="28" customWidth="1"/>
    <col min="5" max="5" width="36" customWidth="1"/>
    <col min="6" max="6" width="30.140625" customWidth="1"/>
    <col min="7" max="7" width="14.42578125" style="10" customWidth="1"/>
    <col min="8" max="8" width="16.28515625" style="8" customWidth="1"/>
    <col min="9" max="9" width="27.42578125" customWidth="1"/>
    <col min="10" max="10" width="20" customWidth="1"/>
    <col min="11" max="11" width="19.5703125" style="24" customWidth="1"/>
    <col min="16" max="16" width="37.7109375" customWidth="1"/>
    <col min="17" max="17" width="24.28515625" customWidth="1"/>
  </cols>
  <sheetData>
    <row r="1" spans="1:18" ht="29.25" customHeight="1" x14ac:dyDescent="0.25">
      <c r="C1" s="15" t="s">
        <v>0</v>
      </c>
      <c r="D1" s="16" t="s">
        <v>1</v>
      </c>
      <c r="E1" s="16" t="s">
        <v>2</v>
      </c>
      <c r="F1" s="16" t="s">
        <v>3</v>
      </c>
      <c r="G1" s="17" t="s">
        <v>4</v>
      </c>
      <c r="H1" s="18" t="s">
        <v>5</v>
      </c>
      <c r="I1" s="16" t="s">
        <v>6</v>
      </c>
      <c r="J1" s="20" t="s">
        <v>22</v>
      </c>
      <c r="K1" s="23" t="s">
        <v>20</v>
      </c>
    </row>
    <row r="2" spans="1:18" ht="37.5" customHeight="1" x14ac:dyDescent="0.7">
      <c r="A2" t="s">
        <v>67</v>
      </c>
      <c r="C2" s="5">
        <v>36084</v>
      </c>
      <c r="D2" s="6" t="s">
        <v>30</v>
      </c>
      <c r="E2" s="6" t="s">
        <v>32</v>
      </c>
      <c r="F2" s="6" t="s">
        <v>30</v>
      </c>
      <c r="G2" s="11">
        <v>0</v>
      </c>
      <c r="H2" s="9">
        <v>0</v>
      </c>
      <c r="I2" s="6" t="s">
        <v>30</v>
      </c>
      <c r="J2" s="7">
        <f>Tabela1[[#This Row],[CRÉDITO]]-Tabela1[[#This Row],[DÉBITO]]</f>
        <v>0</v>
      </c>
      <c r="K2" s="7">
        <f>IF(K1="CAIXA",Q2, K1+(SUBTOTAL(9,Tabela1[[#This Row],[CRÉDITO]]) -SUBTOTAL(9,Tabela1[[#This Row],[DÉBITO]]) ))</f>
        <v>1200</v>
      </c>
      <c r="P2" s="12" t="s">
        <v>19</v>
      </c>
      <c r="Q2" s="13">
        <v>1200</v>
      </c>
      <c r="R2" s="21" t="s">
        <v>31</v>
      </c>
    </row>
    <row r="3" spans="1:18" ht="32.25" customHeight="1" x14ac:dyDescent="0.55000000000000004">
      <c r="C3" s="5">
        <v>43474</v>
      </c>
      <c r="D3" s="6" t="s">
        <v>8</v>
      </c>
      <c r="E3" s="6" t="s">
        <v>68</v>
      </c>
      <c r="F3" s="6" t="s">
        <v>53</v>
      </c>
      <c r="G3" s="11"/>
      <c r="H3" s="9">
        <v>1000</v>
      </c>
      <c r="I3" s="6" t="s">
        <v>42</v>
      </c>
      <c r="J3" s="7">
        <f>Tabela1[[#This Row],[CRÉDITO]]-Tabela1[[#This Row],[DÉBITO]]</f>
        <v>-1000</v>
      </c>
      <c r="K3" s="7">
        <f>IF(K2="CAIXA",Q3, K2+(SUBTOTAL(9,Tabela1[[#This Row],[CRÉDITO]]) -SUBTOTAL(9,Tabela1[[#This Row],[DÉBITO]]) ))</f>
        <v>200</v>
      </c>
      <c r="P3" s="14" t="s">
        <v>21</v>
      </c>
      <c r="Q3" s="13">
        <f>Q2+(SUBTOTAL(9,Tabela1[[#All],[CRÉDITO]]) -SUBTOTAL(9,Tabela1[[#All],[DÉBITO]]))</f>
        <v>-8845</v>
      </c>
    </row>
    <row r="4" spans="1:18" x14ac:dyDescent="0.25">
      <c r="C4" s="5">
        <v>43475</v>
      </c>
      <c r="D4" s="6" t="s">
        <v>8</v>
      </c>
      <c r="E4" s="6" t="s">
        <v>68</v>
      </c>
      <c r="F4" s="6" t="s">
        <v>53</v>
      </c>
      <c r="G4" s="11"/>
      <c r="H4" s="9">
        <v>1001</v>
      </c>
      <c r="I4" s="6" t="s">
        <v>42</v>
      </c>
      <c r="J4" s="7">
        <f>Tabela1[[#This Row],[CRÉDITO]]-Tabela1[[#This Row],[DÉBITO]]</f>
        <v>-1001</v>
      </c>
      <c r="K4" s="7">
        <f>IF(K3="CAIXA",Q4, K3+(SUBTOTAL(9,Tabela1[[#This Row],[CRÉDITO]]) -SUBTOTAL(9,Tabela1[[#This Row],[DÉBITO]]) ))</f>
        <v>-801</v>
      </c>
    </row>
    <row r="5" spans="1:18" x14ac:dyDescent="0.25">
      <c r="C5" s="5">
        <v>43476</v>
      </c>
      <c r="D5" s="6" t="s">
        <v>8</v>
      </c>
      <c r="E5" s="6" t="s">
        <v>68</v>
      </c>
      <c r="F5" s="6" t="s">
        <v>53</v>
      </c>
      <c r="G5" s="11"/>
      <c r="H5" s="9">
        <v>1002</v>
      </c>
      <c r="I5" s="6" t="s">
        <v>42</v>
      </c>
      <c r="J5" s="7">
        <f>Tabela1[[#This Row],[CRÉDITO]]-Tabela1[[#This Row],[DÉBITO]]</f>
        <v>-1002</v>
      </c>
      <c r="K5" s="7">
        <f>IF(K4="CAIXA",Q5, K4+(SUBTOTAL(9,Tabela1[[#This Row],[CRÉDITO]]) -SUBTOTAL(9,Tabela1[[#This Row],[DÉBITO]]) ))</f>
        <v>-1803</v>
      </c>
    </row>
    <row r="6" spans="1:18" ht="24" customHeight="1" x14ac:dyDescent="0.25">
      <c r="C6" s="5">
        <v>43477</v>
      </c>
      <c r="D6" s="6" t="s">
        <v>8</v>
      </c>
      <c r="E6" s="6" t="s">
        <v>68</v>
      </c>
      <c r="F6" s="6" t="s">
        <v>53</v>
      </c>
      <c r="G6" s="11"/>
      <c r="H6" s="9">
        <v>1003</v>
      </c>
      <c r="I6" s="6" t="s">
        <v>42</v>
      </c>
      <c r="J6" s="7">
        <f>Tabela1[[#This Row],[CRÉDITO]]-Tabela1[[#This Row],[DÉBITO]]</f>
        <v>-1003</v>
      </c>
      <c r="K6" s="7">
        <f>IF(K5="CAIXA",Q6, K5+(SUBTOTAL(9,Tabela1[[#This Row],[CRÉDITO]]) -SUBTOTAL(9,Tabela1[[#This Row],[DÉBITO]]) ))</f>
        <v>-2806</v>
      </c>
    </row>
    <row r="7" spans="1:18" ht="18" customHeight="1" x14ac:dyDescent="0.25">
      <c r="C7" s="5">
        <v>43478</v>
      </c>
      <c r="D7" s="6" t="s">
        <v>8</v>
      </c>
      <c r="E7" s="6" t="s">
        <v>68</v>
      </c>
      <c r="F7" s="6" t="s">
        <v>53</v>
      </c>
      <c r="G7" s="11"/>
      <c r="H7" s="9">
        <v>1004</v>
      </c>
      <c r="I7" s="6" t="s">
        <v>42</v>
      </c>
      <c r="J7" s="7">
        <f>Tabela1[[#This Row],[CRÉDITO]]-Tabela1[[#This Row],[DÉBITO]]</f>
        <v>-1004</v>
      </c>
      <c r="K7" s="7">
        <f>IF(K6="CAIXA",Q7, K6+(SUBTOTAL(9,Tabela1[[#This Row],[CRÉDITO]]) -SUBTOTAL(9,Tabela1[[#This Row],[DÉBITO]]) ))</f>
        <v>-3810</v>
      </c>
    </row>
    <row r="8" spans="1:18" x14ac:dyDescent="0.25">
      <c r="C8" s="5">
        <v>43479</v>
      </c>
      <c r="D8" s="6" t="s">
        <v>8</v>
      </c>
      <c r="E8" s="6" t="s">
        <v>68</v>
      </c>
      <c r="F8" s="6" t="s">
        <v>53</v>
      </c>
      <c r="G8" s="11"/>
      <c r="H8" s="9">
        <v>1005</v>
      </c>
      <c r="I8" s="6" t="s">
        <v>42</v>
      </c>
      <c r="J8" s="7">
        <f>Tabela1[[#This Row],[CRÉDITO]]-Tabela1[[#This Row],[DÉBITO]]</f>
        <v>-1005</v>
      </c>
      <c r="K8" s="7">
        <f>IF(K7="CAIXA",Q8, K7+(SUBTOTAL(9,Tabela1[[#This Row],[CRÉDITO]]) -SUBTOTAL(9,Tabela1[[#This Row],[DÉBITO]]) ))</f>
        <v>-4815</v>
      </c>
    </row>
    <row r="9" spans="1:18" x14ac:dyDescent="0.25">
      <c r="C9" s="5">
        <v>43480</v>
      </c>
      <c r="D9" s="6" t="s">
        <v>8</v>
      </c>
      <c r="E9" s="6" t="s">
        <v>68</v>
      </c>
      <c r="F9" s="6" t="s">
        <v>53</v>
      </c>
      <c r="G9" s="11"/>
      <c r="H9" s="9">
        <v>1006</v>
      </c>
      <c r="I9" s="6" t="s">
        <v>42</v>
      </c>
      <c r="J9" s="7">
        <f>Tabela1[[#This Row],[CRÉDITO]]-Tabela1[[#This Row],[DÉBITO]]</f>
        <v>-1006</v>
      </c>
      <c r="K9" s="7">
        <f>IF(K8="CAIXA",Q9, K8+(SUBTOTAL(9,Tabela1[[#This Row],[CRÉDITO]]) -SUBTOTAL(9,Tabela1[[#This Row],[DÉBITO]]) ))</f>
        <v>-5821</v>
      </c>
    </row>
    <row r="10" spans="1:18" x14ac:dyDescent="0.25">
      <c r="C10" s="5">
        <v>43481</v>
      </c>
      <c r="D10" s="6" t="s">
        <v>8</v>
      </c>
      <c r="E10" s="6" t="s">
        <v>68</v>
      </c>
      <c r="F10" s="6" t="s">
        <v>53</v>
      </c>
      <c r="G10" s="11"/>
      <c r="H10" s="9">
        <v>1007</v>
      </c>
      <c r="I10" s="6" t="s">
        <v>42</v>
      </c>
      <c r="J10" s="7">
        <f>Tabela1[[#This Row],[CRÉDITO]]-Tabela1[[#This Row],[DÉBITO]]</f>
        <v>-1007</v>
      </c>
      <c r="K10" s="7">
        <f>IF(K9="CAIXA",Q10, K9+(SUBTOTAL(9,Tabela1[[#This Row],[CRÉDITO]]) -SUBTOTAL(9,Tabela1[[#This Row],[DÉBITO]]) ))</f>
        <v>-6828</v>
      </c>
    </row>
    <row r="11" spans="1:18" x14ac:dyDescent="0.25">
      <c r="C11" s="5">
        <v>43482</v>
      </c>
      <c r="D11" s="6" t="s">
        <v>8</v>
      </c>
      <c r="E11" s="6" t="s">
        <v>68</v>
      </c>
      <c r="F11" s="6" t="s">
        <v>53</v>
      </c>
      <c r="G11" s="11"/>
      <c r="H11" s="9">
        <v>1008</v>
      </c>
      <c r="I11" s="6" t="s">
        <v>42</v>
      </c>
      <c r="J11" s="7">
        <f>Tabela1[[#This Row],[CRÉDITO]]-Tabela1[[#This Row],[DÉBITO]]</f>
        <v>-1008</v>
      </c>
      <c r="K11" s="7">
        <f>IF(K10="CAIXA",Q11, K10+(SUBTOTAL(9,Tabela1[[#This Row],[CRÉDITO]]) -SUBTOTAL(9,Tabela1[[#This Row],[DÉBITO]]) ))</f>
        <v>-7836</v>
      </c>
    </row>
    <row r="12" spans="1:18" x14ac:dyDescent="0.25">
      <c r="C12" s="5">
        <v>43483</v>
      </c>
      <c r="D12" s="6" t="s">
        <v>8</v>
      </c>
      <c r="E12" s="6" t="s">
        <v>68</v>
      </c>
      <c r="F12" s="6" t="s">
        <v>53</v>
      </c>
      <c r="G12" s="11"/>
      <c r="H12" s="9">
        <v>1009</v>
      </c>
      <c r="I12" s="6" t="s">
        <v>42</v>
      </c>
      <c r="J12" s="7">
        <f>Tabela1[[#This Row],[CRÉDITO]]-Tabela1[[#This Row],[DÉBITO]]</f>
        <v>-1009</v>
      </c>
      <c r="K12" s="7">
        <f>IF(K11="CAIXA",Q12, K11+(SUBTOTAL(9,Tabela1[[#This Row],[CRÉDITO]]) -SUBTOTAL(9,Tabela1[[#This Row],[DÉBITO]]) ))</f>
        <v>-8845</v>
      </c>
    </row>
    <row r="13" spans="1:18" x14ac:dyDescent="0.25">
      <c r="D13" s="6"/>
    </row>
    <row r="15" spans="1:18" ht="3" customHeight="1" x14ac:dyDescent="0.25"/>
    <row r="18" spans="7:7" x14ac:dyDescent="0.25">
      <c r="G18"/>
    </row>
  </sheetData>
  <conditionalFormatting sqref="Q2:Q3">
    <cfRule type="cellIs" dxfId="10" priority="6" operator="lessThan">
      <formula>0</formula>
    </cfRule>
    <cfRule type="cellIs" dxfId="9" priority="7" operator="greaterThan">
      <formula>0</formula>
    </cfRule>
  </conditionalFormatting>
  <conditionalFormatting sqref="J2:J12 J19:J1048576 D17">
    <cfRule type="cellIs" dxfId="8" priority="2" operator="lessThan">
      <formula>0</formula>
    </cfRule>
    <cfRule type="cellIs" dxfId="7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CDBA6E3-87EE-403B-84A3-67264F0C8DEC}">
          <x14:formula1>
            <xm:f>CADASTROS!$E$4:$E$48</xm:f>
          </x14:formula1>
          <xm:sqref>A29</xm:sqref>
        </x14:dataValidation>
        <x14:dataValidation type="list" allowBlank="1" showInputMessage="1" showErrorMessage="1" xr:uid="{272E5815-9E13-46B0-9993-F11F5F2A211F}">
          <x14:formula1>
            <xm:f>CADASTROS!$C$4:$C$11</xm:f>
          </x14:formula1>
          <xm:sqref>D18:D1048576 D1:D13</xm:sqref>
        </x14:dataValidation>
        <x14:dataValidation type="list" allowBlank="1" showInputMessage="1" showErrorMessage="1" xr:uid="{1EDA5A13-6090-4CD4-BC44-0F08CE1A750E}">
          <x14:formula1>
            <xm:f>CADASTROS!$E$4:$E$79</xm:f>
          </x14:formula1>
          <xm:sqref>F18:F1048576 F1:F12</xm:sqref>
        </x14:dataValidation>
        <x14:dataValidation type="list" errorStyle="warning" showInputMessage="1" showErrorMessage="1" errorTitle="INSERIR DADO CADASTRADO" xr:uid="{511FE3EA-E122-430D-AAE3-9AE954798C47}">
          <x14:formula1>
            <xm:f>CADASTROS!$G$4:$G$29</xm:f>
          </x14:formula1>
          <xm:sqref>I18:I1048576 I1:I12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B691A-C00B-4F9D-B06B-68617532354D}">
  <sheetPr codeName="Planilha3"/>
  <dimension ref="A1:K28"/>
  <sheetViews>
    <sheetView tabSelected="1" topLeftCell="C1" workbookViewId="0">
      <selection activeCell="J16" sqref="J16:J19"/>
    </sheetView>
  </sheetViews>
  <sheetFormatPr defaultRowHeight="15" x14ac:dyDescent="0.25"/>
  <cols>
    <col min="1" max="1" width="21.140625" bestFit="1" customWidth="1"/>
    <col min="2" max="2" width="16.7109375" bestFit="1" customWidth="1"/>
    <col min="3" max="3" width="15.5703125" bestFit="1" customWidth="1"/>
    <col min="4" max="4" width="19.5703125" bestFit="1" customWidth="1"/>
    <col min="5" max="5" width="7.85546875" bestFit="1" customWidth="1"/>
    <col min="6" max="6" width="13.5703125" customWidth="1"/>
    <col min="7" max="7" width="13" customWidth="1"/>
    <col min="8" max="8" width="21.140625" bestFit="1" customWidth="1"/>
    <col min="9" max="9" width="16.7109375" bestFit="1" customWidth="1"/>
    <col min="10" max="10" width="15.5703125" bestFit="1" customWidth="1"/>
    <col min="11" max="11" width="19.5703125" bestFit="1" customWidth="1"/>
  </cols>
  <sheetData>
    <row r="1" spans="1:11" ht="34.5" customHeight="1" x14ac:dyDescent="0.4">
      <c r="A1" s="25" t="s">
        <v>36</v>
      </c>
      <c r="B1" s="25"/>
      <c r="H1" s="25" t="s">
        <v>35</v>
      </c>
      <c r="I1" s="25"/>
    </row>
    <row r="2" spans="1:11" ht="18.75" customHeight="1" x14ac:dyDescent="0.25">
      <c r="A2" s="3" t="s">
        <v>1</v>
      </c>
      <c r="B2" t="s">
        <v>24</v>
      </c>
      <c r="C2" s="26" t="s">
        <v>33</v>
      </c>
    </row>
    <row r="3" spans="1:11" x14ac:dyDescent="0.25">
      <c r="A3" s="3" t="s">
        <v>6</v>
      </c>
      <c r="B3" t="s">
        <v>24</v>
      </c>
      <c r="C3" s="26"/>
      <c r="H3" s="3" t="s">
        <v>1</v>
      </c>
      <c r="I3" t="s">
        <v>24</v>
      </c>
      <c r="J3" s="22" t="s">
        <v>34</v>
      </c>
    </row>
    <row r="5" spans="1:11" x14ac:dyDescent="0.25">
      <c r="A5" s="3" t="s">
        <v>26</v>
      </c>
      <c r="B5" t="s">
        <v>17</v>
      </c>
      <c r="C5" t="s">
        <v>18</v>
      </c>
      <c r="D5" t="s">
        <v>23</v>
      </c>
      <c r="E5" s="16" t="s">
        <v>25</v>
      </c>
      <c r="H5" s="3" t="s">
        <v>29</v>
      </c>
      <c r="I5" t="s">
        <v>17</v>
      </c>
      <c r="J5" t="s">
        <v>18</v>
      </c>
      <c r="K5" t="s">
        <v>23</v>
      </c>
    </row>
    <row r="6" spans="1:11" x14ac:dyDescent="0.25">
      <c r="A6" s="4">
        <v>2019</v>
      </c>
      <c r="B6" s="2">
        <v>0</v>
      </c>
      <c r="C6" s="2">
        <v>10045</v>
      </c>
      <c r="D6" s="2">
        <v>-10045</v>
      </c>
      <c r="E6" s="27">
        <v>-43165</v>
      </c>
      <c r="H6" s="4">
        <v>1998</v>
      </c>
      <c r="I6" s="2">
        <v>0</v>
      </c>
      <c r="J6" s="2">
        <v>0</v>
      </c>
      <c r="K6" s="2">
        <v>0</v>
      </c>
    </row>
    <row r="7" spans="1:11" x14ac:dyDescent="0.25">
      <c r="A7" s="28" t="s">
        <v>69</v>
      </c>
      <c r="B7" s="2">
        <v>0</v>
      </c>
      <c r="C7" s="2">
        <v>10045</v>
      </c>
      <c r="D7" s="2">
        <v>-10045</v>
      </c>
      <c r="E7" s="2">
        <v>-43165</v>
      </c>
      <c r="H7" s="4" t="s">
        <v>16</v>
      </c>
      <c r="I7" s="2">
        <v>0</v>
      </c>
      <c r="J7" s="2">
        <v>0</v>
      </c>
      <c r="K7" s="2">
        <v>0</v>
      </c>
    </row>
    <row r="8" spans="1:11" x14ac:dyDescent="0.25">
      <c r="A8" s="29">
        <v>16</v>
      </c>
      <c r="B8" s="2">
        <v>0</v>
      </c>
      <c r="C8" s="2">
        <v>1007</v>
      </c>
      <c r="D8" s="2">
        <v>-1007</v>
      </c>
      <c r="E8" s="2">
        <v>-6828</v>
      </c>
    </row>
    <row r="9" spans="1:11" x14ac:dyDescent="0.25">
      <c r="A9" s="30" t="s">
        <v>53</v>
      </c>
      <c r="B9" s="2">
        <v>0</v>
      </c>
      <c r="C9" s="2">
        <v>1007</v>
      </c>
      <c r="D9" s="2">
        <v>-1007</v>
      </c>
      <c r="E9" s="2">
        <v>-6828</v>
      </c>
    </row>
    <row r="10" spans="1:11" x14ac:dyDescent="0.25">
      <c r="A10" s="29">
        <v>9</v>
      </c>
      <c r="B10" s="2">
        <v>0</v>
      </c>
      <c r="C10" s="2">
        <v>1000</v>
      </c>
      <c r="D10" s="2">
        <v>-1000</v>
      </c>
      <c r="E10" s="2">
        <v>200</v>
      </c>
    </row>
    <row r="11" spans="1:11" x14ac:dyDescent="0.25">
      <c r="A11" s="30" t="s">
        <v>53</v>
      </c>
      <c r="B11" s="2">
        <v>0</v>
      </c>
      <c r="C11" s="2">
        <v>1000</v>
      </c>
      <c r="D11" s="2">
        <v>-1000</v>
      </c>
      <c r="E11" s="2">
        <v>200</v>
      </c>
    </row>
    <row r="12" spans="1:11" x14ac:dyDescent="0.25">
      <c r="A12" s="29">
        <v>10</v>
      </c>
      <c r="B12" s="2">
        <v>0</v>
      </c>
      <c r="C12" s="2">
        <v>1001</v>
      </c>
      <c r="D12" s="2">
        <v>-1001</v>
      </c>
      <c r="E12" s="2">
        <v>-801</v>
      </c>
    </row>
    <row r="13" spans="1:11" x14ac:dyDescent="0.25">
      <c r="A13" s="30" t="s">
        <v>53</v>
      </c>
      <c r="B13" s="2">
        <v>0</v>
      </c>
      <c r="C13" s="2">
        <v>1001</v>
      </c>
      <c r="D13" s="2">
        <v>-1001</v>
      </c>
      <c r="E13" s="2">
        <v>-801</v>
      </c>
    </row>
    <row r="14" spans="1:11" x14ac:dyDescent="0.25">
      <c r="A14" s="29">
        <v>11</v>
      </c>
      <c r="B14" s="2">
        <v>0</v>
      </c>
      <c r="C14" s="2">
        <v>1002</v>
      </c>
      <c r="D14" s="2">
        <v>-1002</v>
      </c>
      <c r="E14" s="2">
        <v>-1803</v>
      </c>
    </row>
    <row r="15" spans="1:11" x14ac:dyDescent="0.25">
      <c r="A15" s="30" t="s">
        <v>53</v>
      </c>
      <c r="B15" s="2">
        <v>0</v>
      </c>
      <c r="C15" s="2">
        <v>1002</v>
      </c>
      <c r="D15" s="2">
        <v>-1002</v>
      </c>
      <c r="E15" s="2">
        <v>-1803</v>
      </c>
    </row>
    <row r="16" spans="1:11" x14ac:dyDescent="0.25">
      <c r="A16" s="29">
        <v>12</v>
      </c>
      <c r="B16" s="2">
        <v>0</v>
      </c>
      <c r="C16" s="2">
        <v>1003</v>
      </c>
      <c r="D16" s="2">
        <v>-1003</v>
      </c>
      <c r="E16" s="2">
        <v>-2806</v>
      </c>
    </row>
    <row r="17" spans="1:5" x14ac:dyDescent="0.25">
      <c r="A17" s="30" t="s">
        <v>53</v>
      </c>
      <c r="B17" s="2">
        <v>0</v>
      </c>
      <c r="C17" s="2">
        <v>1003</v>
      </c>
      <c r="D17" s="2">
        <v>-1003</v>
      </c>
      <c r="E17" s="2">
        <v>-2806</v>
      </c>
    </row>
    <row r="18" spans="1:5" x14ac:dyDescent="0.25">
      <c r="A18" s="29">
        <v>13</v>
      </c>
      <c r="B18" s="2">
        <v>0</v>
      </c>
      <c r="C18" s="2">
        <v>1004</v>
      </c>
      <c r="D18" s="2">
        <v>-1004</v>
      </c>
      <c r="E18" s="2">
        <v>-3810</v>
      </c>
    </row>
    <row r="19" spans="1:5" x14ac:dyDescent="0.25">
      <c r="A19" s="30" t="s">
        <v>53</v>
      </c>
      <c r="B19" s="2">
        <v>0</v>
      </c>
      <c r="C19" s="2">
        <v>1004</v>
      </c>
      <c r="D19" s="2">
        <v>-1004</v>
      </c>
      <c r="E19" s="2">
        <v>-3810</v>
      </c>
    </row>
    <row r="20" spans="1:5" x14ac:dyDescent="0.25">
      <c r="A20" s="29">
        <v>14</v>
      </c>
      <c r="B20" s="2">
        <v>0</v>
      </c>
      <c r="C20" s="2">
        <v>1005</v>
      </c>
      <c r="D20" s="2">
        <v>-1005</v>
      </c>
      <c r="E20" s="2">
        <v>-4815</v>
      </c>
    </row>
    <row r="21" spans="1:5" x14ac:dyDescent="0.25">
      <c r="A21" s="30" t="s">
        <v>53</v>
      </c>
      <c r="B21" s="2">
        <v>0</v>
      </c>
      <c r="C21" s="2">
        <v>1005</v>
      </c>
      <c r="D21" s="2">
        <v>-1005</v>
      </c>
      <c r="E21" s="2">
        <v>-4815</v>
      </c>
    </row>
    <row r="22" spans="1:5" x14ac:dyDescent="0.25">
      <c r="A22" s="29">
        <v>15</v>
      </c>
      <c r="B22" s="2">
        <v>0</v>
      </c>
      <c r="C22" s="2">
        <v>1006</v>
      </c>
      <c r="D22" s="2">
        <v>-1006</v>
      </c>
      <c r="E22" s="2">
        <v>-5821</v>
      </c>
    </row>
    <row r="23" spans="1:5" x14ac:dyDescent="0.25">
      <c r="A23" s="30" t="s">
        <v>53</v>
      </c>
      <c r="B23" s="2">
        <v>0</v>
      </c>
      <c r="C23" s="2">
        <v>1006</v>
      </c>
      <c r="D23" s="2">
        <v>-1006</v>
      </c>
      <c r="E23" s="2">
        <v>-5821</v>
      </c>
    </row>
    <row r="24" spans="1:5" x14ac:dyDescent="0.25">
      <c r="A24" s="29">
        <v>17</v>
      </c>
      <c r="B24" s="2">
        <v>0</v>
      </c>
      <c r="C24" s="2">
        <v>1008</v>
      </c>
      <c r="D24" s="2">
        <v>-1008</v>
      </c>
      <c r="E24" s="2">
        <v>-7836</v>
      </c>
    </row>
    <row r="25" spans="1:5" x14ac:dyDescent="0.25">
      <c r="A25" s="30" t="s">
        <v>53</v>
      </c>
      <c r="B25" s="2">
        <v>0</v>
      </c>
      <c r="C25" s="2">
        <v>1008</v>
      </c>
      <c r="D25" s="2">
        <v>-1008</v>
      </c>
      <c r="E25" s="2">
        <v>-7836</v>
      </c>
    </row>
    <row r="26" spans="1:5" x14ac:dyDescent="0.25">
      <c r="A26" s="29">
        <v>18</v>
      </c>
      <c r="B26" s="2">
        <v>0</v>
      </c>
      <c r="C26" s="2">
        <v>1009</v>
      </c>
      <c r="D26" s="2">
        <v>-1009</v>
      </c>
      <c r="E26" s="2">
        <v>-8845</v>
      </c>
    </row>
    <row r="27" spans="1:5" x14ac:dyDescent="0.25">
      <c r="A27" s="30" t="s">
        <v>53</v>
      </c>
      <c r="B27" s="2">
        <v>0</v>
      </c>
      <c r="C27" s="2">
        <v>1009</v>
      </c>
      <c r="D27" s="2">
        <v>-1009</v>
      </c>
      <c r="E27" s="2">
        <v>-8845</v>
      </c>
    </row>
    <row r="28" spans="1:5" x14ac:dyDescent="0.25">
      <c r="A28" s="4" t="s">
        <v>16</v>
      </c>
      <c r="B28" s="2">
        <v>0</v>
      </c>
      <c r="C28" s="2">
        <v>10045</v>
      </c>
      <c r="D28" s="2">
        <v>-10045</v>
      </c>
      <c r="E28" s="19">
        <v>-43165</v>
      </c>
    </row>
  </sheetData>
  <dataConsolidate/>
  <mergeCells count="3">
    <mergeCell ref="H1:I1"/>
    <mergeCell ref="A1:B1"/>
    <mergeCell ref="C2:C3"/>
  </mergeCells>
  <conditionalFormatting sqref="D1:D4 D29:D1048576">
    <cfRule type="cellIs" dxfId="6" priority="1" operator="lessThan">
      <formula>0</formula>
    </cfRule>
    <cfRule type="cellIs" dxfId="5" priority="2" operator="greaterThan">
      <formula>0</formula>
    </cfRule>
  </conditionalFormatting>
  <pageMargins left="0.511811024" right="0.511811024" top="0.78740157499999996" bottom="0.78740157499999996" header="0.31496062000000002" footer="0.3149606200000000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E9A6F-4FB4-4F12-B255-0C26C8F46B00}">
  <sheetPr codeName="Planilha1"/>
  <dimension ref="Z1001:Z1002"/>
  <sheetViews>
    <sheetView showGridLines="0" showRowColHeaders="0" showRuler="0" workbookViewId="0">
      <selection activeCell="E8" sqref="E8:I10"/>
    </sheetView>
  </sheetViews>
  <sheetFormatPr defaultRowHeight="15" x14ac:dyDescent="0.25"/>
  <cols>
    <col min="26" max="26" width="55.85546875" bestFit="1" customWidth="1"/>
  </cols>
  <sheetData>
    <row r="1001" spans="26:26" x14ac:dyDescent="0.25">
      <c r="Z1001" t="s">
        <v>27</v>
      </c>
    </row>
    <row r="1002" spans="26:26" x14ac:dyDescent="0.25">
      <c r="Z1002" t="s">
        <v>28</v>
      </c>
    </row>
  </sheetData>
  <sheetProtection selectLockedCells="1" selectUnlockedCells="1"/>
  <pageMargins left="0.511811024" right="0.511811024" top="0.78740157499999996" bottom="0.78740157499999996" header="0.31496062000000002" footer="0.31496062000000002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3078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19</xdr:col>
                <xdr:colOff>419100</xdr:colOff>
                <xdr:row>47</xdr:row>
                <xdr:rowOff>47625</xdr:rowOff>
              </to>
            </anchor>
          </controlPr>
        </control>
      </mc:Choice>
      <mc:Fallback>
        <control shapeId="3078" r:id="rId9" name="AroAxControlShim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7AC8C-E396-43A9-8544-ED3B6D7E7624}">
  <sheetPr codeName="Planilha4"/>
  <dimension ref="C3:G29"/>
  <sheetViews>
    <sheetView topLeftCell="A2" workbookViewId="0">
      <selection activeCell="E4" sqref="E4"/>
    </sheetView>
  </sheetViews>
  <sheetFormatPr defaultRowHeight="15" x14ac:dyDescent="0.25"/>
  <cols>
    <col min="2" max="2" width="3.28515625" customWidth="1"/>
    <col min="3" max="3" width="25" customWidth="1"/>
    <col min="4" max="4" width="3.28515625" customWidth="1"/>
    <col min="5" max="5" width="25.28515625" customWidth="1"/>
    <col min="6" max="6" width="2.5703125" customWidth="1"/>
    <col min="7" max="7" width="32.5703125" customWidth="1"/>
  </cols>
  <sheetData>
    <row r="3" spans="3:7" x14ac:dyDescent="0.25">
      <c r="C3" t="s">
        <v>9</v>
      </c>
      <c r="E3" t="s">
        <v>58</v>
      </c>
      <c r="G3" t="s">
        <v>15</v>
      </c>
    </row>
    <row r="4" spans="3:7" x14ac:dyDescent="0.25">
      <c r="C4" t="s">
        <v>30</v>
      </c>
      <c r="E4" t="s">
        <v>48</v>
      </c>
      <c r="G4" t="s">
        <v>30</v>
      </c>
    </row>
    <row r="5" spans="3:7" x14ac:dyDescent="0.25">
      <c r="C5" t="s">
        <v>7</v>
      </c>
      <c r="E5" t="s">
        <v>51</v>
      </c>
      <c r="G5" t="s">
        <v>40</v>
      </c>
    </row>
    <row r="6" spans="3:7" x14ac:dyDescent="0.25">
      <c r="C6" t="s">
        <v>8</v>
      </c>
      <c r="E6" t="s">
        <v>53</v>
      </c>
      <c r="G6" t="s">
        <v>44</v>
      </c>
    </row>
    <row r="7" spans="3:7" x14ac:dyDescent="0.25">
      <c r="E7" t="s">
        <v>30</v>
      </c>
      <c r="G7" t="s">
        <v>38</v>
      </c>
    </row>
    <row r="8" spans="3:7" x14ac:dyDescent="0.25">
      <c r="E8" t="s">
        <v>52</v>
      </c>
      <c r="G8" t="s">
        <v>45</v>
      </c>
    </row>
    <row r="9" spans="3:7" x14ac:dyDescent="0.25">
      <c r="E9" t="s">
        <v>65</v>
      </c>
      <c r="G9" t="s">
        <v>43</v>
      </c>
    </row>
    <row r="10" spans="3:7" x14ac:dyDescent="0.25">
      <c r="E10" t="s">
        <v>66</v>
      </c>
      <c r="G10" t="s">
        <v>42</v>
      </c>
    </row>
    <row r="11" spans="3:7" x14ac:dyDescent="0.25">
      <c r="E11" t="s">
        <v>50</v>
      </c>
      <c r="G11" t="s">
        <v>41</v>
      </c>
    </row>
    <row r="12" spans="3:7" x14ac:dyDescent="0.25">
      <c r="E12" t="s">
        <v>55</v>
      </c>
      <c r="G12" t="s">
        <v>39</v>
      </c>
    </row>
    <row r="13" spans="3:7" x14ac:dyDescent="0.25">
      <c r="E13" t="s">
        <v>49</v>
      </c>
      <c r="G13" t="s">
        <v>37</v>
      </c>
    </row>
    <row r="14" spans="3:7" x14ac:dyDescent="0.25">
      <c r="E14" t="s">
        <v>60</v>
      </c>
    </row>
    <row r="15" spans="3:7" x14ac:dyDescent="0.25">
      <c r="E15" t="s">
        <v>56</v>
      </c>
    </row>
    <row r="16" spans="3:7" x14ac:dyDescent="0.25">
      <c r="E16" t="s">
        <v>14</v>
      </c>
    </row>
    <row r="17" spans="5:5" x14ac:dyDescent="0.25">
      <c r="E17" t="s">
        <v>57</v>
      </c>
    </row>
    <row r="18" spans="5:5" x14ac:dyDescent="0.25">
      <c r="E18" t="s">
        <v>61</v>
      </c>
    </row>
    <row r="19" spans="5:5" x14ac:dyDescent="0.25">
      <c r="E19" t="s">
        <v>54</v>
      </c>
    </row>
    <row r="20" spans="5:5" x14ac:dyDescent="0.25">
      <c r="E20" t="s">
        <v>59</v>
      </c>
    </row>
    <row r="21" spans="5:5" x14ac:dyDescent="0.25">
      <c r="E21" t="s">
        <v>62</v>
      </c>
    </row>
    <row r="22" spans="5:5" x14ac:dyDescent="0.25">
      <c r="E22" t="s">
        <v>63</v>
      </c>
    </row>
    <row r="23" spans="5:5" x14ac:dyDescent="0.25">
      <c r="E23" t="s">
        <v>10</v>
      </c>
    </row>
    <row r="24" spans="5:5" x14ac:dyDescent="0.25">
      <c r="E24" t="s">
        <v>11</v>
      </c>
    </row>
    <row r="25" spans="5:5" x14ac:dyDescent="0.25">
      <c r="E25" t="s">
        <v>12</v>
      </c>
    </row>
    <row r="26" spans="5:5" x14ac:dyDescent="0.25">
      <c r="E26" t="s">
        <v>13</v>
      </c>
    </row>
    <row r="27" spans="5:5" x14ac:dyDescent="0.25">
      <c r="E27" t="s">
        <v>46</v>
      </c>
    </row>
    <row r="28" spans="5:5" x14ac:dyDescent="0.25">
      <c r="E28" t="s">
        <v>47</v>
      </c>
    </row>
    <row r="29" spans="5:5" x14ac:dyDescent="0.25">
      <c r="E29" t="s">
        <v>64</v>
      </c>
    </row>
  </sheetData>
  <pageMargins left="0.511811024" right="0.511811024" top="0.78740157499999996" bottom="0.78740157499999996" header="0.31496062000000002" footer="0.31496062000000002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e l a 1     2 _ e 2 6 3 4 3 6 6 - 8 4 6 6 - 4 1 b 2 - a e 6 0 - a 0 5 d 2 e 0 6 5 f 2 d " > < C u s t o m C o n t e n t   x m l n s = " h t t p : / / g e m i n i / p i v o t c u s t o m i z a t i o n / T a b l e X M L _ T a b e l a 1   2 _ e 2 6 3 4 3 6 6 - 8 4 6 6 - 4 1 b 2 - a e 6 0 - a 0 5 d 2 e 0 6 5 f 2 d "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 A n o < / s t r i n g > < / k e y > < v a l u e > < i n t > 6 1 < / i n t > < / v a l u e > < / i t e m > < i t e m > < k e y > < s t r i n g > D A T A < / s t r i n g > < / k e y > < v a l u e > < i n t > 6 8 < / i n t > < / v a l u e > < / i t e m > < i t e m > < k e y > < s t r i n g > M � s < / s t r i n g > < / k e y > < v a l u e > < i n t > 6 2 < / i n t > < / v a l u e > < / i t e m > < i t e m > < k e y > < s t r i n g > D i a < / s t r i n g > < / k e y > < v a l u e > < i n t > 5 6 < / i n t > < / v a l u e > < / i t e m > < i t e m > < k e y > < s t r i n g > T I P O   D E   L A N � A M E N T O < / s t r i n g > < / k e y > < v a l u e > < i n t > 1 7 5 < / i n t > < / v a l u e > < / i t e m > < i t e m > < k e y > < s t r i n g > D E S C R I � � O < / s t r i n g > < / k e y > < v a l u e > < i n t > 1 0 6 < / i n t > < / v a l u e > < / i t e m > < i t e m > < k e y > < s t r i n g > C L I E N T E   |   F O R N E C E D O R < / s t r i n g > < / k e y > < v a l u e > < i n t > 1 8 2 < / i n t > < / v a l u e > < / i t e m > < i t e m > < k e y > < s t r i n g > C R � D I T O < / s t r i n g > < / k e y > < v a l u e > < i n t > 1 8 4 < / i n t > < / v a l u e > < / i t e m > < i t e m > < k e y > < s t r i n g > D � B I T O < / s t r i n g > < / k e y > < v a l u e > < i n t > 1 4 4 < / i n t > < / v a l u e > < / i t e m > < i t e m > < k e y > < s t r i n g > C A T E G O R I A < / s t r i n g > < / k e y > < v a l u e > < i n t > 1 0 6 < / i n t > < / v a l u e > < / i t e m > < i t e m > < k e y > < s t r i n g > R E S U L T A D O < / s t r i n g > < / k e y > < v a l u e > < i n t > 1 0 6 < / i n t > < / v a l u e > < / i t e m > < i t e m > < k e y > < s t r i n g > C A I X A < / s t r i n g > < / k e y > < v a l u e > < i n t > 7 4 < / i n t > < / v a l u e > < / i t e m > < / C o l u m n W i d t h s > < C o l u m n D i s p l a y I n d e x > < i t e m > < k e y > < s t r i n g > A n o < / s t r i n g > < / k e y > < v a l u e > < i n t > 0 < / i n t > < / v a l u e > < / i t e m > < i t e m > < k e y > < s t r i n g > D A T A < / s t r i n g > < / k e y > < v a l u e > < i n t > 1 < / i n t > < / v a l u e > < / i t e m > < i t e m > < k e y > < s t r i n g > M � s < / s t r i n g > < / k e y > < v a l u e > < i n t > 2 < / i n t > < / v a l u e > < / i t e m > < i t e m > < k e y > < s t r i n g > D i a < / s t r i n g > < / k e y > < v a l u e > < i n t > 3 < / i n t > < / v a l u e > < / i t e m > < i t e m > < k e y > < s t r i n g > T I P O   D E   L A N � A M E N T O < / s t r i n g > < / k e y > < v a l u e > < i n t > 4 < / i n t > < / v a l u e > < / i t e m > < i t e m > < k e y > < s t r i n g > D E S C R I � � O < / s t r i n g > < / k e y > < v a l u e > < i n t > 5 < / i n t > < / v a l u e > < / i t e m > < i t e m > < k e y > < s t r i n g > C L I E N T E   |   F O R N E C E D O R < / s t r i n g > < / k e y > < v a l u e > < i n t > 6 < / i n t > < / v a l u e > < / i t e m > < i t e m > < k e y > < s t r i n g > C R � D I T O < / s t r i n g > < / k e y > < v a l u e > < i n t > 7 < / i n t > < / v a l u e > < / i t e m > < i t e m > < k e y > < s t r i n g > D � B I T O < / s t r i n g > < / k e y > < v a l u e > < i n t > 8 < / i n t > < / v a l u e > < / i t e m > < i t e m > < k e y > < s t r i n g > C A T E G O R I A < / s t r i n g > < / k e y > < v a l u e > < i n t > 9 < / i n t > < / v a l u e > < / i t e m > < i t e m > < k e y > < s t r i n g > R E S U L T A D O < / s t r i n g > < / k e y > < v a l u e > < i n t > 1 0 < / i n t > < / v a l u e > < / i t e m > < i t e m > < k e y > < s t r i n g > C A I X A 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  D E   L A N � A M E N T O 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 C o l u m n s \ D E S C R I � � O 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  |   F O R N E C E D O R 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 C o l u m n s \ C R � D I T O 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 C o l u m n s \ D � B I T O 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 T a b e l a   d e   D a d o s 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 T a b e l a   d e   D a d o s 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  D E   L A N � A M E N T O 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 C o l u m n s \ D E S C R I � � O 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  |   F O R N E C E D O R 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 C o l u m n s \ C R � D I T O 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 C o l u m n s \ D � B I T O 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 T a b e l a 1 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 T a b e l a 1 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  D E   L A N � A M E N T O 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 C o l u m n s \ D E S C R I � � O 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  |   F O R N E C E D O R 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 C o l u m n s \ C R � D I T O 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 C o l u m n s \ D � B I T O 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 C o l u m n s \ R E S U L T A D O 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 C o l u m n s \ C A I X A 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T a b e l a 1     2 _ e 2 6 3 4 3 6 6 - 8 4 6 6 - 4 1 b 2 - a e 6 0 - a 0 5 d 2 e 0 6 5 f 2 d " > < C u s t o m C o n t e n t   x m l n s = " h t t p : / / g e m i n i / p i v o t c u s t o m i z a t i o n / T a b l e X M L _ T a b e l a 1   2 _ e 2 6 3 4 3 6 6 - 8 4 6 6 - 4 1 b 2 - a e 6 0 - a 0 5 d 2 e 0 6 5 f 2 d "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 A n o < / s t r i n g > < / k e y > < v a l u e > < i n t > 6 1 < / i n t > < / v a l u e > < / i t e m > < i t e m > < k e y > < s t r i n g > D A T A < / s t r i n g > < / k e y > < v a l u e > < i n t > 6 8 < / i n t > < / v a l u e > < / i t e m > < i t e m > < k e y > < s t r i n g > M � s < / s t r i n g > < / k e y > < v a l u e > < i n t > 6 2 < / i n t > < / v a l u e > < / i t e m > < i t e m > < k e y > < s t r i n g > D i a < / s t r i n g > < / k e y > < v a l u e > < i n t > 5 6 < / i n t > < / v a l u e > < / i t e m > < i t e m > < k e y > < s t r i n g > T I P O   D E   L A N � A M E N T O < / s t r i n g > < / k e y > < v a l u e > < i n t > 1 7 5 < / i n t > < / v a l u e > < / i t e m > < i t e m > < k e y > < s t r i n g > D E S C R I � � O < / s t r i n g > < / k e y > < v a l u e > < i n t > 1 0 6 < / i n t > < / v a l u e > < / i t e m > < i t e m > < k e y > < s t r i n g > C L I E N T E   |   F O R N E C E D O R < / s t r i n g > < / k e y > < v a l u e > < i n t > 1 8 2 < / i n t > < / v a l u e > < / i t e m > < i t e m > < k e y > < s t r i n g > C R � D I T O < / s t r i n g > < / k e y > < v a l u e > < i n t > 8 9 < / i n t > < / v a l u e > < / i t e m > < i t e m > < k e y > < s t r i n g > D � B I T O < / s t r i n g > < / k e y > < v a l u e > < i n t > 8 1 < / i n t > < / v a l u e > < / i t e m > < i t e m > < k e y > < s t r i n g > C A T E G O R I A < / s t r i n g > < / k e y > < v a l u e > < i n t > 1 0 6 < / i n t > < / v a l u e > < / i t e m > < i t e m > < k e y > < s t r i n g > R E S U L T A D O < / s t r i n g > < / k e y > < v a l u e > < i n t > 1 0 6 < / i n t > < / v a l u e > < / i t e m > < i t e m > < k e y > < s t r i n g > C A I X A < / s t r i n g > < / k e y > < v a l u e > < i n t > 7 4 < / i n t > < / v a l u e > < / i t e m > < / C o l u m n W i d t h s > < C o l u m n D i s p l a y I n d e x > < i t e m > < k e y > < s t r i n g > A n o < / s t r i n g > < / k e y > < v a l u e > < i n t > 0 < / i n t > < / v a l u e > < / i t e m > < i t e m > < k e y > < s t r i n g > D A T A < / s t r i n g > < / k e y > < v a l u e > < i n t > 1 < / i n t > < / v a l u e > < / i t e m > < i t e m > < k e y > < s t r i n g > M � s < / s t r i n g > < / k e y > < v a l u e > < i n t > 2 < / i n t > < / v a l u e > < / i t e m > < i t e m > < k e y > < s t r i n g > D i a < / s t r i n g > < / k e y > < v a l u e > < i n t > 3 < / i n t > < / v a l u e > < / i t e m > < i t e m > < k e y > < s t r i n g > T I P O   D E   L A N � A M E N T O < / s t r i n g > < / k e y > < v a l u e > < i n t > 4 < / i n t > < / v a l u e > < / i t e m > < i t e m > < k e y > < s t r i n g > D E S C R I � � O < / s t r i n g > < / k e y > < v a l u e > < i n t > 5 < / i n t > < / v a l u e > < / i t e m > < i t e m > < k e y > < s t r i n g > C L I E N T E   |   F O R N E C E D O R < / s t r i n g > < / k e y > < v a l u e > < i n t > 6 < / i n t > < / v a l u e > < / i t e m > < i t e m > < k e y > < s t r i n g > C R � D I T O < / s t r i n g > < / k e y > < v a l u e > < i n t > 7 < / i n t > < / v a l u e > < / i t e m > < i t e m > < k e y > < s t r i n g > D � B I T O < / s t r i n g > < / k e y > < v a l u e > < i n t > 8 < / i n t > < / v a l u e > < / i t e m > < i t e m > < k e y > < s t r i n g > C A T E G O R I A < / s t r i n g > < / k e y > < v a l u e > < i n t > 9 < / i n t > < / v a l u e > < / i t e m > < i t e m > < k e y > < s t r i n g > R E S U L T A D O < / s t r i n g > < / k e y > < v a l u e > < i n t > 1 0 < / i n t > < / v a l u e > < / i t e m > < i t e m > < k e y > < s t r i n g > C A I X A 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 T a b e l a 1 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 A n o < / K e y > < / D i a g r a m O b j e c t K e y > < D i a g r a m O b j e c t K e y > < K e y > M e a s u r e s \ S o m a   d e   A n o \ T a g I n f o \ F � r m u l a < / K e y > < / D i a g r a m O b j e c t K e y > < D i a g r a m O b j e c t K e y > < K e y > M e a s u r e s \ S o m a   d e   A n o \ T a g I n f o \ V a l o r < / K e y > < / D i a g r a m O b j e c t K e y > < D i a g r a m O b j e c t K e y > < K e y > M e a s u r e s \ S o m a   d e   M � s < / K e y > < / D i a g r a m O b j e c t K e y > < D i a g r a m O b j e c t K e y > < K e y > M e a s u r e s \ S o m a   d e   M � s \ T a g I n f o \ F � r m u l a < / K e y > < / D i a g r a m O b j e c t K e y > < D i a g r a m O b j e c t K e y > < K e y > M e a s u r e s \ S o m a   d e   M � s \ T a g I n f o \ V a l o r < / K e y > < / D i a g r a m O b j e c t K e y > < D i a g r a m O b j e c t K e y > < K e y > M e a s u r e s \ S o m a   d e   C R � D I T O < / K e y > < / D i a g r a m O b j e c t K e y > < D i a g r a m O b j e c t K e y > < K e y > M e a s u r e s \ S o m a   d e   C R � D I T O \ T a g I n f o \ F � r m u l a < / K e y > < / D i a g r a m O b j e c t K e y > < D i a g r a m O b j e c t K e y > < K e y > M e a s u r e s \ S o m a   d e   C R � D I T O \ T a g I n f o \ V a l o r < / K e y > < / D i a g r a m O b j e c t K e y > < D i a g r a m O b j e c t K e y > < K e y > M e a s u r e s \ S o m a   d e   D � B I T O < / K e y > < / D i a g r a m O b j e c t K e y > < D i a g r a m O b j e c t K e y > < K e y > M e a s u r e s \ S o m a   d e   D � B I T O \ T a g I n f o \ F � r m u l a < / K e y > < / D i a g r a m O b j e c t K e y > < D i a g r a m O b j e c t K e y > < K e y > M e a s u r e s \ S o m a   d e   D � B I T O \ T a g I n f o \ V a l o r < / K e y > < / D i a g r a m O b j e c t K e y > < D i a g r a m O b j e c t K e y > < K e y > M e a s u r e s \ T o t a   R e c e i t a < / K e y > < / D i a g r a m O b j e c t K e y > < D i a g r a m O b j e c t K e y > < K e y > M e a s u r e s \ T o t a   R e c e i t a \ T a g I n f o \ F � r m u l a < / K e y > < / D i a g r a m O b j e c t K e y > < D i a g r a m O b j e c t K e y > < K e y > M e a s u r e s \ T o t a   R e c e i t a \ T a g I n f o \ V a l o r < / K e y > < / D i a g r a m O b j e c t K e y > < D i a g r a m O b j e c t K e y > < K e y > M e a s u r e s \ T o t a   D e s p e s a < / K e y > < / D i a g r a m O b j e c t K e y > < D i a g r a m O b j e c t K e y > < K e y > M e a s u r e s \ T o t a   D e s p e s a \ T a g I n f o \ F � r m u l a < / K e y > < / D i a g r a m O b j e c t K e y > < D i a g r a m O b j e c t K e y > < K e y > M e a s u r e s \ T o t a   D e s p e s a \ T a g I n f o \ V a l o r < / K e y > < / D i a g r a m O b j e c t K e y > < D i a g r a m O b j e c t K e y > < K e y > C o l u m n s \ A n o < / K e y > < / D i a g r a m O b j e c t K e y > < D i a g r a m O b j e c t K e y > < K e y > C o l u m n s \ M � s < / K e y > < / D i a g r a m O b j e c t K e y > < D i a g r a m O b j e c t K e y > < K e y > C o l u m n s \ T I P O   D E   L A N � A M E N T O < / K e y > < / D i a g r a m O b j e c t K e y > < D i a g r a m O b j e c t K e y > < K e y > C o l u m n s \ D E S C R I � � O < / K e y > < / D i a g r a m O b j e c t K e y > < D i a g r a m O b j e c t K e y > < K e y > C o l u m n s \ C L I E N T E   |   F O R N E C E D O R < / K e y > < / D i a g r a m O b j e c t K e y > < D i a g r a m O b j e c t K e y > < K e y > C o l u m n s \ C R � D I T O < / K e y > < / D i a g r a m O b j e c t K e y > < D i a g r a m O b j e c t K e y > < K e y > C o l u m n s \ D � B I T O < / K e y > < / D i a g r a m O b j e c t K e y > < D i a g r a m O b j e c t K e y > < K e y > C o l u m n s \ C A T E G O R I A < / K e y > < / D i a g r a m O b j e c t K e y > < D i a g r a m O b j e c t K e y > < K e y > L i n k s \ & l t ; C o l u m n s \ S o m a   d e   A n o & g t ; - & l t ; M e a s u r e s \ A n o & g t ; < / K e y > < / D i a g r a m O b j e c t K e y > < D i a g r a m O b j e c t K e y > < K e y > L i n k s \ & l t ; C o l u m n s \ S o m a   d e   A n o & g t ; - & l t ; M e a s u r e s \ A n o & g t ; \ C O L U M N < / K e y > < / D i a g r a m O b j e c t K e y > < D i a g r a m O b j e c t K e y > < K e y > L i n k s \ & l t ; C o l u m n s \ S o m a   d e   A n o & g t ; - & l t ; M e a s u r e s \ A n o & g t ; \ M E A S U R E < / K e y > < / D i a g r a m O b j e c t K e y > < D i a g r a m O b j e c t K e y > < K e y > L i n k s \ & l t ; C o l u m n s \ S o m a   d e   M � s & g t ; - & l t ; M e a s u r e s \ M � s & g t ; < / K e y > < / D i a g r a m O b j e c t K e y > < D i a g r a m O b j e c t K e y > < K e y > L i n k s \ & l t ; C o l u m n s \ S o m a   d e   M � s & g t ; - & l t ; M e a s u r e s \ M � s & g t ; \ C O L U M N < / K e y > < / D i a g r a m O b j e c t K e y > < D i a g r a m O b j e c t K e y > < K e y > L i n k s \ & l t ; C o l u m n s \ S o m a   d e   M � s & g t ; - & l t ; M e a s u r e s \ M � s & g t ; \ M E A S U R E < / K e y > < / D i a g r a m O b j e c t K e y > < D i a g r a m O b j e c t K e y > < K e y > L i n k s \ & l t ; C o l u m n s \ S o m a   d e   C R � D I T O & g t ; - & l t ; M e a s u r e s \ C R � D I T O & g t ; < / K e y > < / D i a g r a m O b j e c t K e y > < D i a g r a m O b j e c t K e y > < K e y > L i n k s \ & l t ; C o l u m n s \ S o m a   d e   C R � D I T O & g t ; - & l t ; M e a s u r e s \ C R � D I T O & g t ; \ C O L U M N < / K e y > < / D i a g r a m O b j e c t K e y > < D i a g r a m O b j e c t K e y > < K e y > L i n k s \ & l t ; C o l u m n s \ S o m a   d e   C R � D I T O & g t ; - & l t ; M e a s u r e s \ C R � D I T O & g t ; \ M E A S U R E < / K e y > < / D i a g r a m O b j e c t K e y > < D i a g r a m O b j e c t K e y > < K e y > L i n k s \ & l t ; C o l u m n s \ S o m a   d e   D � B I T O & g t ; - & l t ; M e a s u r e s \ D � B I T O & g t ; < / K e y > < / D i a g r a m O b j e c t K e y > < D i a g r a m O b j e c t K e y > < K e y > L i n k s \ & l t ; C o l u m n s \ S o m a   d e   D � B I T O & g t ; - & l t ; M e a s u r e s \ D � B I T O & g t ; \ C O L U M N < / K e y > < / D i a g r a m O b j e c t K e y > < D i a g r a m O b j e c t K e y > < K e y > L i n k s \ & l t ; C o l u m n s \ S o m a   d e   D � B I T O & g t ; - & l t ; M e a s u r e s \ D � B I T O & g t ; \ M E A S U R E 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 A n o 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 A n o \ T a g I n f o \ F � r m u l a 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 A n o \ T a g I n f o \ V a l o r 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 M � s 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 M � s \ T a g I n f o \ F � r m u l a 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 M � s \ T a g I n f o \ V a l o r 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 C R � D I T O 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 C R � D I T O \ T a g I n f o \ F � r m u l a 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 C R � D I T O \ T a g I n f o \ V a l o r 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 D � B I T O 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 D � B I T O \ T a g I n f o \ F � r m u l a 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 D � B I T O \ T a g I n f o \ V a l o r 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  R e c e i t a 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  R e c e i t a \ T a g I n f o \ F � r m u l a 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  R e c e i t a \ T a g I n f o \ V a l o r 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  D e s p e s a 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  D e s p e s a \ T a g I n f o \ F � r m u l a 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  D e s p e s a \ T a g I n f o \ V a l o r 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  D E   L A N � A M E N T O 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 C o l u m n s \ D E S C R I � � O 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  |   F O R N E C E D O R 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 C o l u m n s \ C R � D I T O 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 C o l u m n s \ D � B I T O 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 A n o & g t ; - & l t ; M e a s u r e s \ A n o & g t ; 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 A n o & g t ; - & l t ; M e a s u r e s \ A n o & g t ; \ C O L U M N 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 A n o & g t ; - & l t ; M e a s u r e s \ A n o & g t ; \ M E A S U R E 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 M � s & g t ; - & l t ; M e a s u r e s \ M � s & g t ; 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 M � s & g t ; - & l t ; M e a s u r e s \ M � s & g t ; \ C O L U M N 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 M � s & g t ; - & l t ; M e a s u r e s \ M � s & g t ; \ M E A S U R E 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 C R � D I T O & g t ; - & l t ; M e a s u r e s \ C R � D I T O & g t ; 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 C R � D I T O & g t ; - & l t ; M e a s u r e s \ C R � D I T O & g t ; \ C O L U M N 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 C R � D I T O & g t ; - & l t ; M e a s u r e s \ C R � D I T O & g t ; \ M E A S U R E 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 D � B I T O & g t ; - & l t ; M e a s u r e s \ D � B I T O & g t ; 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 D � B I T O & g t ; - & l t ; M e a s u r e s \ D � B I T O & g t ; \ C O L U M N 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 D � B I T O & g t ; - & l t ; M e a s u r e s \ D � B I T O & g t ; \ M E A S U R E 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 T a b e l a   d e   D a d o s 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 T a b e l a   d e   D a d o s 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 C R � D I T O < / K e y > < / D i a g r a m O b j e c t K e y > < D i a g r a m O b j e c t K e y > < K e y > M e a s u r e s \ S o m a   d e   C R � D I T O \ T a g I n f o \ F � r m u l a < / K e y > < / D i a g r a m O b j e c t K e y > < D i a g r a m O b j e c t K e y > < K e y > M e a s u r e s \ S o m a   d e   C R � D I T O \ T a g I n f o \ V a l o r < / K e y > < / D i a g r a m O b j e c t K e y > < D i a g r a m O b j e c t K e y > < K e y > M e a s u r e s \ S o m a   d e   D � B I T O < / K e y > < / D i a g r a m O b j e c t K e y > < D i a g r a m O b j e c t K e y > < K e y > M e a s u r e s \ S o m a   d e   D � B I T O \ T a g I n f o \ F � r m u l a < / K e y > < / D i a g r a m O b j e c t K e y > < D i a g r a m O b j e c t K e y > < K e y > M e a s u r e s \ S o m a   d e   D � B I T O \ T a g I n f o \ V a l o r < / K e y > < / D i a g r a m O b j e c t K e y > < D i a g r a m O b j e c t K e y > < K e y > C o l u m n s \ A n o < / K e y > < / D i a g r a m O b j e c t K e y > < D i a g r a m O b j e c t K e y > < K e y > C o l u m n s \ M � s < / K e y > < / D i a g r a m O b j e c t K e y > < D i a g r a m O b j e c t K e y > < K e y > C o l u m n s \ T I P O   D E   L A N � A M E N T O < / K e y > < / D i a g r a m O b j e c t K e y > < D i a g r a m O b j e c t K e y > < K e y > C o l u m n s \ D E S C R I � � O < / K e y > < / D i a g r a m O b j e c t K e y > < D i a g r a m O b j e c t K e y > < K e y > C o l u m n s \ C L I E N T E   |   F O R N E C E D O R < / K e y > < / D i a g r a m O b j e c t K e y > < D i a g r a m O b j e c t K e y > < K e y > C o l u m n s \ C R � D I T O < / K e y > < / D i a g r a m O b j e c t K e y > < D i a g r a m O b j e c t K e y > < K e y > C o l u m n s \ D � B I T O < / K e y > < / D i a g r a m O b j e c t K e y > < D i a g r a m O b j e c t K e y > < K e y > C o l u m n s \ C A T E G O R I A < / K e y > < / D i a g r a m O b j e c t K e y > < D i a g r a m O b j e c t K e y > < K e y > L i n k s \ & l t ; C o l u m n s \ S o m a   d e   C R � D I T O & g t ; - & l t ; M e a s u r e s \ C R � D I T O & g t ; < / K e y > < / D i a g r a m O b j e c t K e y > < D i a g r a m O b j e c t K e y > < K e y > L i n k s \ & l t ; C o l u m n s \ S o m a   d e   C R � D I T O & g t ; - & l t ; M e a s u r e s \ C R � D I T O & g t ; \ C O L U M N < / K e y > < / D i a g r a m O b j e c t K e y > < D i a g r a m O b j e c t K e y > < K e y > L i n k s \ & l t ; C o l u m n s \ S o m a   d e   C R � D I T O & g t ; - & l t ; M e a s u r e s \ C R � D I T O & g t ; \ M E A S U R E < / K e y > < / D i a g r a m O b j e c t K e y > < D i a g r a m O b j e c t K e y > < K e y > L i n k s \ & l t ; C o l u m n s \ S o m a   d e   D � B I T O & g t ; - & l t ; M e a s u r e s \ D � B I T O & g t ; < / K e y > < / D i a g r a m O b j e c t K e y > < D i a g r a m O b j e c t K e y > < K e y > L i n k s \ & l t ; C o l u m n s \ S o m a   d e   D � B I T O & g t ; - & l t ; M e a s u r e s \ D � B I T O & g t ; \ C O L U M N < / K e y > < / D i a g r a m O b j e c t K e y > < D i a g r a m O b j e c t K e y > < K e y > L i n k s \ & l t ; C o l u m n s \ S o m a   d e   D � B I T O & g t ; - & l t ; M e a s u r e s \ D � B I T O & g t ; \ M E A S U R E 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 5 < / F o c u s C o l u m n > < S e l e c t i o n E n d C o l u m n > 5 < / S e l e c t i o n E n d C o l u m n > < S e l e c t i o n S t a r t C o l u m n > 5 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 C R � D I T O 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 C R � D I T O \ T a g I n f o \ F � r m u l a 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 C R � D I T O \ T a g I n f o \ V a l o r 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 D � B I T O 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 D � B I T O \ T a g I n f o \ F � r m u l a 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 D � B I T O \ T a g I n f o \ V a l o r 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  D E   L A N � A M E N T O 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 C o l u m n s \ D E S C R I � � O 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  |   F O R N E C E D O R 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 C o l u m n s \ C R � D I T O 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 C o l u m n s \ D � B I T O 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 C R � D I T O & g t ; - & l t ; M e a s u r e s \ C R � D I T O & g t ; 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 C R � D I T O & g t ; - & l t ; M e a s u r e s \ C R � D I T O & g t ; \ C O L U M N 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 C R � D I T O & g t ; - & l t ; M e a s u r e s \ C R � D I T O & g t ; \ M E A S U R E 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 D � B I T O & g t ; - & l t ; M e a s u r e s \ D � B I T O & g t ; 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 D � B I T O & g t ; - & l t ; M e a s u r e s \ D � B I T O & g t ; \ C O L U M N 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 D � B I T O & g t ; - & l t ; M e a s u r e s \ D � B I T O & g t ; \ M E A S U R E 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 T a b e l a 1 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 T a b e l a 1 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 R e c e i t a < / K e y > < / D i a g r a m O b j e c t K e y > < D i a g r a m O b j e c t K e y > < K e y > M e a s u r e s \ T o t a l   R e c e i t a \ T a g I n f o \ F � r m u l a < / K e y > < / D i a g r a m O b j e c t K e y > < D i a g r a m O b j e c t K e y > < K e y > M e a s u r e s \ T o t a l   R e c e i t a \ T a g I n f o \ V a l o r < / K e y > < / D i a g r a m O b j e c t K e y > < D i a g r a m O b j e c t K e y > < K e y > M e a s u r e s \ T o t a l   D e s p e s a s < / K e y > < / D i a g r a m O b j e c t K e y > < D i a g r a m O b j e c t K e y > < K e y > M e a s u r e s \ T o t a l   D e s p e s a s \ T a g I n f o \ F � r m u l a < / K e y > < / D i a g r a m O b j e c t K e y > < D i a g r a m O b j e c t K e y > < K e y > M e a s u r e s \ T o t a l   D e s p e s a s \ T a g I n f o \ V a l o r < / K e y > < / D i a g r a m O b j e c t K e y > < D i a g r a m O b j e c t K e y > < K e y > C o l u m n s \ A n o < / K e y > < / D i a g r a m O b j e c t K e y > < D i a g r a m O b j e c t K e y > < K e y > C o l u m n s \ D A T A < / K e y > < / D i a g r a m O b j e c t K e y > < D i a g r a m O b j e c t K e y > < K e y > C o l u m n s \ M � s < / K e y > < / D i a g r a m O b j e c t K e y > < D i a g r a m O b j e c t K e y > < K e y > C o l u m n s \ D i a < / K e y > < / D i a g r a m O b j e c t K e y > < D i a g r a m O b j e c t K e y > < K e y > C o l u m n s \ T I P O   D E   L A N � A M E N T O < / K e y > < / D i a g r a m O b j e c t K e y > < D i a g r a m O b j e c t K e y > < K e y > C o l u m n s \ D E S C R I � � O < / K e y > < / D i a g r a m O b j e c t K e y > < D i a g r a m O b j e c t K e y > < K e y > C o l u m n s \ C L I E N T E   |   F O R N E C E D O R < / K e y > < / D i a g r a m O b j e c t K e y > < D i a g r a m O b j e c t K e y > < K e y > C o l u m n s \ C R � D I T O < / K e y > < / D i a g r a m O b j e c t K e y > < D i a g r a m O b j e c t K e y > < K e y > C o l u m n s \ D � B I T O < / K e y > < / D i a g r a m O b j e c t K e y > < D i a g r a m O b j e c t K e y > < K e y > C o l u m n s \ C A T E G O R I A < / K e y > < / D i a g r a m O b j e c t K e y > < D i a g r a m O b j e c t K e y > < K e y > C o l u m n s \ R E S U L T A D O < / K e y > < / D i a g r a m O b j e c t K e y > < D i a g r a m O b j e c t K e y > < K e y > C o l u m n s \ C A I X A 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 R e c e i t a 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 R e c e i t a \ T a g I n f o \ F � r m u l a 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 R e c e i t a \ T a g I n f o \ V a l o r 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 D e s p e s a s 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 D e s p e s a s \ T a g I n f o \ F � r m u l a 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 D e s p e s a s \ T a g I n f o \ V a l o r 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  D E   L A N � A M E N T O 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 C o l u m n s \ D E S C R I � � O 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  |   F O R N E C E D O R 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 C o l u m n s \ C R � D I T O 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 C o l u m n s \ D � B I T O 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 C o l u m n s \ R E S U L T A D O 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 C o l u m n s \ C A I X A 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 T a b e l a 1     2 < / K e y > < / D i a g r a m O b j e c t K e y > < D i a g r a m O b j e c t K e y > < K e y > A c t i o n s \ A d d   t o   h i e r a r c h y   F o r   & l t ; T a b l e s \ T a b e l a 1     2 \ H i e r a r c h i e s \ N � v e l   D a t a & g t ; < / K e y > < / D i a g r a m O b j e c t K e y > < D i a g r a m O b j e c t K e y > < K e y > A c t i o n s \ A d d   t o   h i e r a r c h y   F o r   & l t ; T a b l e s \ T a b e l a 1     2 \ H i e r a r c h i e s \ N � v e l   T i p o   d e   L a n � a m e n t o & g t ; < / K e y > < / D i a g r a m O b j e c t K e y > < D i a g r a m O b j e c t K e y > < K e y > A c t i o n s \ M o v e   t o   a   H i e r a r c h y   i n   T a b l e   T a b e l a 1     2 < / K e y > < / D i a g r a m O b j e c t K e y > < D i a g r a m O b j e c t K e y > < K e y > A c t i o n s \ M o v e   i n t o   h i e r a r c h y   F o r   & l t ; T a b l e s \ T a b e l a 1     2 \ H i e r a r c h i e s \ N � v e l   D a t a & g t ; < / K e y > < / D i a g r a m O b j e c t K e y > < D i a g r a m O b j e c t K e y > < K e y > A c t i o n s \ M o v e   i n t o   h i e r a r c h y   F o r   & l t ; T a b l e s \ T a b e l a 1     2 \ H i e r a r c h i e s \ N � v e l   T i p o   d e   L a n � a m e n t o & g t ; 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 T a g s \ T a b l e s \ & l t ; T a b l e s \ T a b e l a 1     2 & g t ; < / K e y > < / D i a g r a m O b j e c t K e y > < D i a g r a m O b j e c t K e y > < K e y > D y n a m i c   T a g s \ T a b l e s \ & l t ; T a b l e s \ T a b e l a 1 & g t ; < / K e y > < / D i a g r a m O b j e c t K e y > < D i a g r a m O b j e c t K e y > < K e y > D y n a m i c   T a g s \ H i e r a r c h i e s \ & l t ; T a b l e s \ T a b e l a 1     2 \ H i e r a r c h i e s \ N � v e l   D a t a & g t ; < / K e y > < / D i a g r a m O b j e c t K e y > < D i a g r a m O b j e c t K e y > < K e y > D y n a m i c   T a g s \ H i e r a r c h i e s \ & l t ; T a b l e s \ T a b e l a 1     2 \ H i e r a r c h i e s \ N � v e l   T i p o   d e   L a n � a m e n t o & g t ; < / K e y > < / D i a g r a m O b j e c t K e y > < D i a g r a m O b j e c t K e y > < K e y > T a b l e s \ T a b e l a 1     2 < / K e y > < / D i a g r a m O b j e c t K e y > < D i a g r a m O b j e c t K e y > < K e y > T a b l e s \ T a b e l a 1     2 \ C o l u m n s \ A n o < / K e y > < / D i a g r a m O b j e c t K e y > < D i a g r a m O b j e c t K e y > < K e y > T a b l e s \ T a b e l a 1     2 \ C o l u m n s \ D A T A < / K e y > < / D i a g r a m O b j e c t K e y > < D i a g r a m O b j e c t K e y > < K e y > T a b l e s \ T a b e l a 1     2 \ C o l u m n s \ M � s < / K e y > < / D i a g r a m O b j e c t K e y > < D i a g r a m O b j e c t K e y > < K e y > T a b l e s \ T a b e l a 1     2 \ C o l u m n s \ D i a < / K e y > < / D i a g r a m O b j e c t K e y > < D i a g r a m O b j e c t K e y > < K e y > T a b l e s \ T a b e l a 1     2 \ C o l u m n s \ T I P O   D E   L A N � A M E N T O < / K e y > < / D i a g r a m O b j e c t K e y > < D i a g r a m O b j e c t K e y > < K e y > T a b l e s \ T a b e l a 1     2 \ C o l u m n s \ D E S C R I � � O < / K e y > < / D i a g r a m O b j e c t K e y > < D i a g r a m O b j e c t K e y > < K e y > T a b l e s \ T a b e l a 1     2 \ C o l u m n s \ C L I E N T E   |   F O R N E C E D O R < / K e y > < / D i a g r a m O b j e c t K e y > < D i a g r a m O b j e c t K e y > < K e y > T a b l e s \ T a b e l a 1     2 \ C o l u m n s \ C R � D I T O < / K e y > < / D i a g r a m O b j e c t K e y > < D i a g r a m O b j e c t K e y > < K e y > T a b l e s \ T a b e l a 1     2 \ C o l u m n s \ D � B I T O < / K e y > < / D i a g r a m O b j e c t K e y > < D i a g r a m O b j e c t K e y > < K e y > T a b l e s \ T a b e l a 1     2 \ C o l u m n s \ C A T E G O R I A < / K e y > < / D i a g r a m O b j e c t K e y > < D i a g r a m O b j e c t K e y > < K e y > T a b l e s \ T a b e l a 1     2 \ C o l u m n s \ R E S U L T A D O < / K e y > < / D i a g r a m O b j e c t K e y > < D i a g r a m O b j e c t K e y > < K e y > T a b l e s \ T a b e l a 1     2 \ C o l u m n s \ C A I X A < / K e y > < / D i a g r a m O b j e c t K e y > < D i a g r a m O b j e c t K e y > < K e y > T a b l e s \ T a b e l a 1     2 \ M e a s u r e s \ T o t a l   R e c e i t a < / K e y > < / D i a g r a m O b j e c t K e y > < D i a g r a m O b j e c t K e y > < K e y > T a b l e s \ T a b e l a 1     2 \ M e a s u r e s \ T o t a l   D e s p e s a s < / K e y > < / D i a g r a m O b j e c t K e y > < D i a g r a m O b j e c t K e y > < K e y > T a b l e s \ T a b e l a 1     2 \ H i e r a r c h i e s \ N � v e l   D a t a < / K e y > < / D i a g r a m O b j e c t K e y > < D i a g r a m O b j e c t K e y > < K e y > T a b l e s \ T a b e l a 1     2 \ H i e r a r c h i e s \ N � v e l   D a t a \ L e v e l s \ A n o < / K e y > < / D i a g r a m O b j e c t K e y > < D i a g r a m O b j e c t K e y > < K e y > T a b l e s \ T a b e l a 1     2 \ H i e r a r c h i e s \ N � v e l   D a t a \ L e v e l s \ M � s < / K e y > < / D i a g r a m O b j e c t K e y > < D i a g r a m O b j e c t K e y > < K e y > T a b l e s \ T a b e l a 1     2 \ H i e r a r c h i e s \ N � v e l   D a t a \ L e v e l s \ D i a < / K e y > < / D i a g r a m O b j e c t K e y > < D i a g r a m O b j e c t K e y > < K e y > T a b l e s \ T a b e l a 1     2 \ H i e r a r c h i e s \ N � v e l   T i p o   d e   L a n � a m e n t o < / K e y > < / D i a g r a m O b j e c t K e y > < D i a g r a m O b j e c t K e y > < K e y > T a b l e s \ T a b e l a 1     2 \ H i e r a r c h i e s \ N � v e l   T i p o   d e   L a n � a m e n t o \ L e v e l s \ T I P O   D E   L A N � A M E N T O < / K e y > < / D i a g r a m O b j e c t K e y > < D i a g r a m O b j e c t K e y > < K e y > T a b l e s \ T a b e l a 1     2 \ H i e r a r c h i e s \ N � v e l   T i p o   d e   L a n � a m e n t o \ L e v e l s \ C A T E G O R I A < / K e y > < / D i a g r a m O b j e c t K e y > < D i a g r a m O b j e c t K e y > < K e y > T a b l e s \ T a b e l a 1     2 \ H i e r a r c h i e s \ N � v e l   T i p o   d e   L a n � a m e n t o \ L e v e l s \ C L I E N T E   |   F O R N E C E D O R < / K e y > < / D i a g r a m O b j e c t K e y > < D i a g r a m O b j e c t K e y > < K e y > T a b l e s \ T a b e l a 1 < / K e y > < / D i a g r a m O b j e c t K e y > < D i a g r a m O b j e c t K e y > < K e y > T a b l e s \ T a b e l a 1 \ C o l u m n s \ D A T A < / K e y > < / D i a g r a m O b j e c t K e y > < D i a g r a m O b j e c t K e y > < K e y > T a b l e s \ T a b e l a 1 \ C o l u m n s \ T I P O   D E   L A N � A M E N T O < / K e y > < / D i a g r a m O b j e c t K e y > < D i a g r a m O b j e c t K e y > < K e y > T a b l e s \ T a b e l a 1 \ C o l u m n s \ D E S C R I � � O < / K e y > < / D i a g r a m O b j e c t K e y > < D i a g r a m O b j e c t K e y > < K e y > T a b l e s \ T a b e l a 1 \ C o l u m n s \ C L I E N T E   |   F O R N E C E D O R < / K e y > < / D i a g r a m O b j e c t K e y > < D i a g r a m O b j e c t K e y > < K e y > T a b l e s \ T a b e l a 1 \ C o l u m n s \ C R � D I T O < / K e y > < / D i a g r a m O b j e c t K e y > < D i a g r a m O b j e c t K e y > < K e y > T a b l e s \ T a b e l a 1 \ C o l u m n s \ D � B I T O < / K e y > < / D i a g r a m O b j e c t K e y > < D i a g r a m O b j e c t K e y > < K e y > T a b l e s \ T a b e l a 1 \ C o l u m n s \ C A T E G O R I A < / K e y > < / D i a g r a m O b j e c t K e y > < D i a g r a m O b j e c t K e y > < K e y > T a b l e s \ T a b e l a 1 \ C o l u m n s \ R E S U L T A D O < / K e y > < / D i a g r a m O b j e c t K e y > < D i a g r a m O b j e c t K e y > < K e y > T a b l e s \ T a b e l a 1 \ C o l u m n s \ C A I X A < / K e y > < / D i a g r a m O b j e c t K e y > < / A l l K e y s > < S e l e c t e d K e y s > < D i a g r a m O b j e c t K e y > < K e y > T a b l e s \ T a b e l a 1     2 \ H i e r a r c h i e s \ N � v e l   T i p o   d e   L a n � a m e n t o \ L e v e l s \ C L I E N T E   |   F O R N E C E D O R 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 T a b e l a 1     2 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 & l t ; T a b l e s \ T a b e l a 1     2 \ H i e r a r c h i e s \ N � v e l   D a t a & g t ; 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 & l t ; T a b l e s \ T a b e l a 1     2 \ H i e r a r c h i e s \ N � v e l   T i p o   d e   L a n � a m e n t o & g t ; 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 T a b e l a 1     2 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 & l t ; T a b l e s \ T a b e l a 1     2 \ H i e r a r c h i e s \ N � v e l   D a t a & g t ; 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 & l t ; T a b l e s \ T a b e l a 1     2 \ H i e r a r c h i e s \ N � v e l   T i p o   d e   L a n � a m e n t o & g t ; 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 T a g s \ T a b l e s \ & l t ; T a b l e s \ T a b e l a 1 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 T a g s \ T a b l e s \ & l t ; T a b l e s \ T a b e l a 1 & g t ; 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 T a g s \ H i e r a r c h i e s \ & l t ; T a b l e s \ T a b e l a 1     2 \ H i e r a r c h i e s \ N � v e l  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 T a g s \ H i e r a r c h i e s \ & l t ; T a b l e s \ T a b e l a 1     2 \ H i e r a r c h i e s \ N � v e l   T i p o   d e   L a n � a m e n t o & g t ; 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 T a b l e s \ T a b e l a 1     2 < / K e y > < / a : K e y > < a : V a l u e   i : t y p e = " D i a g r a m D i s p l a y N o d e V i e w S t a t e " > < H e i g h t > 7 1 2 < / H e i g h t > < I s E x p a n d e d > t r u e < / I s E x p a n d e d > < L a y e d O u t > t r u e < / L a y e d O u t > < L e f t > 2 4 0 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 T a b l e s \ T a b e l a 1     2 \ C o l u m n s \ A n o 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 T a b l e s \ T a b e l a 1     2 \ C o l u m n s \ D A T A 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 T a b l e s \ T a b e l a 1     2 \ C o l u m n s \ M � s 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 T a b l e s \ T a b e l a 1     2 \ C o l u m n s \ D i a 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 T a b l e s \ T a b e l a 1     2 \ C o l u m n s \ T I P O   D E   L A N � A M E N T O 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 T a b l e s \ T a b e l a 1     2 \ C o l u m n s \ D E S C R I � � O 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 T a b l e s \ T a b e l a 1     2 \ C o l u m n s \ C L I E N T E   |   F O R N E C E D O R 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 T a b l e s \ T a b e l a 1     2 \ C o l u m n s \ C R � D I T O 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 T a b l e s \ T a b e l a 1     2 \ C o l u m n s \ D � B I T O 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 T a b l e s \ T a b e l a 1     2 \ C o l u m n s \ C A T E G O R I A 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 T a b l e s \ T a b e l a 1     2 \ C o l u m n s \ R E S U L T A D O 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 T a b l e s \ T a b e l a 1     2 \ C o l u m n s \ C A I X A 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 T a b l e s \ T a b e l a 1     2 \ M e a s u r e s \ T o t a l   R e c e i t a 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 T a b l e s \ T a b e l a 1     2 \ M e a s u r e s \ T o t a l   D e s p e s a s 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 T a b l e s \ T a b e l a 1     2 \ H i e r a r c h i e s \ N � v e l  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 T a b l e s \ T a b e l a 1     2 \ H i e r a r c h i e s \ N � v e l   D a t a \ L e v e l s \ A n o 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 T a b l e s \ T a b e l a 1     2 \ H i e r a r c h i e s \ N � v e l   D a t a \ L e v e l s \ M � s 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 T a b l e s \ T a b e l a 1     2 \ H i e r a r c h i e s \ N � v e l   D a t a \ L e v e l s \ D i a 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 T a b l e s \ T a b e l a 1     2 \ H i e r a r c h i e s \ N � v e l   T i p o   d e   L a n � a m e n t o 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 T a b l e s \ T a b e l a 1     2 \ H i e r a r c h i e s \ N � v e l   T i p o   d e   L a n � a m e n t o \ L e v e l s \ T I P O   D E   L A N � A M E N T O 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 T a b l e s \ T a b e l a 1     2 \ H i e r a r c h i e s \ N � v e l   T i p o   d e   L a n � a m e n t o \ L e v e l s \ C A T E G O R I A 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 T a b l e s \ T a b e l a 1     2 \ H i e r a r c h i e s \ N � v e l   T i p o   d e   L a n � a m e n t o \ L e v e l s \ C L I E N T E   |   F O R N E C E D O R 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 T a b l e s \ T a b e l a 1 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 T a b l e s \ T a b e l a 1 \ C o l u m n s \ D A T A 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 T a b l e s \ T a b e l a 1 \ C o l u m n s \ T I P O   D E   L A N � A M E N T O 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 T a b l e s \ T a b e l a 1 \ C o l u m n s \ D E S C R I � � O 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 T a b l e s \ T a b e l a 1 \ C o l u m n s \ C L I E N T E   |   F O R N E C E D O R 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 T a b l e s \ T a b e l a 1 \ C o l u m n s \ C R � D I T O 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 T a b l e s \ T a b e l a 1 \ C o l u m n s \ D � B I T O 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 T a b l e s \ T a b e l a 1 \ C o l u m n s \ C A T E G O R I A 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 T a b l e s \ T a b e l a 1 \ C o l u m n s \ R E S U L T A D O 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 T a b l e s \ T a b e l a 1 \ C o l u m n s \ C A I X A 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T a b e l a   d e   D a d o s _ 0 4 3 9 4 d 4 9 - 7 f 5 f - 4 8 3 c - 8 5 8 d - 3 0 4 f b b 4 7 1 9 1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 A n o < / s t r i n g > < / k e y > < v a l u e > < i n t > 6 1 < / i n t > < / v a l u e > < / i t e m > < i t e m > < k e y > < s t r i n g > M � s < / s t r i n g > < / k e y > < v a l u e > < i n t > 6 2 < / i n t > < / v a l u e > < / i t e m > < i t e m > < k e y > < s t r i n g > T I P O   D E   L A N � A M E N T O < / s t r i n g > < / k e y > < v a l u e > < i n t > 1 7 5 < / i n t > < / v a l u e > < / i t e m > < i t e m > < k e y > < s t r i n g > D E S C R I � � O < / s t r i n g > < / k e y > < v a l u e > < i n t > 1 0 6 < / i n t > < / v a l u e > < / i t e m > < i t e m > < k e y > < s t r i n g > C L I E N T E   |   F O R N E C E D O R < / s t r i n g > < / k e y > < v a l u e > < i n t > 1 8 2 < / i n t > < / v a l u e > < / i t e m > < i t e m > < k e y > < s t r i n g > C R � D I T O < / s t r i n g > < / k e y > < v a l u e > < i n t > 8 9 < / i n t > < / v a l u e > < / i t e m > < i t e m > < k e y > < s t r i n g > D � B I T O < / s t r i n g > < / k e y > < v a l u e > < i n t > 8 1 < / i n t > < / v a l u e > < / i t e m > < i t e m > < k e y > < s t r i n g > C A T E G O R I A < / s t r i n g > < / k e y > < v a l u e > < i n t > 1 0 6 < / i n t > < / v a l u e > < / i t e m > < / C o l u m n W i d t h s > < C o l u m n D i s p l a y I n d e x > < i t e m > < k e y > < s t r i n g > A n o < / s t r i n g > < / k e y > < v a l u e > < i n t > 0 < / i n t > < / v a l u e > < / i t e m > < i t e m > < k e y > < s t r i n g > M � s < / s t r i n g > < / k e y > < v a l u e > < i n t > 1 < / i n t > < / v a l u e > < / i t e m > < i t e m > < k e y > < s t r i n g > T I P O   D E   L A N � A M E N T O < / s t r i n g > < / k e y > < v a l u e > < i n t > 2 < / i n t > < / v a l u e > < / i t e m > < i t e m > < k e y > < s t r i n g > D E S C R I � � O < / s t r i n g > < / k e y > < v a l u e > < i n t > 3 < / i n t > < / v a l u e > < / i t e m > < i t e m > < k e y > < s t r i n g > C L I E N T E   |   F O R N E C E D O R < / s t r i n g > < / k e y > < v a l u e > < i n t > 4 < / i n t > < / v a l u e > < / i t e m > < i t e m > < k e y > < s t r i n g > C R � D I T O < / s t r i n g > < / k e y > < v a l u e > < i n t > 5 < / i n t > < / v a l u e > < / i t e m > < i t e m > < k e y > < s t r i n g > D � B I T O < / s t r i n g > < / k e y > < v a l u e > < i n t > 6 < / i n t > < / v a l u e > < / i t e m > < i t e m > < k e y > < s t r i n g > C A T E G O R I A 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 2 0 1 9 - 0 1 - 0 8 T 1 0 : 4 9 : 5 9 . 8 4 6 8 6 6 4 - 0 2 : 0 0 < / L a s t P r o c e s s e d T i m e > < / D a t a M o d e l i n g S a n d b o x . S e r i a l i z e d S a n d b o x E r r o r C a c h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 T a b e l a 1     2 _ e 2 6 3 4 3 6 6 - 8 4 6 6 - 4 1 b 2 - a e 6 0 - a 0 5 d 2 e 0 6 5 f 2 d 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 5 2 8 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e l a 1     2 _ e 2 6 3 4 3 6 6 - 8 4 6 6 - 4 1 b 2 - a e 6 0 - a 0 5 d 2 e 0 6 5 f 2 d " > < C u s t o m C o n t e n t   x m l n s = " h t t p : / / g e m i n i / p i v o t c u s t o m i z a t i o n / T a b l e X M L _ T a b e l a 1   2 _ e 2 6 3 4 3 6 6 - 8 4 6 6 - 4 1 b 2 - a e 6 0 - a 0 5 d 2 e 0 6 5 f 2 d "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 A n o < / s t r i n g > < / k e y > < v a l u e > < i n t > 6 1 < / i n t > < / v a l u e > < / i t e m > < i t e m > < k e y > < s t r i n g > D A T A < / s t r i n g > < / k e y > < v a l u e > < i n t > 6 8 < / i n t > < / v a l u e > < / i t e m > < i t e m > < k e y > < s t r i n g > M � s < / s t r i n g > < / k e y > < v a l u e > < i n t > 6 2 < / i n t > < / v a l u e > < / i t e m > < i t e m > < k e y > < s t r i n g > D i a < / s t r i n g > < / k e y > < v a l u e > < i n t > 5 6 < / i n t > < / v a l u e > < / i t e m > < i t e m > < k e y > < s t r i n g > T I P O   D E   L A N � A M E N T O < / s t r i n g > < / k e y > < v a l u e > < i n t > 1 7 5 < / i n t > < / v a l u e > < / i t e m > < i t e m > < k e y > < s t r i n g > D E S C R I � � O < / s t r i n g > < / k e y > < v a l u e > < i n t > 1 0 6 < / i n t > < / v a l u e > < / i t e m > < i t e m > < k e y > < s t r i n g > C L I E N T E   |   F O R N E C E D O R < / s t r i n g > < / k e y > < v a l u e > < i n t > 1 8 2 < / i n t > < / v a l u e > < / i t e m > < i t e m > < k e y > < s t r i n g > C R � D I T O < / s t r i n g > < / k e y > < v a l u e > < i n t > 1 8 4 < / i n t > < / v a l u e > < / i t e m > < i t e m > < k e y > < s t r i n g > D � B I T O < / s t r i n g > < / k e y > < v a l u e > < i n t > 1 4 4 < / i n t > < / v a l u e > < / i t e m > < i t e m > < k e y > < s t r i n g > C A T E G O R I A < / s t r i n g > < / k e y > < v a l u e > < i n t > 1 0 6 < / i n t > < / v a l u e > < / i t e m > < i t e m > < k e y > < s t r i n g > R E S U L T A D O < / s t r i n g > < / k e y > < v a l u e > < i n t > 1 0 6 < / i n t > < / v a l u e > < / i t e m > < i t e m > < k e y > < s t r i n g > C A I X A < / s t r i n g > < / k e y > < v a l u e > < i n t > 7 4 < / i n t > < / v a l u e > < / i t e m > < / C o l u m n W i d t h s > < C o l u m n D i s p l a y I n d e x > < i t e m > < k e y > < s t r i n g > A n o < / s t r i n g > < / k e y > < v a l u e > < i n t > 0 < / i n t > < / v a l u e > < / i t e m > < i t e m > < k e y > < s t r i n g > D A T A < / s t r i n g > < / k e y > < v a l u e > < i n t > 1 < / i n t > < / v a l u e > < / i t e m > < i t e m > < k e y > < s t r i n g > M � s < / s t r i n g > < / k e y > < v a l u e > < i n t > 2 < / i n t > < / v a l u e > < / i t e m > < i t e m > < k e y > < s t r i n g > D i a < / s t r i n g > < / k e y > < v a l u e > < i n t > 3 < / i n t > < / v a l u e > < / i t e m > < i t e m > < k e y > < s t r i n g > T I P O   D E   L A N � A M E N T O < / s t r i n g > < / k e y > < v a l u e > < i n t > 4 < / i n t > < / v a l u e > < / i t e m > < i t e m > < k e y > < s t r i n g > D E S C R I � � O < / s t r i n g > < / k e y > < v a l u e > < i n t > 5 < / i n t > < / v a l u e > < / i t e m > < i t e m > < k e y > < s t r i n g > C L I E N T E   |   F O R N E C E D O R < / s t r i n g > < / k e y > < v a l u e > < i n t > 6 < / i n t > < / v a l u e > < / i t e m > < i t e m > < k e y > < s t r i n g > C R � D I T O < / s t r i n g > < / k e y > < v a l u e > < i n t > 7 < / i n t > < / v a l u e > < / i t e m > < i t e m > < k e y > < s t r i n g > D � B I T O < / s t r i n g > < / k e y > < v a l u e > < i n t > 8 < / i n t > < / v a l u e > < / i t e m > < i t e m > < k e y > < s t r i n g > C A T E G O R I A < / s t r i n g > < / k e y > < v a l u e > < i n t > 9 < / i n t > < / v a l u e > < / i t e m > < i t e m > < k e y > < s t r i n g > R E S U L T A D O < / s t r i n g > < / k e y > < v a l u e > < i n t > 1 0 < / i n t > < / v a l u e > < / i t e m > < i t e m > < k e y > < s t r i n g > C A I X A 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T a b e l a 1 _ c 7 e 0 3 a c 0 - 4 e a d - 4 f 8 8 - 9 6 4 3 - d 1 f 8 9 4 d f c 7 f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 A n o < / s t r i n g > < / k e y > < v a l u e > < i n t > 6 1 < / i n t > < / v a l u e > < / i t e m > < i t e m > < k e y > < s t r i n g > M � s < / s t r i n g > < / k e y > < v a l u e > < i n t > 6 2 < / i n t > < / v a l u e > < / i t e m > < i t e m > < k e y > < s t r i n g > T I P O   D E   L A N � A M E N T O < / s t r i n g > < / k e y > < v a l u e > < i n t > 1 7 5 < / i n t > < / v a l u e > < / i t e m > < i t e m > < k e y > < s t r i n g > D E S C R I � � O < / s t r i n g > < / k e y > < v a l u e > < i n t > 1 0 6 < / i n t > < / v a l u e > < / i t e m > < i t e m > < k e y > < s t r i n g > C L I E N T E   |   F O R N E C E D O R < / s t r i n g > < / k e y > < v a l u e > < i n t > 1 8 2 < / i n t > < / v a l u e > < / i t e m > < i t e m > < k e y > < s t r i n g > C R � D I T O < / s t r i n g > < / k e y > < v a l u e > < i n t > 1 9 2 < / i n t > < / v a l u e > < / i t e m > < i t e m > < k e y > < s t r i n g > D � B I T O < / s t r i n g > < / k e y > < v a l u e > < i n t > 2 1 8 < / i n t > < / v a l u e > < / i t e m > < i t e m > < k e y > < s t r i n g > C A T E G O R I A < / s t r i n g > < / k e y > < v a l u e > < i n t > 1 0 6 < / i n t > < / v a l u e > < / i t e m > < / C o l u m n W i d t h s > < C o l u m n D i s p l a y I n d e x > < i t e m > < k e y > < s t r i n g > A n o < / s t r i n g > < / k e y > < v a l u e > < i n t > 0 < / i n t > < / v a l u e > < / i t e m > < i t e m > < k e y > < s t r i n g > M � s < / s t r i n g > < / k e y > < v a l u e > < i n t > 1 < / i n t > < / v a l u e > < / i t e m > < i t e m > < k e y > < s t r i n g > T I P O   D E   L A N � A M E N T O < / s t r i n g > < / k e y > < v a l u e > < i n t > 2 < / i n t > < / v a l u e > < / i t e m > < i t e m > < k e y > < s t r i n g > D E S C R I � � O < / s t r i n g > < / k e y > < v a l u e > < i n t > 3 < / i n t > < / v a l u e > < / i t e m > < i t e m > < k e y > < s t r i n g > C L I E N T E   |   F O R N E C E D O R < / s t r i n g > < / k e y > < v a l u e > < i n t > 4 < / i n t > < / v a l u e > < / i t e m > < i t e m > < k e y > < s t r i n g > C R � D I T O < / s t r i n g > < / k e y > < v a l u e > < i n t > 5 < / i n t > < / v a l u e > < / i t e m > < i t e m > < k e y > < s t r i n g > D � B I T O < / s t r i n g > < / k e y > < v a l u e > < i n t > 6 < / i n t > < / v a l u e > < / i t e m > < i t e m > < k e y > < s t r i n g > C A T E G O R I A 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D a t a M a s h u p   s q m i d = " 1 3 7 2 a 8 4 6 - e 2 8 5 - 4 e 3 a - 8 7 1 6 - 8 4 5 3 e 5 4 9 5 1 b a "   x m l n s = " h t t p : / / s c h e m a s . m i c r o s o f t . c o m / D a t a M a s h u p " > A A A A A H 8 G A A B Q S w M E F A A C A A g A j o Q p T l M s 1 K 2 n A A A A + A A A A B I A H A B D b 2 5 m a W c v U G F j a 2 F n Z S 5 4 b W w g o h g A K K A U A A A A A A A A A A A A A A A A A A A A A A A A A A A A h Y 9 N D o I w G E S v Q r q n P x A M I R 9 l 4 V Y S E 6 J x 2 9 Q K j V A M L Z a 7 u f B I X k E S R d 2 5 n M m b 5 M 3 j d o d i 6 t r g q g a r e 5 M j h i k K l J H 9 U Z s 6 R 6 M 7 h S k q O G y F P I t a B T N s b D Z Z n a P G u U t G i P c e + x j 3 Q 0 0 i S h k 5 l J t K N q o T o T b W C S M V + q y O / 1 e I w / 4 l w y O 8 S n A S s x i z l A F Z a i i 1 + S L R b I w p k J 8 S 1 m P r x k F x Z c J d B W S J Q N 4 v + B N Q S w M E F A A C A A g A j o Q p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6 E K U 6 5 t y L / d g M A A K k t A A A T A B w A R m 9 y b X V s Y X M v U 2 V j d G l v b j E u b S C i G A A o o B Q A A A A A A A A A A A A A A A A A A A A A A A A A A A D t l 8 t u 2 k A U h v d I v M P I 2 Y D k o B j I T V U W D n Y q K i 6 V c W + K s h j w t F g 1 H j Q e R 0 k p q y 6 i P E m l S n 0 K v 1 i P L w k 2 G I j r R T Y T a U A y 4 / n + c + a c m f w e m X C b u m g U f y t v q p V q x Z t i R i x k 4 j F x s I I u k E N 4 t Y L g 7 4 q 6 n M A D / W 5 C n E b H Z 4 y 4 / B N l 3 8 e U f q / V F 9 c D P C M X U v K m d L O 8 7 o R v u P x G j h c 4 k E x 7 T p H q c M K w R S V Y C y Y 7 p G E y 7 H p f K Z t 1 q O P P X P N + T r x a h J M X C 0 l T T V W S E Y e n y M K c c H t G l j J a S G b 3 / R B p O u q p g + B B 7 e s D c / g 0 j 5 M 7 H s 3 R 9 F H H 6 A Y P w a / N 3 z q 9 L r y j o 5 / o a m g M 9 I 6 u D Y 3 N S U b w q H W j l b s u P 2 k 3 Q n X x 0 s H j Z e 4 P H d X U 3 w 6 N r r q x m K G P P v R M V c t 9 q f t Z z T 5 e 1 p 8 T 9 x E 7 l K G R P / a 4 z f 3 g b z p 7 B p k 7 e E J g i k 9 q 6 z m W X d 9 x 5 C M 5 m c Q y s + V V E D t Z y l Z Y j q 5 9 x O e E p p A Z z W h C Z 6 h H J 9 i x L W y R P W W S r x c y u l k 4 S 0 i 0 N O e H l 4 a 0 Q q s u h Z x 7 h N n p n K q W F U P W E 7 o u D l a E F e C L 4 M k U a U B p f C G Y 1 a 5 D + E 0 9 v Z 8 r Z r i 0 i z 1 k E M o s 4 m I L e + k M h w 9 Z j A / j y y i E B M a 8 p + i 2 d M F a 4 W + r 9 X R 5 p w o 6 U 8 K Z q k 3 q 9 I V 7 p + z d v L x U R J u X E h Y f N Z P 7 p C t y N n G X h u Z e D b s j i E v p O T X l x L R K i W n G Y t L 7 U U 5 O u 5 S c V r J T y c m 1 X 0 o / + O O V a L Z 2 W H / h G p l 2 6 8 M 9 M S 3 c b 8 q O h s v K 3 O y 4 R M K r d 5 5 m 4 z 3 Z z A 0 8 5 N k 4 k 0 M N 3 x f O Y H N H B j P K t i c w l v H q e c z U 3 H 8 d W d C Y 0 A h J W K s r f + e l 2 n z Z D Q 7 7 J U U D H a J 3 2 C U 2 g 1 S u 3 6 0 m 0 O R E w E 5 o q 8 B N D k F J 0 Q D y F b k l r C S 7 X Y A N R 4 s U D W D 3 M Q t + l w E f F w D D G S N F A 8 D q m N l O C e 5 J A e 4 x M K M R B W y X C f e 0 A P Y E k N E I q 8 t 3 p 2 W 4 Z w W 4 p 8 C M R s R 1 S n H P C 3 D P g B m N c H u / U Y + X A S t H B c j n Q I 0 G k E e E k 9 m 4 V D M p R f 4 n B 6 F w g M Q f g B / 6 3 C 9 J 3 3 5 4 5 U o F c P w B 9 A G 9 L R 1 8 k W N M C c + w 5 A P w G v n x I n y 1 Y r s 7 F a T d 8 s G T 6 0 W 1 Z l 0 S p l m Y Z m G a h W k W p l m Y Z m G a h W k W p l m Y Z m G a h W k W p l m Y Z m G a 8 0 x z S 5 h m Y Z q F a R a m W Z h m Y Z q F a R a m W Z h m Y Z q F a R a m W Z h m Y Z q F a f 4 H U E s B A i 0 A F A A C A A g A j o Q p T l M s 1 K 2 n A A A A + A A A A B I A A A A A A A A A A A A A A A A A A A A A A E N v b m Z p Z y 9 Q Y W N r Y W d l L n h t b F B L A Q I t A B Q A A g A I A I 6 E K U 4 P y u m r p A A A A O k A A A A T A A A A A A A A A A A A A A A A A P M A A A B b Q 2 9 u d G V u d F 9 U e X B l c 1 0 u e G 1 s U E s B A i 0 A F A A C A A g A j o Q p T r m 3 I v 9 2 A w A A q S 0 A A B M A A A A A A A A A A A A A A A A A 5 A E A A E Z v c m 1 1 b G F z L 1 N l Y 3 R p b 2 4 x L m 1 Q S w U G A A A A A A M A A w D C A A A A p w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F o A A A A A A A B i W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Z W x h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G l 2 b 3 R P Y m p l Y 3 R O Y W 1 l I i B W Y W x 1 Z T 0 i c 1 J F T E F U w 5 N S S U 8 h V G F i Z W x h I G R p b s O i b W l j Y T E i I C 8 + P E V u d H J 5 I F R 5 c G U 9 I k Z p b G x l Z E N v b X B s Z X R l U m V z d W x 0 V G 9 X b 3 J r c 2 h l Z X Q i I F Z h b H V l P S J s M C I g L z 4 8 R W 5 0 c n k g V H l w Z T 0 i R m l s b E V y c m 9 y Q 2 9 1 b n Q i I F Z h b H V l P S J s M C I g L z 4 8 R W 5 0 c n k g V H l w Z T 0 i U X V l c n l J R C I g V m F s d W U 9 I n M 5 M W Y z Z j F m Z C 0 5 N W I 2 L T R m Y W Y t O D I y M i 0 0 N D k y M m M y Z T Y y M D A i I C 8 + P E V u d H J 5 I F R 5 c G U 9 I k Z p b G x F c n J v c k N v Z G U i I F Z h b H V l P S J z V W 5 r b m 9 3 b i I g L z 4 8 R W 5 0 c n k g V H l w Z T 0 i R m l s b E N v d W 5 0 I i B W Y W x 1 Z T 0 i b D E x I i A v P j x F b n R y e S B U e X B l P S J G a W x s T G F z d F V w Z G F 0 Z W Q i I F Z h b H V l P S J k M j A x O S 0 w M S 0 w O V Q x O D o z N T o x N C 4 x N D E 5 O D Y w W i I g L z 4 8 R W 5 0 c n k g V H l w Z T 0 i Q W R k Z W R U b 0 R h d G F N b 2 R l b C I g V m F s d W U 9 I m w w I i A v P j x F b n R y e S B U e X B l P S J G a W x s Q 2 9 s d W 1 u V H l w Z X M i I F Z h b H V l P S J z Q X d r R 0 F 3 W U d C a E V S Q m h F U i I g L z 4 8 R W 5 0 c n k g V H l w Z T 0 i R m l s b E N v b H V t b k 5 h b W V z I i B W Y W x 1 Z T 0 i c 1 s m c X V v d D t B b m 8 m c X V v d D s s J n F 1 b 3 Q 7 R E F U Q S Z x d W 9 0 O y w m c X V v d D t N w 6 p z J n F 1 b 3 Q 7 L C Z x d W 9 0 O 0 R p Y S Z x d W 9 0 O y w m c X V v d D t U S V B P I E R F I E x B T s O H Q U 1 F T l R P J n F 1 b 3 Q 7 L C Z x d W 9 0 O 0 R F U 0 N S S c O H w 4 N P J n F 1 b 3 Q 7 L C Z x d W 9 0 O 0 N M S U V O V E U g f C B G T 1 J O R U N F R E 9 S J n F 1 b 3 Q 7 L C Z x d W 9 0 O 0 N S w 4 l E S V R P J n F 1 b 3 Q 7 L C Z x d W 9 0 O 0 T D i U J J V E 8 m c X V v d D s s J n F 1 b 3 Q 7 Q 0 F U R U d P U k l B J n F 1 b 3 Q 7 L C Z x d W 9 0 O 1 J F U 1 V M V E F E T y Z x d W 9 0 O y w m c X V v d D t D Q U l Y Q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L 0 F u b y B J b n N l c m l k b y 5 7 Q W 5 v L D l 9 J n F 1 b 3 Q 7 L C Z x d W 9 0 O 1 N l Y 3 R p b 2 4 x L 1 R h Y m V s Y T E v V G l w b y B B b H R l c m F k b y B j b 2 0 g T G 9 j Y W x p Z G F k Z S 5 7 R E F U Q S w w f S Z x d W 9 0 O y w m c X V v d D t T Z W N 0 a W 9 u M S 9 U Y W J l b G E x L 1 Z h b G 9 y I F N 1 Y n N 0 a X R 1 w 6 1 k b z E z L n t N w 6 p z L D J 9 J n F 1 b 3 Q 7 L C Z x d W 9 0 O 1 N l Y 3 R p b 2 4 x L 1 R h Y m V s Y T E v R G l h I E l u c 2 V y a W R v L n t E a W E s M T F 9 J n F 1 b 3 Q 7 L C Z x d W 9 0 O 1 N l Y 3 R p b 2 4 x L 1 R h Y m V s Y T E v V G l w b y B B b H R l c m F k b y 5 7 V E l Q T y B E R S B M Q U 7 D h 0 F N R U 5 U T y w x f S Z x d W 9 0 O y w m c X V v d D t T Z W N 0 a W 9 u M S 9 U Y W J l b G E x L 1 R p c G 8 g Q W x 0 Z X J h Z G 8 u e 0 R F U 0 N S S c O H w 4 N P L D J 9 J n F 1 b 3 Q 7 L C Z x d W 9 0 O 1 N l Y 3 R p b 2 4 x L 1 R h Y m V s Y T E v V G l w b y B B b H R l c m F k b y 5 7 Q 0 x J R U 5 U R S B 8 I E Z P U k 5 F Q 0 V E T 1 I s M 3 0 m c X V v d D s s J n F 1 b 3 Q 7 U 2 V j d G l v b j E v V G F i Z W x h M S 9 U a X B v I E F s d G V y Y W R v I G N v b S B M b 2 N h b G l k Y W R l M S 5 7 Q 1 L D i U R J V E 8 s N X 0 m c X V v d D s s J n F 1 b 3 Q 7 U 2 V j d G l v b j E v V G F i Z W x h M S 9 U a X B v I E F s d G V y Y W R v I G N v b S B M b 2 N h b G l k Y W R l M i 5 7 R M O J Q k l U T y w 2 f S Z x d W 9 0 O y w m c X V v d D t T Z W N 0 a W 9 u M S 9 U Y W J l b G E x L 1 R p c G 8 g Q W x 0 Z X J h Z G 8 u e 0 N B V E V H T 1 J J Q S w 2 f S Z x d W 9 0 O y w m c X V v d D t T Z W N 0 a W 9 u M S 9 U Y W J l b G E x L 1 R p c G 8 g Q W x 0 Z X J h Z G 8 g Y 2 9 t I E x v Y 2 F s a W R h Z G U z L n t S R V N V T F R B R E 8 s O H 0 m c X V v d D s s J n F 1 b 3 Q 7 U 2 V j d G l v b j E v V G F i Z W x h M S 9 U a X B v I E F s d G V y Y W R v I G N v b S B M b 2 N h b G l k Y W R l N C 5 7 Q 0 F J W E E s O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R h Y m V s Y T E v Q W 5 v I E l u c 2 V y a W R v L n t B b m 8 s O X 0 m c X V v d D s s J n F 1 b 3 Q 7 U 2 V j d G l v b j E v V G F i Z W x h M S 9 U a X B v I E F s d G V y Y W R v I G N v b S B M b 2 N h b G l k Y W R l L n t E Q V R B L D B 9 J n F 1 b 3 Q 7 L C Z x d W 9 0 O 1 N l Y 3 R p b 2 4 x L 1 R h Y m V s Y T E v V m F s b 3 I g U 3 V i c 3 R p d H X D r W R v M T M u e 0 3 D q n M s M n 0 m c X V v d D s s J n F 1 b 3 Q 7 U 2 V j d G l v b j E v V G F i Z W x h M S 9 E a W E g S W 5 z Z X J p Z G 8 u e 0 R p Y S w x M X 0 m c X V v d D s s J n F 1 b 3 Q 7 U 2 V j d G l v b j E v V G F i Z W x h M S 9 U a X B v I E F s d G V y Y W R v L n t U S V B P I E R F I E x B T s O H Q U 1 F T l R P L D F 9 J n F 1 b 3 Q 7 L C Z x d W 9 0 O 1 N l Y 3 R p b 2 4 x L 1 R h Y m V s Y T E v V G l w b y B B b H R l c m F k b y 5 7 R E V T Q 1 J J w 4 f D g 0 8 s M n 0 m c X V v d D s s J n F 1 b 3 Q 7 U 2 V j d G l v b j E v V G F i Z W x h M S 9 U a X B v I E F s d G V y Y W R v L n t D T E l F T l R F I H w g R k 9 S T k V D R U R P U i w z f S Z x d W 9 0 O y w m c X V v d D t T Z W N 0 a W 9 u M S 9 U Y W J l b G E x L 1 R p c G 8 g Q W x 0 Z X J h Z G 8 g Y 2 9 t I E x v Y 2 F s a W R h Z G U x L n t D U s O J R E l U T y w 1 f S Z x d W 9 0 O y w m c X V v d D t T Z W N 0 a W 9 u M S 9 U Y W J l b G E x L 1 R p c G 8 g Q W x 0 Z X J h Z G 8 g Y 2 9 t I E x v Y 2 F s a W R h Z G U y L n t E w 4 l C S V R P L D Z 9 J n F 1 b 3 Q 7 L C Z x d W 9 0 O 1 N l Y 3 R p b 2 4 x L 1 R h Y m V s Y T E v V G l w b y B B b H R l c m F k b y 5 7 Q 0 F U R U d P U k l B L D Z 9 J n F 1 b 3 Q 7 L C Z x d W 9 0 O 1 N l Y 3 R p b 2 4 x L 1 R h Y m V s Y T E v V G l w b y B B b H R l c m F k b y B j b 2 0 g T G 9 j Y W x p Z G F k Z T M u e 1 J F U 1 V M V E F E T y w 4 f S Z x d W 9 0 O y w m c X V v d D t T Z W N 0 a W 9 u M S 9 U Y W J l b G E x L 1 R p c G 8 g Q W x 0 Z X J h Z G 8 g Y 2 9 t I E x v Y 2 F s a W R h Z G U 0 L n t D Q U l Y Q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Z h b G 9 y J T I w U 3 V i c 3 R p d H U l Q z M l Q U R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R p c G 8 l M j B B b H R l c m F k b y U y M G N v b S U y M E x v Y 2 F s a W R h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0 F u b y U y M E l u c 2 V y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D b 2 x 1 b m F z J T I w U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R p c G 8 l M j B B b H R l c m F k b y U y M G N v b S U y M E x v Y 2 F s a W R h Z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U a X B v J T I w Q W x 0 Z X J h Z G 8 l M j B j b 2 0 l M j B M b 2 N h b G l k Y W R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G l w b y U y M E F s d G V y Y W R v J T I w Y 2 9 t J T I w T G 9 j Y W x p Z G F k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R p c G 8 l M j B B b H R l c m F k b y U y M G N v b S U y M E x v Y 2 F s a W R h Z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N J U M z J U F B c y U y M E l u c 2 V y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D b 2 x 1 b m F z J T I w U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E a W E l M j B J b n N l c m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Q 2 9 s d W 5 h c y U y M F J l b 3 J k Z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m F s b 3 I l M j B T d W J z d G l 0 d S V D M y V B R G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m F s b 3 I l M j B T d W J z d G l 0 d S V D M y V B R G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m F s b 3 I l M j B T d W J z d G l 0 d S V D M y V B R G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m F s b 3 I l M j B T d W J z d G l 0 d S V D M y V B R G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m F s b 3 I l M j B T d W J z d G l 0 d S V D M y V B R G R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m F s b 3 I l M j B T d W J z d G l 0 d S V D M y V B R G R v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m F s b 3 I l M j B T d W J z d G l 0 d S V D M y V B R G R v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m F s b 3 I l M j B T d W J z d G l 0 d S V D M y V B R G R v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m F s b 3 I l M j B T d W J z d G l 0 d S V D M y V B R G R v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Z h b G 9 y J T I w U 3 V i c 3 R p d H U l Q z M l Q U R k b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W Y W x v c i U y M F N 1 Y n N 0 a X R 1 J U M z J U F E Z G 8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m F s b 3 I l M j B T d W J z d G l 0 d S V D M y V B R G R v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3 V u d C I g V m F s d W U 9 I m w w I i A v P j x F b n R y e S B U e X B l P S J G a W x s T G F z d F V w Z G F 0 Z W Q i I F Z h b H V l P S J k M j A x O S 0 w M S 0 w O V Q x M D o 0 M D o w M i 4 0 N D E 1 O T M 2 W i I g L z 4 8 R W 5 0 c n k g V H l w Z T 0 i R m l s b E N v b H V t b l R 5 c G V z I i B W Y W x 1 Z T 0 i c 0 F 3 a 0 d B d 1 l H Q m h F U k J o R V I i I C 8 + P E V u d H J 5 I F R 5 c G U 9 I k Z p b G x D b 2 x 1 b W 5 O Y W 1 l c y I g V m F s d W U 9 I n N b J n F 1 b 3 Q 7 Q W 5 v J n F 1 b 3 Q 7 L C Z x d W 9 0 O 0 R B V E E m c X V v d D s s J n F 1 b 3 Q 7 T c O q c y Z x d W 9 0 O y w m c X V v d D t E a W E m c X V v d D s s J n F 1 b 3 Q 7 V E l Q T y B E R S B M Q U 7 D h 0 F N R U 5 U T y Z x d W 9 0 O y w m c X V v d D t E R V N D U k n D h 8 O D T y Z x d W 9 0 O y w m c X V v d D t D T E l F T l R F I H w g R k 9 S T k V D R U R P U i Z x d W 9 0 O y w m c X V v d D t D U s O J R E l U T y Z x d W 9 0 O y w m c X V v d D t E w 4 l C S V R P J n F 1 b 3 Q 7 L C Z x d W 9 0 O 0 N B V E V H T 1 J J Q S Z x d W 9 0 O y w m c X V v d D t S R V N V T F R B R E 8 m c X V v d D s s J n F 1 b 3 Q 7 Q 0 F J W E E m c X V v d D t d I i A v P j x F b n R y e S B U e X B l P S J M b 2 F k Z W R U b 0 F u Y W x 5 c 2 l z U 2 V y d m l j Z X M i I F Z h b H V l P S J s M C I g L z 4 8 R W 5 0 c n k g V H l w Z T 0 i U X V l c n l J R C I g V m F s d W U 9 I n M 3 O D M z M D k 0 Z S 1 l N z J h L T Q y O T g t Y T B h O S 1 m N j N h N m Y 2 Y 2 M 5 M 2 U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S A o M i k v Q W 5 v I E l u c 2 V y a W R v L n t B b m 8 s O X 0 m c X V v d D s s J n F 1 b 3 Q 7 U 2 V j d G l v b j E v V G F i Z W x h M S A o M i k v V G l w b y B B b H R l c m F k b y B j b 2 0 g T G 9 j Y W x p Z G F k Z S 5 7 R E F U Q S w w f S Z x d W 9 0 O y w m c X V v d D t T Z W N 0 a W 9 u M S 9 U Y W J l b G E x I C g y K S 9 W Y W x v c i B T d W J z d G l 0 d c O t Z G 8 x M y 5 7 T c O q c y w y f S Z x d W 9 0 O y w m c X V v d D t T Z W N 0 a W 9 u M S 9 U Y W J l b G E x I C g y K S 9 E a W E g S W 5 z Z X J p Z G 8 u e 0 R p Y S w x M X 0 m c X V v d D s s J n F 1 b 3 Q 7 U 2 V j d G l v b j E v V G F i Z W x h M S A o M i k v V G l w b y B B b H R l c m F k b y 5 7 V E l Q T y B E R S B M Q U 7 D h 0 F N R U 5 U T y w x f S Z x d W 9 0 O y w m c X V v d D t T Z W N 0 a W 9 u M S 9 U Y W J l b G E x I C g y K S 9 U a X B v I E F s d G V y Y W R v L n t E R V N D U k n D h 8 O D T y w y f S Z x d W 9 0 O y w m c X V v d D t T Z W N 0 a W 9 u M S 9 U Y W J l b G E x I C g y K S 9 U a X B v I E F s d G V y Y W R v L n t D T E l F T l R F I H w g R k 9 S T k V D R U R P U i w z f S Z x d W 9 0 O y w m c X V v d D t T Z W N 0 a W 9 u M S 9 U Y W J l b G E x I C g y K S 9 U a X B v I E F s d G V y Y W R v I G N v b S B M b 2 N h b G l k Y W R l M S 5 7 Q 1 L D i U R J V E 8 s N X 0 m c X V v d D s s J n F 1 b 3 Q 7 U 2 V j d G l v b j E v V G F i Z W x h M S A o M i k v V G l w b y B B b H R l c m F k b y B j b 2 0 g T G 9 j Y W x p Z G F k Z T I u e 0 T D i U J J V E 8 s N n 0 m c X V v d D s s J n F 1 b 3 Q 7 U 2 V j d G l v b j E v V G F i Z W x h M S A o M i k v V G l w b y B B b H R l c m F k b y 5 7 Q 0 F U R U d P U k l B L D Z 9 J n F 1 b 3 Q 7 L C Z x d W 9 0 O 1 N l Y 3 R p b 2 4 x L 1 R h Y m V s Y T E g K D I p L 1 R p c G 8 g Q W x 0 Z X J h Z G 8 g Y 2 9 t I E x v Y 2 F s a W R h Z G U z L n t S R V N V T F R B R E 8 s O H 0 m c X V v d D s s J n F 1 b 3 Q 7 U 2 V j d G l v b j E v V G F i Z W x h M S A o M i k v V G l w b y B B b H R l c m F k b y B j b 2 0 g T G 9 j Y W x p Z G F k Z T Q u e 0 N B S V h B L D l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Y W J l b G E x I C g y K S 9 B b m 8 g S W 5 z Z X J p Z G 8 u e 0 F u b y w 5 f S Z x d W 9 0 O y w m c X V v d D t T Z W N 0 a W 9 u M S 9 U Y W J l b G E x I C g y K S 9 U a X B v I E F s d G V y Y W R v I G N v b S B M b 2 N h b G l k Y W R l L n t E Q V R B L D B 9 J n F 1 b 3 Q 7 L C Z x d W 9 0 O 1 N l Y 3 R p b 2 4 x L 1 R h Y m V s Y T E g K D I p L 1 Z h b G 9 y I F N 1 Y n N 0 a X R 1 w 6 1 k b z E z L n t N w 6 p z L D J 9 J n F 1 b 3 Q 7 L C Z x d W 9 0 O 1 N l Y 3 R p b 2 4 x L 1 R h Y m V s Y T E g K D I p L 0 R p Y S B J b n N l c m l k b y 5 7 R G l h L D E x f S Z x d W 9 0 O y w m c X V v d D t T Z W N 0 a W 9 u M S 9 U Y W J l b G E x I C g y K S 9 U a X B v I E F s d G V y Y W R v L n t U S V B P I E R F I E x B T s O H Q U 1 F T l R P L D F 9 J n F 1 b 3 Q 7 L C Z x d W 9 0 O 1 N l Y 3 R p b 2 4 x L 1 R h Y m V s Y T E g K D I p L 1 R p c G 8 g Q W x 0 Z X J h Z G 8 u e 0 R F U 0 N S S c O H w 4 N P L D J 9 J n F 1 b 3 Q 7 L C Z x d W 9 0 O 1 N l Y 3 R p b 2 4 x L 1 R h Y m V s Y T E g K D I p L 1 R p c G 8 g Q W x 0 Z X J h Z G 8 u e 0 N M S U V O V E U g f C B G T 1 J O R U N F R E 9 S L D N 9 J n F 1 b 3 Q 7 L C Z x d W 9 0 O 1 N l Y 3 R p b 2 4 x L 1 R h Y m V s Y T E g K D I p L 1 R p c G 8 g Q W x 0 Z X J h Z G 8 g Y 2 9 t I E x v Y 2 F s a W R h Z G U x L n t D U s O J R E l U T y w 1 f S Z x d W 9 0 O y w m c X V v d D t T Z W N 0 a W 9 u M S 9 U Y W J l b G E x I C g y K S 9 U a X B v I E F s d G V y Y W R v I G N v b S B M b 2 N h b G l k Y W R l M i 5 7 R M O J Q k l U T y w 2 f S Z x d W 9 0 O y w m c X V v d D t T Z W N 0 a W 9 u M S 9 U Y W J l b G E x I C g y K S 9 U a X B v I E F s d G V y Y W R v L n t D Q V R F R 0 9 S S U E s N n 0 m c X V v d D s s J n F 1 b 3 Q 7 U 2 V j d G l v b j E v V G F i Z W x h M S A o M i k v V G l w b y B B b H R l c m F k b y B j b 2 0 g T G 9 j Y W x p Z G F k Z T M u e 1 J F U 1 V M V E F E T y w 4 f S Z x d W 9 0 O y w m c X V v d D t T Z W N 0 a W 9 u M S 9 U Y W J l b G E x I C g y K S 9 U a X B v I E F s d G V y Y W R v I G N v b S B M b 2 N h b G l k Y W R l N C 5 7 Q 0 F J W E E s O X 0 m c X V v d D t d L C Z x d W 9 0 O 1 J l b G F 0 a W 9 u c 2 h p c E l u Z m 8 m c X V v d D s 6 W 1 1 9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Z W x h M S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y K S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I p L 1 Z h b G 9 y J T I w U 3 V i c 3 R p d H U l Q z M l Q U R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I p L 1 R p c G 8 l M j B B b H R l c m F k b y U y M G N v b S U y M E x v Y 2 F s a W R h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I p L 0 F u b y U y M E l u c 2 V y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y K S 9 D b 2 x 1 b m F z J T I w U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I p L 1 R p c G 8 l M j B B b H R l c m F k b y U y M G N v b S U y M E x v Y 2 F s a W R h Z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y K S 9 U a X B v J T I w Q W x 0 Z X J h Z G 8 l M j B j b 2 0 l M j B M b 2 N h b G l k Y W R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M i k v V G l w b y U y M E F s d G V y Y W R v J T I w Y 2 9 t J T I w T G 9 j Y W x p Z G F k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I p L 1 R p c G 8 l M j B B b H R l c m F k b y U y M G N v b S U y M E x v Y 2 F s a W R h Z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y K S 9 N J U M z J U F B c y U y M E l u c 2 V y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y K S 9 D b 2 x 1 b m F z J T I w U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y K S 9 E a W E l M j B J b n N l c m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M i k v Q 2 9 s d W 5 h c y U y M F J l b 3 J k Z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M i k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M i k v V m F s b 3 I l M j B T d W J z d G l 0 d S V D M y V B R G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M i k v V m F s b 3 I l M j B T d W J z d G l 0 d S V D M y V B R G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M i k v V m F s b 3 I l M j B T d W J z d G l 0 d S V D M y V B R G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M i k v V m F s b 3 I l M j B T d W J z d G l 0 d S V D M y V B R G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M i k v V m F s b 3 I l M j B T d W J z d G l 0 d S V D M y V B R G R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M i k v V m F s b 3 I l M j B T d W J z d G l 0 d S V D M y V B R G R v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M i k v V m F s b 3 I l M j B T d W J z d G l 0 d S V D M y V B R G R v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M i k v V m F s b 3 I l M j B T d W J z d G l 0 d S V D M y V B R G R v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M i k v V m F s b 3 I l M j B T d W J z d G l 0 d S V D M y V B R G R v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I p L 1 Z h b G 9 y J T I w U 3 V i c 3 R p d H U l Q z M l Q U R k b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y K S 9 W Y W x v c i U y M F N 1 Y n N 0 a X R 1 J U M z J U F E Z G 8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M i k v V m F s b 3 I l M j B T d W J z d G l 0 d S V D M y V B R G R v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M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U k V M Q V T D k 1 J J T y F U Y W J l b G E g Z G l u w 6 J t a W N h M y I g L z 4 8 R W 5 0 c n k g V H l w Z T 0 i R m l s b G V k Q 2 9 t c G x l d G V S Z X N 1 b H R U b 1 d v c m t z a G V l d C I g V m F s d W U 9 I m w w I i A v P j x F b n R y e S B U e X B l P S J R d W V y e U l E I i B W Y W x 1 Z T 0 i c 2 J m O D Y 0 Z W F m L T Y 3 Z m E t N D g z N y 0 5 O T E y L W R k N 2 M z M z E 4 O G E 2 Y i I g L z 4 8 R W 5 0 c n k g V H l w Z T 0 i R m l s b E x h c 3 R V c G R h d G V k I i B W Y W x 1 Z T 0 i Z D I w M T k t M D E t M D l U M T g 6 M z Y 6 M j k u N D Q 5 M T g z M V o i I C 8 + P E V u d H J 5 I F R 5 c G U 9 I k Z p b G x D b 2 x 1 b W 5 U e X B l c y I g V m F s d W U 9 I n N B d 2 t H Q X d Z R 0 J o R V J C a E V S I i A v P j x F b n R y e S B U e X B l P S J G a W x s R X J y b 3 J D b 3 V u d C I g V m F s d W U 9 I m w w I i A v P j x F b n R y e S B U e X B l P S J G a W x s Q 2 9 s d W 1 u T m F t Z X M i I F Z h b H V l P S J z W y Z x d W 9 0 O 0 F u b y Z x d W 9 0 O y w m c X V v d D t E Q V R B J n F 1 b 3 Q 7 L C Z x d W 9 0 O 0 3 D q n M m c X V v d D s s J n F 1 b 3 Q 7 R G l h J n F 1 b 3 Q 7 L C Z x d W 9 0 O 1 R J U E 8 g R E U g T E F O w 4 d B T U V O V E 8 m c X V v d D s s J n F 1 b 3 Q 7 R E V T Q 1 J J w 4 f D g 0 8 m c X V v d D s s J n F 1 b 3 Q 7 Q 0 x J R U 5 U R S B 8 I E Z P U k 5 F Q 0 V E T 1 I m c X V v d D s s J n F 1 b 3 Q 7 Q 1 L D i U R J V E 8 m c X V v d D s s J n F 1 b 3 Q 7 R M O J Q k l U T y Z x d W 9 0 O y w m c X V v d D t D Q V R F R 0 9 S S U E m c X V v d D s s J n F 1 b 3 Q 7 U k V T V U x U Q U R P J n F 1 b 3 Q 7 L C Z x d W 9 0 O 0 N B S V h B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U m V j b 3 Z l c n l U Y X J n Z X R T a G V l d C I g V m F s d W U 9 I n N S R U x B V M O T U k l P I i A v P j x F b n R y e S B U e X B l P S J S Z W N v d m V y e V R h c m d l d E N v b H V t b i I g V m F s d W U 9 I m w 4 I i A v P j x F b n R y e S B U e X B l P S J S Z W N v d m V y e V R h c m d l d F J v d y I g V m F s d W U 9 I m w 1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S A o M y k v Q W 5 v I E l u c 2 V y a W R v L n t B b m 8 s O X 0 m c X V v d D s s J n F 1 b 3 Q 7 U 2 V j d G l v b j E v V G F i Z W x h M S A o M y k v V G l w b y B B b H R l c m F k b y B j b 2 0 g T G 9 j Y W x p Z G F k Z S 5 7 R E F U Q S w w f S Z x d W 9 0 O y w m c X V v d D t T Z W N 0 a W 9 u M S 9 U Y W J l b G E x I C g z K S 9 W Y W x v c i B T d W J z d G l 0 d c O t Z G 8 x M y 5 7 T c O q c y w y f S Z x d W 9 0 O y w m c X V v d D t T Z W N 0 a W 9 u M S 9 U Y W J l b G E x I C g z K S 9 E a W E g S W 5 z Z X J p Z G 8 u e 0 R p Y S w x M X 0 m c X V v d D s s J n F 1 b 3 Q 7 U 2 V j d G l v b j E v V G F i Z W x h M S A o M y k v V G l w b y B B b H R l c m F k b y 5 7 V E l Q T y B E R S B M Q U 7 D h 0 F N R U 5 U T y w x f S Z x d W 9 0 O y w m c X V v d D t T Z W N 0 a W 9 u M S 9 U Y W J l b G E x I C g z K S 9 U a X B v I E F s d G V y Y W R v L n t E R V N D U k n D h 8 O D T y w y f S Z x d W 9 0 O y w m c X V v d D t T Z W N 0 a W 9 u M S 9 U Y W J l b G E x I C g z K S 9 U a X B v I E F s d G V y Y W R v L n t D T E l F T l R F I H w g R k 9 S T k V D R U R P U i w z f S Z x d W 9 0 O y w m c X V v d D t T Z W N 0 a W 9 u M S 9 U Y W J l b G E x I C g z K S 9 U a X B v I E F s d G V y Y W R v I G N v b S B M b 2 N h b G l k Y W R l M S 5 7 Q 1 L D i U R J V E 8 s N X 0 m c X V v d D s s J n F 1 b 3 Q 7 U 2 V j d G l v b j E v V G F i Z W x h M S A o M y k v V G l w b y B B b H R l c m F k b y B j b 2 0 g T G 9 j Y W x p Z G F k Z T I u e 0 T D i U J J V E 8 s N n 0 m c X V v d D s s J n F 1 b 3 Q 7 U 2 V j d G l v b j E v V G F i Z W x h M S A o M y k v V G l w b y B B b H R l c m F k b y 5 7 Q 0 F U R U d P U k l B L D Z 9 J n F 1 b 3 Q 7 L C Z x d W 9 0 O 1 N l Y 3 R p b 2 4 x L 1 R h Y m V s Y T E g K D M p L 1 R p c G 8 g Q W x 0 Z X J h Z G 8 g Y 2 9 t I E x v Y 2 F s a W R h Z G U z L n t S R V N V T F R B R E 8 s O H 0 m c X V v d D s s J n F 1 b 3 Q 7 U 2 V j d G l v b j E v V G F i Z W x h M S A o M y k v V G l w b y B B b H R l c m F k b y B j b 2 0 g T G 9 j Y W x p Z G F k Z T Q u e 0 N B S V h B L D l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Y W J l b G E x I C g z K S 9 B b m 8 g S W 5 z Z X J p Z G 8 u e 0 F u b y w 5 f S Z x d W 9 0 O y w m c X V v d D t T Z W N 0 a W 9 u M S 9 U Y W J l b G E x I C g z K S 9 U a X B v I E F s d G V y Y W R v I G N v b S B M b 2 N h b G l k Y W R l L n t E Q V R B L D B 9 J n F 1 b 3 Q 7 L C Z x d W 9 0 O 1 N l Y 3 R p b 2 4 x L 1 R h Y m V s Y T E g K D M p L 1 Z h b G 9 y I F N 1 Y n N 0 a X R 1 w 6 1 k b z E z L n t N w 6 p z L D J 9 J n F 1 b 3 Q 7 L C Z x d W 9 0 O 1 N l Y 3 R p b 2 4 x L 1 R h Y m V s Y T E g K D M p L 0 R p Y S B J b n N l c m l k b y 5 7 R G l h L D E x f S Z x d W 9 0 O y w m c X V v d D t T Z W N 0 a W 9 u M S 9 U Y W J l b G E x I C g z K S 9 U a X B v I E F s d G V y Y W R v L n t U S V B P I E R F I E x B T s O H Q U 1 F T l R P L D F 9 J n F 1 b 3 Q 7 L C Z x d W 9 0 O 1 N l Y 3 R p b 2 4 x L 1 R h Y m V s Y T E g K D M p L 1 R p c G 8 g Q W x 0 Z X J h Z G 8 u e 0 R F U 0 N S S c O H w 4 N P L D J 9 J n F 1 b 3 Q 7 L C Z x d W 9 0 O 1 N l Y 3 R p b 2 4 x L 1 R h Y m V s Y T E g K D M p L 1 R p c G 8 g Q W x 0 Z X J h Z G 8 u e 0 N M S U V O V E U g f C B G T 1 J O R U N F R E 9 S L D N 9 J n F 1 b 3 Q 7 L C Z x d W 9 0 O 1 N l Y 3 R p b 2 4 x L 1 R h Y m V s Y T E g K D M p L 1 R p c G 8 g Q W x 0 Z X J h Z G 8 g Y 2 9 t I E x v Y 2 F s a W R h Z G U x L n t D U s O J R E l U T y w 1 f S Z x d W 9 0 O y w m c X V v d D t T Z W N 0 a W 9 u M S 9 U Y W J l b G E x I C g z K S 9 U a X B v I E F s d G V y Y W R v I G N v b S B M b 2 N h b G l k Y W R l M i 5 7 R M O J Q k l U T y w 2 f S Z x d W 9 0 O y w m c X V v d D t T Z W N 0 a W 9 u M S 9 U Y W J l b G E x I C g z K S 9 U a X B v I E F s d G V y Y W R v L n t D Q V R F R 0 9 S S U E s N n 0 m c X V v d D s s J n F 1 b 3 Q 7 U 2 V j d G l v b j E v V G F i Z W x h M S A o M y k v V G l w b y B B b H R l c m F k b y B j b 2 0 g T G 9 j Y W x p Z G F k Z T M u e 1 J F U 1 V M V E F E T y w 4 f S Z x d W 9 0 O y w m c X V v d D t T Z W N 0 a W 9 u M S 9 U Y W J l b G E x I C g z K S 9 U a X B v I E F s d G V y Y W R v I G N v b S B M b 2 N h b G l k Y W R l N C 5 7 Q 0 F J W E E s O X 0 m c X V v d D t d L C Z x d W 9 0 O 1 J l b G F 0 a W 9 u c 2 h p c E l u Z m 8 m c X V v d D s 6 W 1 1 9 I i A v P j x F b n R y e S B U e X B l P S J G a W x s Q 2 9 1 b n Q i I F Z h b H V l P S J s M T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l b G E x J T I w K D M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z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M p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M y k v V m F s b 3 I l M j B T d W J z d G l 0 d S V D M y V B R G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M y k v V G l w b y U y M E F s d G V y Y W R v J T I w Y 2 9 t J T I w T G 9 j Y W x p Z G F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M y k v Q W 5 v J T I w S W 5 z Z X J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M p L 0 N v b H V u Y X M l M j B S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M y k v V G l w b y U y M E F s d G V y Y W R v J T I w Y 2 9 t J T I w T G 9 j Y W x p Z G F k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M p L 1 R p c G 8 l M j B B b H R l c m F k b y U y M G N v b S U y M E x v Y 2 F s a W R h Z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z K S 9 U a X B v J T I w Q W x 0 Z X J h Z G 8 l M j B j b 2 0 l M j B M b 2 N h b G l k Y W R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M y k v V G l w b y U y M E F s d G V y Y W R v J T I w Y 2 9 t J T I w T G 9 j Y W x p Z G F k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M p L 0 0 l Q z M l Q U F z J T I w S W 5 z Z X J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M p L 0 N v b H V u Y X M l M j B S Z W 9 y Z G V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M p L 0 R p Y S U y M E l u c 2 V y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z K S 9 D b 2 x 1 b m F z J T I w U m V v c m R l b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z K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z K S 9 W Y W x v c i U y M F N 1 Y n N 0 a X R 1 J U M z J U F E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z K S 9 W Y W x v c i U y M F N 1 Y n N 0 a X R 1 J U M z J U F E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z K S 9 W Y W x v c i U y M F N 1 Y n N 0 a X R 1 J U M z J U F E Z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z K S 9 W Y W x v c i U y M F N 1 Y n N 0 a X R 1 J U M z J U F E Z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z K S 9 W Y W x v c i U y M F N 1 Y n N 0 a X R 1 J U M z J U F E Z G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z K S 9 W Y W x v c i U y M F N 1 Y n N 0 a X R 1 J U M z J U F E Z G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z K S 9 W Y W x v c i U y M F N 1 Y n N 0 a X R 1 J U M z J U F E Z G 8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z K S 9 W Y W x v c i U y M F N 1 Y n N 0 a X R 1 J U M z J U F E Z G 8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z K S 9 W Y W x v c i U y M F N 1 Y n N 0 a X R 1 J U M z J U F E Z G 8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M y k v V m F s b 3 I l M j B T d W J z d G l 0 d S V D M y V B R G R v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M p L 1 Z h b G 9 y J T I w U 3 V i c 3 R p d H U l Q z M l Q U R k b z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z K S 9 W Y W x v c i U y M F N 1 Y n N 0 a X R 1 J U M z J U F E Z G 8 x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6 i T C 1 H Y T y R 6 t j P 8 0 O 3 j e r A A A A A A I A A A A A A B B m A A A A A Q A A I A A A A N R 2 H V + L n m T t z s 6 z 0 F G E b M 7 M o 9 K V + M n 9 j / L G R o s 2 g L e S A A A A A A 6 A A A A A A g A A I A A A A A A O x P Q 9 x d 2 j T D i m C 0 G d J t i G f P f 6 p m q 5 C / A H O 1 h K 3 2 I L U A A A A F M C X L F T U b i J I H Z f t u h C L D / g S t B R 7 + u G I y u Z L z 9 A Q r O 8 n S p / d z j f h D o z z P C U f p d b 9 Z / Y 4 D l f N q g V A i b s x 3 i P n o f D x K v k u E O K B m 6 T a z V f Q E V k Q A A A A D R X N L n X 2 x 9 w b U p i v 2 3 x K d D X 8 c Y g e v U n z D 2 H E F b C l x Q F v K w 6 w N S G t q 7 N N 6 Z s + v V T j u W 3 S t u f r P o r 3 I o S 0 q U I X j 8 = < / D a t a M a s h u p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T a b e l a 1     2 _ e 2 6 3 4 3 6 6 - 8 4 6 6 - 4 1 b 2 - a e 6 0 - a 0 5 d 2 e 0 6 5 f 2 d , T a b e l a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e l a 1     2 _ e 2 6 3 4 3 6 6 - 8 4 6 6 - 4 1 b 2 - a e 6 0 - a 0 5 d 2 e 0 6 5 f 2 d " > < C u s t o m C o n t e n t   x m l n s = " h t t p : / / g e m i n i / p i v o t c u s t o m i z a t i o n / T a b l e X M L _ T a b e l a 1   2 _ e 2 6 3 4 3 6 6 - 8 4 6 6 - 4 1 b 2 - a e 6 0 - a 0 5 d 2 e 0 6 5 f 2 d "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 A n o < / s t r i n g > < / k e y > < v a l u e > < i n t > 6 1 < / i n t > < / v a l u e > < / i t e m > < i t e m > < k e y > < s t r i n g > D A T A < / s t r i n g > < / k e y > < v a l u e > < i n t > 6 8 < / i n t > < / v a l u e > < / i t e m > < i t e m > < k e y > < s t r i n g > M � s < / s t r i n g > < / k e y > < v a l u e > < i n t > 6 2 < / i n t > < / v a l u e > < / i t e m > < i t e m > < k e y > < s t r i n g > D i a < / s t r i n g > < / k e y > < v a l u e > < i n t > 5 6 < / i n t > < / v a l u e > < / i t e m > < i t e m > < k e y > < s t r i n g > T I P O   D E   L A N � A M E N T O < / s t r i n g > < / k e y > < v a l u e > < i n t > 1 7 5 < / i n t > < / v a l u e > < / i t e m > < i t e m > < k e y > < s t r i n g > D E S C R I � � O < / s t r i n g > < / k e y > < v a l u e > < i n t > 1 0 6 < / i n t > < / v a l u e > < / i t e m > < i t e m > < k e y > < s t r i n g > C L I E N T E   |   F O R N E C E D O R < / s t r i n g > < / k e y > < v a l u e > < i n t > 1 8 2 < / i n t > < / v a l u e > < / i t e m > < i t e m > < k e y > < s t r i n g > C R � D I T O < / s t r i n g > < / k e y > < v a l u e > < i n t > 8 9 < / i n t > < / v a l u e > < / i t e m > < i t e m > < k e y > < s t r i n g > D � B I T O < / s t r i n g > < / k e y > < v a l u e > < i n t > 8 1 < / i n t > < / v a l u e > < / i t e m > < i t e m > < k e y > < s t r i n g > C A T E G O R I A < / s t r i n g > < / k e y > < v a l u e > < i n t > 1 0 6 < / i n t > < / v a l u e > < / i t e m > < i t e m > < k e y > < s t r i n g > R E S U L T A D O < / s t r i n g > < / k e y > < v a l u e > < i n t > 1 0 6 < / i n t > < / v a l u e > < / i t e m > < i t e m > < k e y > < s t r i n g > C A I X A < / s t r i n g > < / k e y > < v a l u e > < i n t > 7 4 < / i n t > < / v a l u e > < / i t e m > < / C o l u m n W i d t h s > < C o l u m n D i s p l a y I n d e x > < i t e m > < k e y > < s t r i n g > A n o < / s t r i n g > < / k e y > < v a l u e > < i n t > 0 < / i n t > < / v a l u e > < / i t e m > < i t e m > < k e y > < s t r i n g > D A T A < / s t r i n g > < / k e y > < v a l u e > < i n t > 1 < / i n t > < / v a l u e > < / i t e m > < i t e m > < k e y > < s t r i n g > M � s < / s t r i n g > < / k e y > < v a l u e > < i n t > 2 < / i n t > < / v a l u e > < / i t e m > < i t e m > < k e y > < s t r i n g > D i a < / s t r i n g > < / k e y > < v a l u e > < i n t > 3 < / i n t > < / v a l u e > < / i t e m > < i t e m > < k e y > < s t r i n g > T I P O   D E   L A N � A M E N T O < / s t r i n g > < / k e y > < v a l u e > < i n t > 4 < / i n t > < / v a l u e > < / i t e m > < i t e m > < k e y > < s t r i n g > D E S C R I � � O < / s t r i n g > < / k e y > < v a l u e > < i n t > 5 < / i n t > < / v a l u e > < / i t e m > < i t e m > < k e y > < s t r i n g > C L I E N T E   |   F O R N E C E D O R < / s t r i n g > < / k e y > < v a l u e > < i n t > 6 < / i n t > < / v a l u e > < / i t e m > < i t e m > < k e y > < s t r i n g > C R � D I T O < / s t r i n g > < / k e y > < v a l u e > < i n t > 7 < / i n t > < / v a l u e > < / i t e m > < i t e m > < k e y > < s t r i n g > D � B I T O < / s t r i n g > < / k e y > < v a l u e > < i n t > 8 < / i n t > < / v a l u e > < / i t e m > < i t e m > < k e y > < s t r i n g > C A T E G O R I A < / s t r i n g > < / k e y > < v a l u e > < i n t > 9 < / i n t > < / v a l u e > < / i t e m > < i t e m > < k e y > < s t r i n g > R E S U L T A D O < / s t r i n g > < / k e y > < v a l u e > < i n t > 1 0 < / i n t > < / v a l u e > < / i t e m > < i t e m > < k e y > < s t r i n g > C A I X A 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T a b e l a 1     2 _ e 2 6 3 4 3 6 6 - 8 4 6 6 - 4 1 b 2 - a e 6 0 - a 0 5 d 2 e 0 6 5 f 2 d ] ] > < / C u s t o m C o n t e n t > < / G e m i n i > 
</file>

<file path=customXml/itemProps1.xml><?xml version="1.0" encoding="utf-8"?>
<ds:datastoreItem xmlns:ds="http://schemas.openxmlformats.org/officeDocument/2006/customXml" ds:itemID="{C3A15FBA-3A5E-470F-BAEC-27F898063300}">
  <ds:schemaRefs/>
</ds:datastoreItem>
</file>

<file path=customXml/itemProps10.xml><?xml version="1.0" encoding="utf-8"?>
<ds:datastoreItem xmlns:ds="http://schemas.openxmlformats.org/officeDocument/2006/customXml" ds:itemID="{26A2363E-D52A-4042-A6AB-8F0E3FF16BB3}">
  <ds:schemaRefs/>
</ds:datastoreItem>
</file>

<file path=customXml/itemProps11.xml><?xml version="1.0" encoding="utf-8"?>
<ds:datastoreItem xmlns:ds="http://schemas.openxmlformats.org/officeDocument/2006/customXml" ds:itemID="{173EBEBA-4B5E-4D2C-A9F4-8F1C04358E9D}">
  <ds:schemaRefs/>
</ds:datastoreItem>
</file>

<file path=customXml/itemProps12.xml><?xml version="1.0" encoding="utf-8"?>
<ds:datastoreItem xmlns:ds="http://schemas.openxmlformats.org/officeDocument/2006/customXml" ds:itemID="{789670BF-F490-46A9-BF81-2170F39F1086}">
  <ds:schemaRefs/>
</ds:datastoreItem>
</file>

<file path=customXml/itemProps13.xml><?xml version="1.0" encoding="utf-8"?>
<ds:datastoreItem xmlns:ds="http://schemas.openxmlformats.org/officeDocument/2006/customXml" ds:itemID="{1D61AE19-95FC-408B-87CE-A3DC76830367}">
  <ds:schemaRefs/>
</ds:datastoreItem>
</file>

<file path=customXml/itemProps14.xml><?xml version="1.0" encoding="utf-8"?>
<ds:datastoreItem xmlns:ds="http://schemas.openxmlformats.org/officeDocument/2006/customXml" ds:itemID="{EFD8C1AA-03E0-49AF-A620-C9458AEED16E}">
  <ds:schemaRefs/>
</ds:datastoreItem>
</file>

<file path=customXml/itemProps15.xml><?xml version="1.0" encoding="utf-8"?>
<ds:datastoreItem xmlns:ds="http://schemas.openxmlformats.org/officeDocument/2006/customXml" ds:itemID="{999F2CCC-83A5-4C12-87D1-06A8FD4210CF}">
  <ds:schemaRefs/>
</ds:datastoreItem>
</file>

<file path=customXml/itemProps16.xml><?xml version="1.0" encoding="utf-8"?>
<ds:datastoreItem xmlns:ds="http://schemas.openxmlformats.org/officeDocument/2006/customXml" ds:itemID="{5AEFEB98-2874-4ACB-A867-042CFBBBDFCC}">
  <ds:schemaRefs/>
</ds:datastoreItem>
</file>

<file path=customXml/itemProps17.xml><?xml version="1.0" encoding="utf-8"?>
<ds:datastoreItem xmlns:ds="http://schemas.openxmlformats.org/officeDocument/2006/customXml" ds:itemID="{553DA8E7-A7F2-47DC-A560-DBA27E64C993}">
  <ds:schemaRefs/>
</ds:datastoreItem>
</file>

<file path=customXml/itemProps18.xml><?xml version="1.0" encoding="utf-8"?>
<ds:datastoreItem xmlns:ds="http://schemas.openxmlformats.org/officeDocument/2006/customXml" ds:itemID="{D62E86DD-F7D2-4748-BFF1-9A7FF6A3FDDD}">
  <ds:schemaRefs/>
</ds:datastoreItem>
</file>

<file path=customXml/itemProps19.xml><?xml version="1.0" encoding="utf-8"?>
<ds:datastoreItem xmlns:ds="http://schemas.openxmlformats.org/officeDocument/2006/customXml" ds:itemID="{18D9D33F-6445-41A6-8C08-F96C8A563B20}">
  <ds:schemaRefs/>
</ds:datastoreItem>
</file>

<file path=customXml/itemProps2.xml><?xml version="1.0" encoding="utf-8"?>
<ds:datastoreItem xmlns:ds="http://schemas.openxmlformats.org/officeDocument/2006/customXml" ds:itemID="{A575900A-4152-4033-8B43-5008385DAB27}">
  <ds:schemaRefs/>
</ds:datastoreItem>
</file>

<file path=customXml/itemProps20.xml><?xml version="1.0" encoding="utf-8"?>
<ds:datastoreItem xmlns:ds="http://schemas.openxmlformats.org/officeDocument/2006/customXml" ds:itemID="{95527A3F-5AF7-43E1-8118-FB66877E9A36}">
  <ds:schemaRefs/>
</ds:datastoreItem>
</file>

<file path=customXml/itemProps21.xml><?xml version="1.0" encoding="utf-8"?>
<ds:datastoreItem xmlns:ds="http://schemas.openxmlformats.org/officeDocument/2006/customXml" ds:itemID="{062AE677-661F-4E43-8D2A-44BCB80046C3}">
  <ds:schemaRefs/>
</ds:datastoreItem>
</file>

<file path=customXml/itemProps22.xml><?xml version="1.0" encoding="utf-8"?>
<ds:datastoreItem xmlns:ds="http://schemas.openxmlformats.org/officeDocument/2006/customXml" ds:itemID="{B25D94D6-2C6C-4C26-8F25-B026940DBF25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6FAAB45D-614B-43AE-84AC-A8323876DF63}">
  <ds:schemaRefs/>
</ds:datastoreItem>
</file>

<file path=customXml/itemProps4.xml><?xml version="1.0" encoding="utf-8"?>
<ds:datastoreItem xmlns:ds="http://schemas.openxmlformats.org/officeDocument/2006/customXml" ds:itemID="{03353FA7-1C5B-49D3-BEFD-4D0882D2FC8C}">
  <ds:schemaRefs/>
</ds:datastoreItem>
</file>

<file path=customXml/itemProps5.xml><?xml version="1.0" encoding="utf-8"?>
<ds:datastoreItem xmlns:ds="http://schemas.openxmlformats.org/officeDocument/2006/customXml" ds:itemID="{294FA304-1F84-48B8-927C-89DF945789D3}">
  <ds:schemaRefs/>
</ds:datastoreItem>
</file>

<file path=customXml/itemProps6.xml><?xml version="1.0" encoding="utf-8"?>
<ds:datastoreItem xmlns:ds="http://schemas.openxmlformats.org/officeDocument/2006/customXml" ds:itemID="{7351BDBC-2BCF-459E-BF78-498493CAA4CC}">
  <ds:schemaRefs/>
</ds:datastoreItem>
</file>

<file path=customXml/itemProps7.xml><?xml version="1.0" encoding="utf-8"?>
<ds:datastoreItem xmlns:ds="http://schemas.openxmlformats.org/officeDocument/2006/customXml" ds:itemID="{82D1C79A-CEC2-4193-AD57-D64E433766BF}">
  <ds:schemaRefs/>
</ds:datastoreItem>
</file>

<file path=customXml/itemProps8.xml><?xml version="1.0" encoding="utf-8"?>
<ds:datastoreItem xmlns:ds="http://schemas.openxmlformats.org/officeDocument/2006/customXml" ds:itemID="{A840F7FF-0854-49C0-BA43-E260E30CD97D}">
  <ds:schemaRefs/>
</ds:datastoreItem>
</file>

<file path=customXml/itemProps9.xml><?xml version="1.0" encoding="utf-8"?>
<ds:datastoreItem xmlns:ds="http://schemas.openxmlformats.org/officeDocument/2006/customXml" ds:itemID="{8E3E2D16-F019-4F4F-B579-752FD4583BF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LANÇAMENTOS</vt:lpstr>
      <vt:lpstr>RELATÓRIO</vt:lpstr>
      <vt:lpstr>Power View3</vt:lpstr>
      <vt:lpstr>CADASTROS</vt:lpstr>
      <vt:lpstr>'Power View3'!Area_de_impressao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YUZO NISHIYAMA FERREIRA DA COSTA</dc:creator>
  <cp:lastModifiedBy>VICTOR YUZO NISHIYAMA FERREIRA DA COSTA</cp:lastModifiedBy>
  <dcterms:created xsi:type="dcterms:W3CDTF">2019-01-06T15:02:10Z</dcterms:created>
  <dcterms:modified xsi:type="dcterms:W3CDTF">2019-01-09T18:36:55Z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4</vt:i4>
  </property>
</Properties>
</file>