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YUZONISHIYAMAF\Desktop\"/>
    </mc:Choice>
  </mc:AlternateContent>
  <xr:revisionPtr revIDLastSave="0" documentId="13_ncr:1_{BCE6B425-C801-4BA1-AA14-25BA18E5E942}" xr6:coauthVersionLast="41" xr6:coauthVersionMax="41" xr10:uidLastSave="{00000000-0000-0000-0000-000000000000}"/>
  <bookViews>
    <workbookView xWindow="-120" yWindow="-120" windowWidth="19440" windowHeight="15000" xr2:uid="{5EBDC087-99AC-4325-A333-663B11D3C225}"/>
  </bookViews>
  <sheets>
    <sheet name="Lançamento" sheetId="1" r:id="rId1"/>
    <sheet name="Cadastro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2" i="1"/>
  <c r="L3" i="1" s="1"/>
</calcChain>
</file>

<file path=xl/sharedStrings.xml><?xml version="1.0" encoding="utf-8"?>
<sst xmlns="http://schemas.openxmlformats.org/spreadsheetml/2006/main" count="36" uniqueCount="32">
  <si>
    <t>DATA</t>
  </si>
  <si>
    <t>TIPO DE LANÇAMENTO</t>
  </si>
  <si>
    <t>DESCRIÇÃO</t>
  </si>
  <si>
    <t>CRÉDITO</t>
  </si>
  <si>
    <t>DÉBITO</t>
  </si>
  <si>
    <t>RESULTADO</t>
  </si>
  <si>
    <t>CADASTRAR / SELECIONAR</t>
  </si>
  <si>
    <t>A DESCRIÇÃO É LIVRE</t>
  </si>
  <si>
    <t>Saldo inicial:</t>
  </si>
  <si>
    <t>&lt;-  INSERIR O CAIXA INICIAL</t>
  </si>
  <si>
    <t>Caixa:</t>
  </si>
  <si>
    <t>TIPOS DE LANÇAMENTOS</t>
  </si>
  <si>
    <t>CATEGORIA DE CONTAS</t>
  </si>
  <si>
    <t>ACHOCOLATADO</t>
  </si>
  <si>
    <t>CHOCOLATE BRANCO</t>
  </si>
  <si>
    <t>CHOCOLATE FRAC</t>
  </si>
  <si>
    <t>FORMA BWB</t>
  </si>
  <si>
    <t>GRANULADO</t>
  </si>
  <si>
    <t>LEITE CONDENSADO</t>
  </si>
  <si>
    <t>LEITE NINHO</t>
  </si>
  <si>
    <t>MANTEIGA</t>
  </si>
  <si>
    <t>NOZES</t>
  </si>
  <si>
    <t>TRUFA CEREJA</t>
  </si>
  <si>
    <t>TRUFA CHOCOLATE</t>
  </si>
  <si>
    <t>TRUFA NINHO</t>
  </si>
  <si>
    <t>TRUFA NOZES</t>
  </si>
  <si>
    <t>Qtd</t>
  </si>
  <si>
    <t>Parcelado</t>
  </si>
  <si>
    <t>Á vista</t>
  </si>
  <si>
    <t>Á receber</t>
  </si>
  <si>
    <t>Depósito</t>
  </si>
  <si>
    <t>Dinheiro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</si>
</sst>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[$R$-416]\ #,##0.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3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4" fillId="0" borderId="1" xfId="0" applyFont="1" applyBorder="1"/>
    <xf numFmtId="165" fontId="5" fillId="0" borderId="1" xfId="0" applyNumberFormat="1" applyFont="1" applyBorder="1"/>
    <xf numFmtId="165" fontId="6" fillId="0" borderId="0" xfId="0" applyNumberFormat="1" applyFont="1"/>
    <xf numFmtId="0" fontId="7" fillId="0" borderId="1" xfId="0" applyFont="1" applyBorder="1"/>
    <xf numFmtId="164" fontId="0" fillId="0" borderId="0" xfId="0" applyNumberFormat="1"/>
    <xf numFmtId="165" fontId="3" fillId="0" borderId="0" xfId="0" applyNumberFormat="1" applyFont="1"/>
    <xf numFmtId="165" fontId="1" fillId="0" borderId="0" xfId="0" applyNumberFormat="1" applyFont="1"/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numFmt numFmtId="165" formatCode="[$R$-416]\ #,##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[$R$-416]\ #,##0.0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5" formatCode="[$R$-416]\ #,##0.00"/>
      <alignment horizontal="center" vertical="bottom" textRotation="0" wrapText="0" indent="0" justifyLastLine="0" shrinkToFit="0" readingOrder="0"/>
    </dxf>
    <dxf>
      <numFmt numFmtId="165" formatCode="[$R$-416]\ #,##0.0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165" formatCode="[$R$-416]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d/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ADASTROS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LAN&#199;AMENTO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20292</xdr:colOff>
      <xdr:row>0</xdr:row>
      <xdr:rowOff>0</xdr:rowOff>
    </xdr:from>
    <xdr:to>
      <xdr:col>1</xdr:col>
      <xdr:colOff>551207</xdr:colOff>
      <xdr:row>5</xdr:row>
      <xdr:rowOff>125068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4689E3-15BE-4AE4-ADBA-0605D4707BF5}"/>
            </a:ext>
          </a:extLst>
        </xdr:cNvPr>
        <xdr:cNvSpPr/>
      </xdr:nvSpPr>
      <xdr:spPr>
        <a:xfrm rot="5400000">
          <a:off x="-567359" y="606701"/>
          <a:ext cx="1744318" cy="53091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200"/>
            <a:t>CADASTROS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219076</xdr:colOff>
      <xdr:row>2</xdr:row>
      <xdr:rowOff>19050</xdr:rowOff>
    </xdr:from>
    <xdr:to>
      <xdr:col>10</xdr:col>
      <xdr:colOff>9526</xdr:colOff>
      <xdr:row>5</xdr:row>
      <xdr:rowOff>152400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0FB54B-723C-410B-827F-28A97E719B54}"/>
            </a:ext>
          </a:extLst>
        </xdr:cNvPr>
        <xdr:cNvSpPr/>
      </xdr:nvSpPr>
      <xdr:spPr>
        <a:xfrm>
          <a:off x="5276851" y="400050"/>
          <a:ext cx="2228850" cy="704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/>
            <a:t>Lançamentos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uxo%20de%20Cai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NÇAMENTOS"/>
      <sheetName val="CADASTROS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7C3E14-5D49-4262-A851-E9CD3544F554}" name="Tabela1" displayName="Tabela1" ref="C1:J12" headerRowDxfId="20" dataDxfId="19">
  <autoFilter ref="C1:J12" xr:uid="{1BA4B6CA-6BBA-47C1-B8D0-F1C79271E76A}"/>
  <sortState xmlns:xlrd2="http://schemas.microsoft.com/office/spreadsheetml/2017/richdata2" ref="C2:J9">
    <sortCondition ref="C1:C9"/>
  </sortState>
  <tableColumns count="8">
    <tableColumn id="1" xr3:uid="{A49096BF-36DC-4308-AA17-C22F20A36A80}" name="DATA" totalsRowLabel="Total" dataDxfId="18" totalsRowDxfId="17"/>
    <tableColumn id="4" xr3:uid="{06B4844A-6C91-45EF-9AD4-C9D0ADB6A70E}" name="Qtd" dataDxfId="5" totalsRowDxfId="6"/>
    <tableColumn id="2" xr3:uid="{BDB137BB-852C-4A1B-A5BF-868FD01203EB}" name="TIPO DE LANÇAMENTO" dataDxfId="16" totalsRowDxfId="15"/>
    <tableColumn id="7" xr3:uid="{4758ADC9-E301-4015-9A8D-30EC9BB8D428}" name="CATEGORIA DE CONTAS" dataDxfId="14" totalsRowDxfId="13"/>
    <tableColumn id="3" xr3:uid="{0F187589-EB78-4500-914A-914173A1508C}" name="DESCRIÇÃO" dataDxfId="12" totalsRowDxfId="11"/>
    <tableColumn id="5" xr3:uid="{838E286E-F17E-4278-9A3C-A699AF63D340}" name="CRÉDITO" totalsRowFunction="sum" dataDxfId="10" totalsRowDxfId="9"/>
    <tableColumn id="6" xr3:uid="{BEC9801B-9088-4FAD-BC7C-D31D753852DF}" name="DÉBITO" totalsRowFunction="sum" dataDxfId="8" totalsRowDxfId="7"/>
    <tableColumn id="11" xr3:uid="{51C7C48B-8F8D-439B-8569-FD36730488D8}" name="RESULTADO" dataDxfId="4">
      <calculatedColumnFormula>Tabela1[[#All],[Qtd]]*Tabela1[[#This Row],[CRÉDITO]]-Tabela1[[#All],[Qtd]]*Tabela1[[#This Row],[DÉBITO]]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AC0109-AF69-457F-87F6-4A9FD1666EE1}" name="Tabela7" displayName="Tabela7" ref="C3:C9" totalsRowShown="0">
  <autoFilter ref="C3:C9" xr:uid="{2916EDF2-88F1-45B3-BD24-AB6096375EEF}"/>
  <sortState xmlns:xlrd2="http://schemas.microsoft.com/office/spreadsheetml/2017/richdata2" ref="C4:C5">
    <sortCondition ref="C3:C5"/>
  </sortState>
  <tableColumns count="1">
    <tableColumn id="1" xr3:uid="{38E9D93F-DBE9-4B7D-BF2D-458CF5C32042}" name="TIPOS DE LANÇAMENTO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EB55C2-3168-48F7-BA4E-C9D08718524E}" name="Tabela9" displayName="Tabela9" ref="F3:F29" totalsRowShown="0">
  <autoFilter ref="F3:F29" xr:uid="{67626EC0-28BC-48B1-9219-1CE79C1ED61D}"/>
  <sortState xmlns:xlrd2="http://schemas.microsoft.com/office/spreadsheetml/2017/richdata2" ref="F4:F29">
    <sortCondition ref="F3:F29"/>
  </sortState>
  <tableColumns count="1">
    <tableColumn id="1" xr3:uid="{F51AA317-5A15-404F-9A65-4B5E05A8FE9C}" name="CATEGORIA DE CONTA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09872-3A9D-493F-9FF6-88D32CE4A154}">
  <dimension ref="C1:M18"/>
  <sheetViews>
    <sheetView tabSelected="1" topLeftCell="B1" workbookViewId="0">
      <selection activeCell="E2" sqref="E2"/>
    </sheetView>
  </sheetViews>
  <sheetFormatPr defaultRowHeight="15" x14ac:dyDescent="0.25"/>
  <cols>
    <col min="1" max="1" width="0.28515625" customWidth="1"/>
    <col min="2" max="2" width="8.85546875" customWidth="1"/>
    <col min="3" max="3" width="11.140625" style="15" customWidth="1"/>
    <col min="4" max="4" width="10.140625" style="20" customWidth="1"/>
    <col min="5" max="5" width="28" customWidth="1"/>
    <col min="6" max="6" width="27.85546875" customWidth="1"/>
    <col min="7" max="7" width="25.5703125" style="16" customWidth="1"/>
    <col min="8" max="8" width="16.28515625" style="17" customWidth="1"/>
    <col min="9" max="9" width="20" customWidth="1"/>
    <col min="10" max="10" width="16.28515625" customWidth="1"/>
    <col min="11" max="11" width="37.5703125" bestFit="1" customWidth="1"/>
    <col min="12" max="12" width="28.5703125" customWidth="1"/>
  </cols>
  <sheetData>
    <row r="1" spans="3:13" x14ac:dyDescent="0.25">
      <c r="C1" s="1" t="s">
        <v>0</v>
      </c>
      <c r="D1" s="18" t="s">
        <v>26</v>
      </c>
      <c r="E1" s="2" t="s">
        <v>1</v>
      </c>
      <c r="F1" s="2" t="s">
        <v>12</v>
      </c>
      <c r="G1" s="2" t="s">
        <v>2</v>
      </c>
      <c r="H1" s="3" t="s">
        <v>3</v>
      </c>
      <c r="I1" s="4" t="s">
        <v>4</v>
      </c>
      <c r="J1" s="5" t="s">
        <v>5</v>
      </c>
    </row>
    <row r="2" spans="3:13" ht="46.5" x14ac:dyDescent="0.7">
      <c r="C2" s="6">
        <v>36084</v>
      </c>
      <c r="D2" s="19"/>
      <c r="E2" s="7" t="s">
        <v>6</v>
      </c>
      <c r="F2" s="7" t="s">
        <v>6</v>
      </c>
      <c r="G2" s="7" t="s">
        <v>7</v>
      </c>
      <c r="H2" s="8">
        <v>0</v>
      </c>
      <c r="I2" s="9">
        <v>0</v>
      </c>
      <c r="J2" s="10">
        <f>Tabela1[[#All],[Qtd]]*Tabela1[[#This Row],[CRÉDITO]]-Tabela1[[#All],[Qtd]]*Tabela1[[#This Row],[DÉBITO]]</f>
        <v>0</v>
      </c>
      <c r="K2" s="11" t="s">
        <v>8</v>
      </c>
      <c r="L2" s="12">
        <v>0</v>
      </c>
      <c r="M2" s="13" t="s">
        <v>9</v>
      </c>
    </row>
    <row r="3" spans="3:13" ht="36" x14ac:dyDescent="0.55000000000000004">
      <c r="C3" s="6"/>
      <c r="D3" s="19"/>
      <c r="E3" s="7"/>
      <c r="F3" s="7"/>
      <c r="G3" s="7"/>
      <c r="H3" s="8"/>
      <c r="I3" s="9"/>
      <c r="J3" s="10">
        <f>Tabela1[[#All],[Qtd]]*Tabela1[[#This Row],[CRÉDITO]]-Tabela1[[#All],[Qtd]]*Tabela1[[#This Row],[DÉBITO]]</f>
        <v>0</v>
      </c>
      <c r="K3" s="14" t="s">
        <v>10</v>
      </c>
      <c r="L3" s="12">
        <f>L2+(SUBTOTAL(9,Tabela1[[#All],[RESULTADO]]))</f>
        <v>0</v>
      </c>
    </row>
    <row r="4" spans="3:13" x14ac:dyDescent="0.25">
      <c r="C4" s="6"/>
      <c r="D4" s="19"/>
      <c r="E4" s="7"/>
      <c r="F4" s="7"/>
      <c r="G4" s="7"/>
      <c r="H4" s="8"/>
      <c r="I4" s="9"/>
      <c r="J4" s="10">
        <f>Tabela1[[#All],[Qtd]]*Tabela1[[#This Row],[CRÉDITO]]-Tabela1[[#All],[Qtd]]*Tabela1[[#This Row],[DÉBITO]]</f>
        <v>0</v>
      </c>
    </row>
    <row r="5" spans="3:13" x14ac:dyDescent="0.25">
      <c r="C5" s="6"/>
      <c r="D5" s="19"/>
      <c r="E5" s="7"/>
      <c r="F5" s="7"/>
      <c r="G5" s="7"/>
      <c r="H5" s="8"/>
      <c r="I5" s="9"/>
      <c r="J5" s="10">
        <f>Tabela1[[#All],[Qtd]]*Tabela1[[#This Row],[CRÉDITO]]-Tabela1[[#All],[Qtd]]*Tabela1[[#This Row],[DÉBITO]]</f>
        <v>0</v>
      </c>
    </row>
    <row r="6" spans="3:13" x14ac:dyDescent="0.25">
      <c r="C6" s="6"/>
      <c r="D6" s="19"/>
      <c r="E6" s="7"/>
      <c r="F6" s="7"/>
      <c r="G6" s="7"/>
      <c r="H6" s="8"/>
      <c r="I6" s="9"/>
      <c r="J6" s="10">
        <f>Tabela1[[#All],[Qtd]]*Tabela1[[#This Row],[CRÉDITO]]-Tabela1[[#All],[Qtd]]*Tabela1[[#This Row],[DÉBITO]]</f>
        <v>0</v>
      </c>
    </row>
    <row r="7" spans="3:13" x14ac:dyDescent="0.25">
      <c r="C7" s="6"/>
      <c r="D7" s="19"/>
      <c r="E7" s="7"/>
      <c r="F7" s="7"/>
      <c r="G7" s="7"/>
      <c r="H7" s="8"/>
      <c r="I7" s="9"/>
      <c r="J7" s="10">
        <f>Tabela1[[#All],[Qtd]]*Tabela1[[#This Row],[CRÉDITO]]-Tabela1[[#All],[Qtd]]*Tabela1[[#This Row],[DÉBITO]]</f>
        <v>0</v>
      </c>
    </row>
    <row r="8" spans="3:13" x14ac:dyDescent="0.25">
      <c r="C8" s="6"/>
      <c r="D8" s="19"/>
      <c r="E8" s="7"/>
      <c r="F8" s="7"/>
      <c r="G8" s="7"/>
      <c r="H8" s="8"/>
      <c r="I8" s="9"/>
      <c r="J8" s="10">
        <f>Tabela1[[#All],[Qtd]]*Tabela1[[#This Row],[CRÉDITO]]-Tabela1[[#All],[Qtd]]*Tabela1[[#This Row],[DÉBITO]]</f>
        <v>0</v>
      </c>
    </row>
    <row r="9" spans="3:13" x14ac:dyDescent="0.25">
      <c r="C9" s="6"/>
      <c r="D9" s="19"/>
      <c r="E9" s="7"/>
      <c r="F9" s="7"/>
      <c r="G9" s="7"/>
      <c r="H9" s="8"/>
      <c r="I9" s="9"/>
      <c r="J9" s="10">
        <f>Tabela1[[#All],[Qtd]]*Tabela1[[#This Row],[CRÉDITO]]-Tabela1[[#All],[Qtd]]*Tabela1[[#This Row],[DÉBITO]]</f>
        <v>0</v>
      </c>
    </row>
    <row r="10" spans="3:13" x14ac:dyDescent="0.25">
      <c r="C10" s="6"/>
      <c r="D10" s="19"/>
      <c r="E10" s="7"/>
      <c r="F10" s="7"/>
      <c r="G10" s="7"/>
      <c r="H10" s="8"/>
      <c r="I10" s="9"/>
      <c r="J10" s="10">
        <f>Tabela1[[#All],[Qtd]]*Tabela1[[#This Row],[CRÉDITO]]-Tabela1[[#All],[Qtd]]*Tabela1[[#This Row],[DÉBITO]]</f>
        <v>0</v>
      </c>
    </row>
    <row r="11" spans="3:13" x14ac:dyDescent="0.25">
      <c r="C11" s="6"/>
      <c r="D11" s="19"/>
      <c r="E11" s="7"/>
      <c r="F11" s="7"/>
      <c r="G11" s="7"/>
      <c r="H11" s="8"/>
      <c r="I11" s="9"/>
      <c r="J11" s="10">
        <f>Tabela1[[#All],[Qtd]]*Tabela1[[#This Row],[CRÉDITO]]-Tabela1[[#All],[Qtd]]*Tabela1[[#This Row],[DÉBITO]]</f>
        <v>0</v>
      </c>
    </row>
    <row r="12" spans="3:13" x14ac:dyDescent="0.25">
      <c r="C12" s="6"/>
      <c r="D12" s="19"/>
      <c r="E12" s="7"/>
      <c r="F12" s="7"/>
      <c r="G12" s="7"/>
      <c r="H12" s="8"/>
      <c r="I12" s="9"/>
      <c r="J12" s="10">
        <f>Tabela1[[#All],[Qtd]]*Tabela1[[#This Row],[CRÉDITO]]-Tabela1[[#All],[Qtd]]*Tabela1[[#This Row],[DÉBITO]]</f>
        <v>0</v>
      </c>
    </row>
    <row r="13" spans="3:13" x14ac:dyDescent="0.25">
      <c r="E13" s="7"/>
    </row>
    <row r="18" spans="7:7" x14ac:dyDescent="0.25">
      <c r="G18"/>
    </row>
  </sheetData>
  <conditionalFormatting sqref="I19:I1048576 E17 J2:J12">
    <cfRule type="cellIs" dxfId="3" priority="1" operator="lessThan">
      <formula>0</formula>
    </cfRule>
    <cfRule type="cellIs" dxfId="2" priority="2" operator="greaterThan">
      <formula>0</formula>
    </cfRule>
  </conditionalFormatting>
  <conditionalFormatting sqref="L2:L3">
    <cfRule type="cellIs" dxfId="1" priority="3" operator="lessThan">
      <formula>0</formula>
    </cfRule>
    <cfRule type="cellIs" dxfId="0" priority="4" operator="greaterThan">
      <formula>0</formula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09968F-D2BB-4006-BC95-89349CA21038}">
          <x14:formula1>
            <xm:f>'C:\Users\VICTORYUZONISHIYAMAF\Desktop\[Fluxo de Caixa.xlsx]CADASTROS'!#REF!</xm:f>
          </x14:formula1>
          <xm:sqref>A29</xm:sqref>
        </x14:dataValidation>
        <x14:dataValidation type="list" allowBlank="1" showInputMessage="1" showErrorMessage="1" xr:uid="{8FC49D0C-C42D-433E-8E9A-C287F3F8E9A2}">
          <x14:formula1>
            <xm:f>Cadastro!$F$4:$F$29</xm:f>
          </x14:formula1>
          <xm:sqref>F1:F1048576</xm:sqref>
        </x14:dataValidation>
        <x14:dataValidation type="list" allowBlank="1" showInputMessage="1" showErrorMessage="1" xr:uid="{FC13F378-25F1-4E6B-A793-802F20E343AB}">
          <x14:formula1>
            <xm:f>Cadastro!$C$4:$C$12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725E9-771C-42DB-B038-261A1261CDE7}">
  <dimension ref="C3:F17"/>
  <sheetViews>
    <sheetView workbookViewId="0">
      <selection activeCell="C9" sqref="C9"/>
    </sheetView>
  </sheetViews>
  <sheetFormatPr defaultRowHeight="15" x14ac:dyDescent="0.25"/>
  <cols>
    <col min="2" max="2" width="3.28515625" customWidth="1"/>
    <col min="3" max="3" width="25" customWidth="1"/>
    <col min="4" max="4" width="3.28515625" customWidth="1"/>
    <col min="5" max="5" width="2.5703125" customWidth="1"/>
    <col min="6" max="6" width="32.5703125" customWidth="1"/>
  </cols>
  <sheetData>
    <row r="3" spans="3:6" x14ac:dyDescent="0.25">
      <c r="C3" t="s">
        <v>11</v>
      </c>
      <c r="F3" t="s">
        <v>12</v>
      </c>
    </row>
    <row r="4" spans="3:6" x14ac:dyDescent="0.25">
      <c r="C4" t="s">
        <v>6</v>
      </c>
      <c r="F4" t="s">
        <v>6</v>
      </c>
    </row>
    <row r="5" spans="3:6" x14ac:dyDescent="0.25">
      <c r="C5" t="s">
        <v>27</v>
      </c>
      <c r="F5" t="s">
        <v>13</v>
      </c>
    </row>
    <row r="6" spans="3:6" x14ac:dyDescent="0.25">
      <c r="C6" t="s">
        <v>28</v>
      </c>
      <c r="F6" t="s">
        <v>14</v>
      </c>
    </row>
    <row r="7" spans="3:6" x14ac:dyDescent="0.25">
      <c r="C7" t="s">
        <v>29</v>
      </c>
      <c r="F7" t="s">
        <v>15</v>
      </c>
    </row>
    <row r="8" spans="3:6" x14ac:dyDescent="0.25">
      <c r="C8" t="s">
        <v>30</v>
      </c>
      <c r="F8" t="s">
        <v>16</v>
      </c>
    </row>
    <row r="9" spans="3:6" x14ac:dyDescent="0.25">
      <c r="C9" t="s">
        <v>31</v>
      </c>
      <c r="F9" t="s">
        <v>17</v>
      </c>
    </row>
    <row r="10" spans="3:6" x14ac:dyDescent="0.25">
      <c r="F10" t="s">
        <v>18</v>
      </c>
    </row>
    <row r="11" spans="3:6" x14ac:dyDescent="0.25">
      <c r="F11" t="s">
        <v>19</v>
      </c>
    </row>
    <row r="12" spans="3:6" x14ac:dyDescent="0.25">
      <c r="F12" t="s">
        <v>20</v>
      </c>
    </row>
    <row r="13" spans="3:6" x14ac:dyDescent="0.25">
      <c r="F13" t="s">
        <v>21</v>
      </c>
    </row>
    <row r="14" spans="3:6" x14ac:dyDescent="0.25">
      <c r="F14" t="s">
        <v>22</v>
      </c>
    </row>
    <row r="15" spans="3:6" x14ac:dyDescent="0.25">
      <c r="F15" t="s">
        <v>23</v>
      </c>
    </row>
    <row r="16" spans="3:6" x14ac:dyDescent="0.25">
      <c r="F16" t="s">
        <v>24</v>
      </c>
    </row>
    <row r="17" spans="6:6" x14ac:dyDescent="0.25">
      <c r="F17" t="s">
        <v>25</v>
      </c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Lançamento</vt:lpstr>
      <vt:lpstr>Cadastro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YUZO NISHIYAMA FERREIRA DA COSTA</dc:creator>
  <cp:lastModifiedBy>VICTOR YUZO NISHIYAMA FERREIRA DA COSTA</cp:lastModifiedBy>
  <dcterms:created xsi:type="dcterms:W3CDTF">2019-03-08T14:43:42Z</dcterms:created>
  <dcterms:modified xsi:type="dcterms:W3CDTF">2019-03-08T17:22:09Z</dcterms:modified>
</cp:coreProperties>
</file>