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273A7329-3BBB-49C7-83AD-37AE3D77BC9F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Plan1" sheetId="1" r:id="rId1"/>
  </sheets>
  <definedNames>
    <definedName name="_xlnm._FilterDatabase" localSheetId="0" hidden="1">Plan1!$A$3:$F$22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8" i="1"/>
  <c r="F13" i="1"/>
  <c r="F11" i="1"/>
  <c r="F5" i="1"/>
  <c r="D21" i="1"/>
  <c r="D18" i="1"/>
  <c r="D13" i="1"/>
  <c r="D11" i="1"/>
  <c r="D5" i="1"/>
  <c r="D20" i="1"/>
  <c r="F20" i="1" s="1"/>
  <c r="D17" i="1"/>
  <c r="F17" i="1" s="1"/>
  <c r="D6" i="1"/>
  <c r="F6" i="1" s="1"/>
  <c r="I13" i="1"/>
  <c r="I12" i="1"/>
  <c r="I11" i="1"/>
  <c r="I7" i="1"/>
  <c r="I9" i="1" l="1"/>
</calcChain>
</file>

<file path=xl/sharedStrings.xml><?xml version="1.0" encoding="utf-8"?>
<sst xmlns="http://schemas.openxmlformats.org/spreadsheetml/2006/main" count="53" uniqueCount="40">
  <si>
    <t>Funcionários</t>
  </si>
  <si>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</si>
  <si>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</si>
  <si>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</si>
  <si>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</si>
  <si>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</si>
  <si>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</si>
  <si>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</si>
  <si>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</si>
  <si>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</si>
  <si>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</si>
  <si>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</si>
  <si>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</si>
  <si>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</si>
  <si>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</si>
  <si>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</si>
  <si>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</si>
  <si>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</si>
  <si>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</si>
  <si>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</si>
  <si>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</si>
  <si>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</si>
  <si>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</si>
  <si>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</si>
  <si>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</si>
  <si>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</si>
  <si>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</si>
  <si>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</si>
  <si>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</si>
  <si>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</si>
  <si>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RELATÓRIO</t>
  </si>
  <si>
    <t>TOTAL BRUTO</t>
  </si>
  <si>
    <t>Salário Bruto</t>
  </si>
  <si>
    <t>ACRESCIMOS</t>
  </si>
  <si>
    <t>TOTAL LÍQUIDO</t>
  </si>
  <si>
    <t>MÉDIA SALARIAL</t>
  </si>
  <si>
    <t>MAIOR SALÁRIO</t>
  </si>
  <si>
    <t>MENOR SALÁRIO</t>
  </si>
  <si>
    <t>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</si>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</sst>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0" applyNumberFormat="1"/>
    <xf numFmtId="0" fontId="1" fillId="2" borderId="0" xfId="0" applyFont="1" applyFill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6"/>
  <sheetViews>
    <sheetView tabSelected="1" workbookViewId="0">
      <selection activeCell="F5" sqref="F5:F21"/>
    </sheetView>
  </sheetViews>
  <sheetFormatPr defaultRowHeight="14.4" x14ac:dyDescent="0.3"/>
  <cols>
    <col min="1" max="1" width="14.33203125" bestFit="1" customWidth="1"/>
    <col min="2" max="2" width="18.33203125" customWidth="1"/>
    <col min="3" max="3" width="12.5546875" customWidth="1"/>
    <col min="4" max="4" width="12.6640625" customWidth="1"/>
    <col min="5" max="5" width="13" customWidth="1"/>
    <col min="6" max="6" width="13.44140625" customWidth="1"/>
    <col min="8" max="8" width="15.6640625" bestFit="1" customWidth="1"/>
    <col min="9" max="9" width="12.44140625" bestFit="1" customWidth="1"/>
  </cols>
  <sheetData>
    <row r="1" spans="1:9" x14ac:dyDescent="0.3">
      <c r="A1" t="s">
        <v>0</v>
      </c>
      <c r="I1" s="2"/>
    </row>
    <row r="2" spans="1:9" x14ac:dyDescent="0.3">
      <c r="I2" s="2"/>
    </row>
    <row r="3" spans="1:9" x14ac:dyDescent="0.3">
      <c r="A3" t="s">
        <v>1</v>
      </c>
      <c r="B3" t="s">
        <v>2</v>
      </c>
      <c r="C3" t="s">
        <v>32</v>
      </c>
      <c r="D3" t="s">
        <v>3</v>
      </c>
      <c r="E3" t="s">
        <v>38</v>
      </c>
      <c r="F3" t="s">
        <v>4</v>
      </c>
      <c r="I3" s="2"/>
    </row>
    <row r="4" spans="1:9" hidden="1" x14ac:dyDescent="0.3">
      <c r="A4" s="1" t="s">
        <v>9</v>
      </c>
      <c r="B4" t="s">
        <v>28</v>
      </c>
      <c r="C4" s="2">
        <v>940</v>
      </c>
      <c r="I4" s="2"/>
    </row>
    <row r="5" spans="1:9" x14ac:dyDescent="0.3">
      <c r="A5" s="1" t="s">
        <v>5</v>
      </c>
      <c r="B5" t="s">
        <v>14</v>
      </c>
      <c r="C5" s="2">
        <v>1290</v>
      </c>
      <c r="D5" s="3">
        <f>C5*15%</f>
        <v>193.5</v>
      </c>
      <c r="F5" s="3">
        <f>C5-D5-E5</f>
        <v>1096.5</v>
      </c>
      <c r="I5" s="2"/>
    </row>
    <row r="6" spans="1:9" hidden="1" x14ac:dyDescent="0.3">
      <c r="A6" s="4" t="s">
        <v>8</v>
      </c>
      <c r="B6" s="5" t="s">
        <v>22</v>
      </c>
      <c r="C6" s="6">
        <v>788</v>
      </c>
      <c r="D6" s="7">
        <f>C6*15%</f>
        <v>118.19999999999999</v>
      </c>
      <c r="E6" s="5"/>
      <c r="F6" s="7">
        <f>C6-D6-E6</f>
        <v>669.8</v>
      </c>
      <c r="H6" t="s">
        <v>30</v>
      </c>
      <c r="I6" s="2"/>
    </row>
    <row r="7" spans="1:9" hidden="1" x14ac:dyDescent="0.3">
      <c r="A7" s="1" t="s">
        <v>7</v>
      </c>
      <c r="B7" t="s">
        <v>19</v>
      </c>
      <c r="C7" s="2">
        <v>890</v>
      </c>
      <c r="H7" t="s">
        <v>31</v>
      </c>
      <c r="I7" s="2">
        <f>SUM(C:C)</f>
        <v>22550</v>
      </c>
    </row>
    <row r="8" spans="1:9" hidden="1" x14ac:dyDescent="0.3">
      <c r="A8" s="1" t="s">
        <v>6</v>
      </c>
      <c r="B8" t="s">
        <v>12</v>
      </c>
      <c r="C8" s="2">
        <v>1700</v>
      </c>
      <c r="H8" t="s">
        <v>33</v>
      </c>
      <c r="I8" s="2"/>
    </row>
    <row r="9" spans="1:9" hidden="1" x14ac:dyDescent="0.3">
      <c r="A9" s="1" t="s">
        <v>10</v>
      </c>
      <c r="B9" t="s">
        <v>26</v>
      </c>
      <c r="C9" s="2">
        <v>788</v>
      </c>
      <c r="H9" t="s">
        <v>34</v>
      </c>
      <c r="I9" s="2">
        <f>SUM(F:F)</f>
        <v>7491.9000000000005</v>
      </c>
    </row>
    <row r="10" spans="1:9" hidden="1" x14ac:dyDescent="0.3">
      <c r="A10" s="1" t="s">
        <v>6</v>
      </c>
      <c r="B10" t="s">
        <v>18</v>
      </c>
      <c r="C10" s="2">
        <v>1700</v>
      </c>
      <c r="I10" s="2"/>
    </row>
    <row r="11" spans="1:9" x14ac:dyDescent="0.3">
      <c r="A11" s="1" t="s">
        <v>5</v>
      </c>
      <c r="B11" t="s">
        <v>24</v>
      </c>
      <c r="C11" s="2">
        <v>1290</v>
      </c>
      <c r="D11" s="3">
        <f>C11*15%</f>
        <v>193.5</v>
      </c>
      <c r="F11" s="3">
        <f>C11-D11-E11</f>
        <v>1096.5</v>
      </c>
      <c r="H11" t="s">
        <v>35</v>
      </c>
      <c r="I11" s="2">
        <f>AVERAGE(C:C)</f>
        <v>1186.8421052631579</v>
      </c>
    </row>
    <row r="12" spans="1:9" hidden="1" x14ac:dyDescent="0.3">
      <c r="A12" s="1" t="s">
        <v>10</v>
      </c>
      <c r="B12" t="s">
        <v>27</v>
      </c>
      <c r="C12" s="2">
        <v>788</v>
      </c>
      <c r="H12" t="s">
        <v>36</v>
      </c>
      <c r="I12" s="2">
        <f>LARGE(C:C,1)</f>
        <v>1700</v>
      </c>
    </row>
    <row r="13" spans="1:9" x14ac:dyDescent="0.3">
      <c r="A13" s="1" t="s">
        <v>5</v>
      </c>
      <c r="B13" t="s">
        <v>13</v>
      </c>
      <c r="C13" s="2">
        <v>1290</v>
      </c>
      <c r="D13" s="3">
        <f>C13*15%</f>
        <v>193.5</v>
      </c>
      <c r="F13" s="3">
        <f>C13-D13-E13</f>
        <v>1096.5</v>
      </c>
      <c r="H13" t="s">
        <v>37</v>
      </c>
      <c r="I13" s="2">
        <f>SMALL(C:C,1)</f>
        <v>788</v>
      </c>
    </row>
    <row r="14" spans="1:9" hidden="1" x14ac:dyDescent="0.3">
      <c r="A14" s="1" t="s">
        <v>6</v>
      </c>
      <c r="B14" t="s">
        <v>15</v>
      </c>
      <c r="C14" s="2">
        <v>1700</v>
      </c>
      <c r="I14" s="2"/>
    </row>
    <row r="15" spans="1:9" hidden="1" x14ac:dyDescent="0.3">
      <c r="A15" s="1" t="s">
        <v>6</v>
      </c>
      <c r="B15" t="s">
        <v>21</v>
      </c>
      <c r="C15" s="2">
        <v>1700</v>
      </c>
      <c r="I15" s="2"/>
    </row>
    <row r="16" spans="1:9" hidden="1" x14ac:dyDescent="0.3">
      <c r="A16" s="1" t="s">
        <v>7</v>
      </c>
      <c r="B16" t="s">
        <v>16</v>
      </c>
      <c r="C16" s="2">
        <v>890</v>
      </c>
    </row>
    <row r="17" spans="1:6" hidden="1" x14ac:dyDescent="0.3">
      <c r="A17" s="4" t="s">
        <v>8</v>
      </c>
      <c r="B17" s="5" t="s">
        <v>23</v>
      </c>
      <c r="C17" s="6">
        <v>788</v>
      </c>
      <c r="D17" s="7">
        <f>C17*15%</f>
        <v>118.19999999999999</v>
      </c>
      <c r="E17" s="5"/>
      <c r="F17" s="7">
        <f>C17-D17-E17</f>
        <v>669.8</v>
      </c>
    </row>
    <row r="18" spans="1:6" x14ac:dyDescent="0.3">
      <c r="A18" s="1" t="s">
        <v>5</v>
      </c>
      <c r="B18" t="s">
        <v>17</v>
      </c>
      <c r="C18" s="2">
        <v>1290</v>
      </c>
      <c r="D18" s="3">
        <f>C18*15%</f>
        <v>193.5</v>
      </c>
      <c r="F18" s="3">
        <f>C18-D18-E18</f>
        <v>1096.5</v>
      </c>
    </row>
    <row r="19" spans="1:6" hidden="1" x14ac:dyDescent="0.3">
      <c r="A19" s="1" t="s">
        <v>6</v>
      </c>
      <c r="B19" t="s">
        <v>29</v>
      </c>
      <c r="C19" s="2">
        <v>1700</v>
      </c>
    </row>
    <row r="20" spans="1:6" hidden="1" x14ac:dyDescent="0.3">
      <c r="A20" s="4" t="s">
        <v>8</v>
      </c>
      <c r="B20" s="5" t="s">
        <v>20</v>
      </c>
      <c r="C20" s="6">
        <v>788</v>
      </c>
      <c r="D20" s="7">
        <f>C20*15%</f>
        <v>118.19999999999999</v>
      </c>
      <c r="E20" s="5"/>
      <c r="F20" s="7">
        <f>C20-D20-E20</f>
        <v>669.8</v>
      </c>
    </row>
    <row r="21" spans="1:6" x14ac:dyDescent="0.3">
      <c r="A21" s="1" t="s">
        <v>5</v>
      </c>
      <c r="B21" t="s">
        <v>11</v>
      </c>
      <c r="C21" s="2">
        <v>1290</v>
      </c>
      <c r="D21" s="3">
        <f>C21*15%</f>
        <v>193.5</v>
      </c>
      <c r="F21" s="3">
        <f>C21-D21-E21</f>
        <v>1096.5</v>
      </c>
    </row>
    <row r="22" spans="1:6" hidden="1" x14ac:dyDescent="0.3">
      <c r="A22" s="1" t="s">
        <v>9</v>
      </c>
      <c r="B22" t="s">
        <v>25</v>
      </c>
      <c r="C22" s="2">
        <v>940</v>
      </c>
    </row>
    <row r="23" spans="1:6" x14ac:dyDescent="0.3">
      <c r="C23" s="2"/>
    </row>
    <row r="24" spans="1:6" x14ac:dyDescent="0.3">
      <c r="C24" s="2"/>
    </row>
    <row r="26" spans="1:6" x14ac:dyDescent="0.3">
      <c r="B26" t="s">
        <v>39</v>
      </c>
    </row>
  </sheetData>
  <autoFilter ref="A3:F22" xr:uid="{5E419F8C-380E-4A87-A403-95788A16B0EF}">
    <filterColumn colId="0">
      <filters>
        <filter val="ADM"/>
      </filters>
    </filterColumn>
    <sortState ref="A4:F22">
      <sortCondition ref="B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Yuzo Sergio</cp:lastModifiedBy>
  <dcterms:created xsi:type="dcterms:W3CDTF">2015-10-14T15:39:36Z</dcterms:created>
  <dcterms:modified xsi:type="dcterms:W3CDTF">2018-12-11T12:05:05Z</dcterms:modified>
</cp:coreProperties>
</file>