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dj" sheetId="1" r:id="rId1"/>
    <sheet name="pip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AF5" i="2" l="1"/>
  <c r="D5" i="2" l="1"/>
  <c r="E5" i="2"/>
  <c r="G5" i="2"/>
  <c r="H5" i="2"/>
  <c r="J5" i="2"/>
  <c r="K5" i="2"/>
  <c r="L5" i="2"/>
  <c r="M5" i="2"/>
  <c r="N5" i="2"/>
  <c r="O5" i="2"/>
  <c r="Q5" i="2"/>
  <c r="R5" i="2"/>
  <c r="S5" i="2"/>
  <c r="T5" i="2"/>
  <c r="U5" i="2"/>
  <c r="V5" i="2"/>
  <c r="AB5" i="2"/>
  <c r="AC5" i="2"/>
  <c r="AD5" i="2"/>
  <c r="AE5" i="2"/>
  <c r="B5" i="2"/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3" i="2"/>
</calcChain>
</file>

<file path=xl/sharedStrings.xml><?xml version="1.0" encoding="utf-8"?>
<sst xmlns="http://schemas.openxmlformats.org/spreadsheetml/2006/main" count="89" uniqueCount="58">
  <si>
    <t>HP</t>
    <phoneticPr fontId="1" type="noConversion"/>
  </si>
  <si>
    <t>S1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</si>
  <si>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</si>
  <si>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</si>
  <si>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</si>
  <si>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</si>
  <si>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</si>
  <si>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</si>
  <si>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</si>
  <si>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</si>
  <si>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R1</t>
    <phoneticPr fontId="1" type="noConversion"/>
  </si>
  <si>
    <t>P1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</si>
  <si>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</si>
  <si>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</si>
  <si>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</si>
  <si>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</si>
  <si>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</si>
  <si>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</si>
  <si>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</si>
  <si>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</si>
  <si>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</si>
  <si>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</si>
  <si>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</si>
  <si>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</si>
  <si>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</si>
  <si>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</si>
  <si>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</si>
  <si>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</si>
  <si>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</si>
  <si>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</si>
  <si>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</si>
  <si>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</si>
  <si>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</si>
  <si>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</si>
  <si>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</si>
  <si>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</si>
  <si>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</si>
  <si>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</si>
  <si>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</si>
  <si>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</si>
  <si>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</si>
  <si>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</si>
  <si>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</si>
  <si>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</si>
  <si>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</si>
  <si>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</si>
  <si>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</si>
  <si>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</si>
  <si>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</si>
  <si>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</si>
  <si>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</si>
  <si>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</si>
  <si>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P2</t>
    <phoneticPr fontId="1" type="noConversion"/>
  </si>
  <si>
    <t>D(m)</t>
    <phoneticPr fontId="1" type="noConversion"/>
  </si>
  <si>
    <t>A(m2)</t>
    <phoneticPr fontId="1" type="noConversion"/>
  </si>
  <si>
    <t>Length(m)</t>
    <phoneticPr fontId="1" type="noConversion"/>
  </si>
  <si>
    <t>s_basic(G取m3/h)</t>
    <phoneticPr fontId="1" type="noConversion"/>
  </si>
  <si>
    <t>z(m)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</si>
</sst>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>
      <pane xSplit="1" topLeftCell="B1" activePane="topRight" state="frozen"/>
      <selection pane="topRight" activeCell="A5" sqref="A5"/>
    </sheetView>
  </sheetViews>
  <sheetFormatPr defaultRowHeight="14.25" x14ac:dyDescent="0.2"/>
  <cols>
    <col min="30" max="31" width="9" style="2"/>
  </cols>
  <sheetData>
    <row r="1" spans="1:32" x14ac:dyDescent="0.2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s="2" t="s">
        <v>49</v>
      </c>
      <c r="AE1" s="2" t="s">
        <v>50</v>
      </c>
      <c r="AF1" t="s">
        <v>51</v>
      </c>
    </row>
    <row r="2" spans="1:32" x14ac:dyDescent="0.2">
      <c r="A2" t="s">
        <v>0</v>
      </c>
      <c r="B2">
        <v>-1</v>
      </c>
      <c r="C2">
        <v>1</v>
      </c>
      <c r="AF2">
        <v>-1</v>
      </c>
    </row>
    <row r="3" spans="1:32" x14ac:dyDescent="0.2">
      <c r="A3" t="s">
        <v>11</v>
      </c>
      <c r="AB3">
        <v>-1</v>
      </c>
      <c r="AC3">
        <v>1</v>
      </c>
    </row>
    <row r="4" spans="1:32" s="1" customFormat="1" x14ac:dyDescent="0.2">
      <c r="A4" s="1" t="s">
        <v>52</v>
      </c>
      <c r="AD4" s="1">
        <v>-1</v>
      </c>
      <c r="AE4" s="1">
        <v>1</v>
      </c>
    </row>
    <row r="5" spans="1:32" x14ac:dyDescent="0.2">
      <c r="A5" t="s">
        <v>1</v>
      </c>
      <c r="C5">
        <v>-1</v>
      </c>
      <c r="D5">
        <v>1</v>
      </c>
      <c r="J5">
        <v>1</v>
      </c>
    </row>
    <row r="6" spans="1:32" x14ac:dyDescent="0.2">
      <c r="A6" t="s">
        <v>2</v>
      </c>
      <c r="D6">
        <v>-1</v>
      </c>
      <c r="E6">
        <v>1</v>
      </c>
      <c r="I6">
        <v>1</v>
      </c>
    </row>
    <row r="7" spans="1:32" x14ac:dyDescent="0.2">
      <c r="A7" t="s">
        <v>3</v>
      </c>
      <c r="E7">
        <v>-1</v>
      </c>
      <c r="F7">
        <v>1</v>
      </c>
    </row>
    <row r="8" spans="1:32" x14ac:dyDescent="0.2">
      <c r="A8" t="s">
        <v>4</v>
      </c>
      <c r="J8">
        <v>-1</v>
      </c>
      <c r="K8">
        <v>1</v>
      </c>
      <c r="Z8">
        <v>1</v>
      </c>
    </row>
    <row r="9" spans="1:32" x14ac:dyDescent="0.2">
      <c r="A9" t="s">
        <v>5</v>
      </c>
      <c r="K9">
        <v>-1</v>
      </c>
      <c r="L9">
        <v>1</v>
      </c>
      <c r="Y9">
        <v>1</v>
      </c>
    </row>
    <row r="10" spans="1:32" x14ac:dyDescent="0.2">
      <c r="A10" t="s">
        <v>6</v>
      </c>
      <c r="L10">
        <v>-1</v>
      </c>
      <c r="M10">
        <v>1</v>
      </c>
      <c r="X10">
        <v>1</v>
      </c>
    </row>
    <row r="11" spans="1:32" x14ac:dyDescent="0.2">
      <c r="A11" t="s">
        <v>7</v>
      </c>
      <c r="M11">
        <v>-1</v>
      </c>
      <c r="N11">
        <v>1</v>
      </c>
      <c r="W11">
        <v>1</v>
      </c>
    </row>
    <row r="12" spans="1:32" x14ac:dyDescent="0.2">
      <c r="A12" t="s">
        <v>8</v>
      </c>
      <c r="N12">
        <v>-1</v>
      </c>
      <c r="O12">
        <v>1</v>
      </c>
      <c r="V12">
        <v>1</v>
      </c>
    </row>
    <row r="13" spans="1:32" x14ac:dyDescent="0.2">
      <c r="A13" t="s">
        <v>9</v>
      </c>
      <c r="O13">
        <v>-1</v>
      </c>
      <c r="P13">
        <v>1</v>
      </c>
    </row>
    <row r="14" spans="1:32" x14ac:dyDescent="0.2">
      <c r="A14" t="s">
        <v>10</v>
      </c>
      <c r="H14">
        <v>-1</v>
      </c>
      <c r="AA14">
        <v>-1</v>
      </c>
      <c r="AB14">
        <v>1</v>
      </c>
      <c r="AD14" s="2">
        <v>1</v>
      </c>
    </row>
    <row r="15" spans="1:32" x14ac:dyDescent="0.2">
      <c r="A15" t="s">
        <v>12</v>
      </c>
      <c r="G15">
        <v>-1</v>
      </c>
      <c r="H15">
        <v>1</v>
      </c>
      <c r="I15">
        <v>-1</v>
      </c>
    </row>
    <row r="16" spans="1:32" x14ac:dyDescent="0.2">
      <c r="A16" t="s">
        <v>13</v>
      </c>
      <c r="F16">
        <v>-1</v>
      </c>
      <c r="G16">
        <v>1</v>
      </c>
    </row>
    <row r="17" spans="1:32" x14ac:dyDescent="0.2">
      <c r="A17" t="s">
        <v>14</v>
      </c>
      <c r="U17">
        <v>-1</v>
      </c>
      <c r="Z17">
        <v>-1</v>
      </c>
      <c r="AA17">
        <v>1</v>
      </c>
    </row>
    <row r="18" spans="1:32" x14ac:dyDescent="0.2">
      <c r="A18" t="s">
        <v>15</v>
      </c>
      <c r="T18">
        <v>-1</v>
      </c>
      <c r="U18">
        <v>1</v>
      </c>
      <c r="Y18">
        <v>-1</v>
      </c>
    </row>
    <row r="19" spans="1:32" x14ac:dyDescent="0.2">
      <c r="A19" t="s">
        <v>16</v>
      </c>
      <c r="S19">
        <v>-1</v>
      </c>
      <c r="T19">
        <v>1</v>
      </c>
      <c r="X19">
        <v>-1</v>
      </c>
    </row>
    <row r="20" spans="1:32" x14ac:dyDescent="0.2">
      <c r="A20" t="s">
        <v>17</v>
      </c>
      <c r="R20">
        <v>-1</v>
      </c>
      <c r="S20">
        <v>1</v>
      </c>
      <c r="W20">
        <v>-1</v>
      </c>
    </row>
    <row r="21" spans="1:32" x14ac:dyDescent="0.2">
      <c r="A21" t="s">
        <v>18</v>
      </c>
      <c r="Q21">
        <v>-1</v>
      </c>
      <c r="R21">
        <v>1</v>
      </c>
      <c r="V21">
        <v>-1</v>
      </c>
    </row>
    <row r="22" spans="1:32" x14ac:dyDescent="0.2">
      <c r="A22" t="s">
        <v>19</v>
      </c>
      <c r="P22">
        <v>-1</v>
      </c>
      <c r="Q22">
        <v>1</v>
      </c>
    </row>
    <row r="23" spans="1:32" x14ac:dyDescent="0.2">
      <c r="A23" t="s">
        <v>20</v>
      </c>
      <c r="AC23">
        <v>-1</v>
      </c>
      <c r="AE23" s="2">
        <v>-1</v>
      </c>
      <c r="AF2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E1" workbookViewId="0">
      <selection activeCell="Y16" sqref="Y16"/>
    </sheetView>
  </sheetViews>
  <sheetFormatPr defaultRowHeight="14.25" x14ac:dyDescent="0.2"/>
  <cols>
    <col min="1" max="1" width="16" bestFit="1" customWidth="1"/>
    <col min="2" max="2" width="12.75" bestFit="1" customWidth="1"/>
    <col min="30" max="31" width="9" style="2"/>
  </cols>
  <sheetData>
    <row r="1" spans="1:32" x14ac:dyDescent="0.2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s="2" t="s">
        <v>49</v>
      </c>
      <c r="AE1" s="2" t="s">
        <v>50</v>
      </c>
      <c r="AF1" t="s">
        <v>51</v>
      </c>
    </row>
    <row r="2" spans="1:32" x14ac:dyDescent="0.2">
      <c r="A2" t="s">
        <v>53</v>
      </c>
      <c r="B2">
        <v>6.5000000000000002E-2</v>
      </c>
      <c r="C2">
        <v>6.5000000000000002E-2</v>
      </c>
      <c r="D2">
        <v>2.5000000000000001E-2</v>
      </c>
      <c r="E2">
        <v>0.02</v>
      </c>
      <c r="F2">
        <v>0.02</v>
      </c>
      <c r="G2">
        <v>0.02</v>
      </c>
      <c r="H2">
        <v>2.5000000000000001E-2</v>
      </c>
      <c r="I2">
        <v>0.02</v>
      </c>
      <c r="J2">
        <v>0.05</v>
      </c>
      <c r="K2">
        <v>0.04</v>
      </c>
      <c r="L2">
        <v>0.04</v>
      </c>
      <c r="M2">
        <v>0.04</v>
      </c>
      <c r="N2">
        <v>2.5000000000000001E-2</v>
      </c>
      <c r="O2">
        <v>0.02</v>
      </c>
      <c r="P2">
        <v>0.02</v>
      </c>
      <c r="Q2">
        <v>0.02</v>
      </c>
      <c r="R2">
        <v>2.5000000000000001E-2</v>
      </c>
      <c r="S2">
        <v>0.04</v>
      </c>
      <c r="T2">
        <v>0.04</v>
      </c>
      <c r="U2">
        <v>0.04</v>
      </c>
      <c r="V2">
        <v>0.05</v>
      </c>
      <c r="W2">
        <v>0.02</v>
      </c>
      <c r="X2">
        <v>0.02</v>
      </c>
      <c r="Y2">
        <v>0.02</v>
      </c>
      <c r="Z2">
        <v>0.02</v>
      </c>
      <c r="AA2">
        <v>0.02</v>
      </c>
      <c r="AB2">
        <v>6.5000000000000002E-2</v>
      </c>
      <c r="AC2">
        <v>6.5000000000000002E-2</v>
      </c>
      <c r="AD2" s="2">
        <v>6.5000000000000002E-2</v>
      </c>
      <c r="AE2" s="2">
        <v>6.5000000000000002E-2</v>
      </c>
      <c r="AF2">
        <v>6.5000000000000002E-2</v>
      </c>
    </row>
    <row r="3" spans="1:32" x14ac:dyDescent="0.2">
      <c r="A3" t="s">
        <v>54</v>
      </c>
      <c r="B3">
        <f>3.14/4*B2*B2</f>
        <v>3.3166250000000001E-3</v>
      </c>
      <c r="C3">
        <f t="shared" ref="C3:AF3" si="0">3.14/4*C2*C2</f>
        <v>3.3166250000000001E-3</v>
      </c>
      <c r="D3">
        <f t="shared" si="0"/>
        <v>4.9062500000000007E-4</v>
      </c>
      <c r="E3">
        <f t="shared" si="0"/>
        <v>3.1400000000000004E-4</v>
      </c>
      <c r="F3">
        <f t="shared" si="0"/>
        <v>3.1400000000000004E-4</v>
      </c>
      <c r="G3">
        <f t="shared" si="0"/>
        <v>3.1400000000000004E-4</v>
      </c>
      <c r="H3">
        <f t="shared" si="0"/>
        <v>4.9062500000000007E-4</v>
      </c>
      <c r="I3">
        <f t="shared" si="0"/>
        <v>3.1400000000000004E-4</v>
      </c>
      <c r="J3">
        <f t="shared" si="0"/>
        <v>1.9625000000000003E-3</v>
      </c>
      <c r="K3">
        <f t="shared" si="0"/>
        <v>1.2560000000000002E-3</v>
      </c>
      <c r="L3">
        <f t="shared" si="0"/>
        <v>1.2560000000000002E-3</v>
      </c>
      <c r="M3">
        <f t="shared" si="0"/>
        <v>1.2560000000000002E-3</v>
      </c>
      <c r="N3">
        <f t="shared" si="0"/>
        <v>4.9062500000000007E-4</v>
      </c>
      <c r="O3">
        <f t="shared" si="0"/>
        <v>3.1400000000000004E-4</v>
      </c>
      <c r="P3">
        <f t="shared" si="0"/>
        <v>3.1400000000000004E-4</v>
      </c>
      <c r="Q3">
        <f t="shared" si="0"/>
        <v>3.1400000000000004E-4</v>
      </c>
      <c r="R3">
        <f t="shared" si="0"/>
        <v>4.9062500000000007E-4</v>
      </c>
      <c r="S3">
        <f t="shared" si="0"/>
        <v>1.2560000000000002E-3</v>
      </c>
      <c r="T3">
        <f t="shared" si="0"/>
        <v>1.2560000000000002E-3</v>
      </c>
      <c r="U3">
        <f t="shared" si="0"/>
        <v>1.2560000000000002E-3</v>
      </c>
      <c r="V3">
        <f t="shared" si="0"/>
        <v>1.9625000000000003E-3</v>
      </c>
      <c r="W3">
        <f t="shared" si="0"/>
        <v>3.1400000000000004E-4</v>
      </c>
      <c r="X3">
        <f t="shared" si="0"/>
        <v>3.1400000000000004E-4</v>
      </c>
      <c r="Y3">
        <f t="shared" si="0"/>
        <v>3.1400000000000004E-4</v>
      </c>
      <c r="Z3">
        <f t="shared" si="0"/>
        <v>3.1400000000000004E-4</v>
      </c>
      <c r="AA3">
        <f t="shared" si="0"/>
        <v>3.1400000000000004E-4</v>
      </c>
      <c r="AB3">
        <f t="shared" si="0"/>
        <v>3.3166250000000001E-3</v>
      </c>
      <c r="AC3">
        <f t="shared" si="0"/>
        <v>3.3166250000000001E-3</v>
      </c>
      <c r="AD3" s="2">
        <f t="shared" si="0"/>
        <v>3.3166250000000001E-3</v>
      </c>
      <c r="AE3" s="2">
        <f t="shared" si="0"/>
        <v>3.3166250000000001E-3</v>
      </c>
      <c r="AF3">
        <f t="shared" si="0"/>
        <v>3.3166250000000001E-3</v>
      </c>
    </row>
    <row r="4" spans="1:32" x14ac:dyDescent="0.2">
      <c r="A4" t="s">
        <v>55</v>
      </c>
      <c r="B4">
        <v>3</v>
      </c>
      <c r="C4">
        <v>12</v>
      </c>
      <c r="D4">
        <v>3.6</v>
      </c>
      <c r="E4">
        <v>2</v>
      </c>
      <c r="F4">
        <v>4</v>
      </c>
      <c r="G4">
        <v>2</v>
      </c>
      <c r="H4">
        <v>3.6</v>
      </c>
      <c r="I4">
        <v>3.6</v>
      </c>
      <c r="J4">
        <v>7.8</v>
      </c>
      <c r="K4">
        <v>2.5</v>
      </c>
      <c r="L4">
        <v>4.5</v>
      </c>
      <c r="M4">
        <v>0.8</v>
      </c>
      <c r="N4">
        <v>4.5</v>
      </c>
      <c r="O4">
        <v>2.2000000000000002</v>
      </c>
      <c r="P4">
        <v>2</v>
      </c>
      <c r="Q4">
        <v>2.2000000000000002</v>
      </c>
      <c r="R4">
        <v>4.5</v>
      </c>
      <c r="S4">
        <v>0.8</v>
      </c>
      <c r="T4">
        <v>4.5</v>
      </c>
      <c r="U4">
        <v>2.5</v>
      </c>
      <c r="V4">
        <v>7.8</v>
      </c>
      <c r="W4">
        <v>3.8</v>
      </c>
      <c r="X4">
        <v>3.8</v>
      </c>
      <c r="Y4">
        <v>3.8</v>
      </c>
      <c r="Z4">
        <v>3.8</v>
      </c>
      <c r="AA4">
        <v>3.8</v>
      </c>
      <c r="AB4">
        <v>7.4</v>
      </c>
      <c r="AC4">
        <v>1.1000000000000001</v>
      </c>
      <c r="AD4" s="2">
        <v>8.4</v>
      </c>
      <c r="AE4" s="2">
        <v>2.1</v>
      </c>
      <c r="AF4">
        <v>6</v>
      </c>
    </row>
    <row r="5" spans="1:32" x14ac:dyDescent="0.2">
      <c r="A5" t="s">
        <v>56</v>
      </c>
      <c r="B5">
        <f>1000/2*(1+1.5+1.5)/B3/B3/3600/3600</f>
        <v>14.029178922272184</v>
      </c>
      <c r="C5">
        <f>1000/2*(1+1.5+1.5)/C3/C3/3600/3600+1000</f>
        <v>1014.0291789222722</v>
      </c>
      <c r="D5">
        <f t="shared" ref="D5:AF5" si="1">1000/2*(1+1.5+1.5)/D3/D3/3600/3600</f>
        <v>641.09980671842527</v>
      </c>
      <c r="E5">
        <f t="shared" si="1"/>
        <v>1565.1850749961557</v>
      </c>
      <c r="F5">
        <v>18703</v>
      </c>
      <c r="G5">
        <f t="shared" si="1"/>
        <v>1565.1850749961557</v>
      </c>
      <c r="H5">
        <f t="shared" si="1"/>
        <v>641.09980671842527</v>
      </c>
      <c r="I5">
        <v>18703</v>
      </c>
      <c r="J5">
        <f t="shared" si="1"/>
        <v>40.068737919901579</v>
      </c>
      <c r="K5">
        <f t="shared" si="1"/>
        <v>97.824067187259729</v>
      </c>
      <c r="L5">
        <f t="shared" si="1"/>
        <v>97.824067187259729</v>
      </c>
      <c r="M5">
        <f t="shared" si="1"/>
        <v>97.824067187259729</v>
      </c>
      <c r="N5">
        <f t="shared" si="1"/>
        <v>641.09980671842527</v>
      </c>
      <c r="O5">
        <f t="shared" si="1"/>
        <v>1565.1850749961557</v>
      </c>
      <c r="P5">
        <v>3697</v>
      </c>
      <c r="Q5">
        <f t="shared" si="1"/>
        <v>1565.1850749961557</v>
      </c>
      <c r="R5">
        <f t="shared" si="1"/>
        <v>641.09980671842527</v>
      </c>
      <c r="S5">
        <f t="shared" si="1"/>
        <v>97.824067187259729</v>
      </c>
      <c r="T5">
        <f t="shared" si="1"/>
        <v>97.824067187259729</v>
      </c>
      <c r="U5">
        <f t="shared" si="1"/>
        <v>97.824067187259729</v>
      </c>
      <c r="V5">
        <f t="shared" si="1"/>
        <v>40.068737919901579</v>
      </c>
      <c r="W5">
        <v>18703</v>
      </c>
      <c r="X5">
        <v>3697</v>
      </c>
      <c r="Y5">
        <v>18703</v>
      </c>
      <c r="Z5">
        <v>18703</v>
      </c>
      <c r="AA5">
        <v>3697</v>
      </c>
      <c r="AB5">
        <f t="shared" si="1"/>
        <v>14.029178922272184</v>
      </c>
      <c r="AC5">
        <f t="shared" si="1"/>
        <v>14.029178922272184</v>
      </c>
      <c r="AD5" s="2">
        <f t="shared" si="1"/>
        <v>14.029178922272184</v>
      </c>
      <c r="AE5" s="2">
        <f t="shared" si="1"/>
        <v>14.029178922272184</v>
      </c>
      <c r="AF5" s="3">
        <f t="shared" si="1"/>
        <v>14.029178922272184</v>
      </c>
    </row>
    <row r="6" spans="1:32" x14ac:dyDescent="0.2">
      <c r="A6" t="s">
        <v>57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-3</v>
      </c>
      <c r="AC6">
        <v>0</v>
      </c>
      <c r="AD6" s="2">
        <v>-3</v>
      </c>
      <c r="AE6" s="2">
        <v>0</v>
      </c>
      <c r="AF6">
        <v>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Adj</vt:lpstr>
      <vt:lpstr>pipe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2020-12-04T06:38:33Z</dcterms:modified>
</cp:coreProperties>
</file>