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es\data science\udemy_msexcel\"/>
    </mc:Choice>
  </mc:AlternateContent>
  <xr:revisionPtr revIDLastSave="0" documentId="13_ncr:1_{07857664-24D3-47E8-982B-B31D14E07A9A}" xr6:coauthVersionLast="47" xr6:coauthVersionMax="47" xr10:uidLastSave="{00000000-0000-0000-0000-000000000000}"/>
  <bookViews>
    <workbookView xWindow="-120" yWindow="-120" windowWidth="20730" windowHeight="11160" tabRatio="220" xr2:uid="{00000000-000D-0000-FFFF-FFFF00000000}"/>
  </bookViews>
  <sheets>
    <sheet name="Sheet1" sheetId="1" r:id="rId1"/>
    <sheet name="Dashboard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737" i="1" l="1"/>
  <c r="I736" i="1"/>
  <c r="I735" i="1"/>
  <c r="I733" i="1"/>
  <c r="I727" i="1"/>
  <c r="I725" i="1"/>
  <c r="I724" i="1"/>
  <c r="I723" i="1"/>
  <c r="I721" i="1"/>
  <c r="I720" i="1"/>
  <c r="I715" i="1"/>
  <c r="I713" i="1"/>
  <c r="I712" i="1"/>
  <c r="I711" i="1"/>
  <c r="I710" i="1"/>
  <c r="I704" i="1"/>
  <c r="I703" i="1"/>
  <c r="I702" i="1"/>
  <c r="I701" i="1"/>
  <c r="I698" i="1"/>
  <c r="I697" i="1"/>
  <c r="I696" i="1"/>
  <c r="I695" i="1"/>
  <c r="I693" i="1"/>
  <c r="I691" i="1"/>
  <c r="I688" i="1"/>
  <c r="I687" i="1"/>
  <c r="I686" i="1"/>
  <c r="I685" i="1"/>
  <c r="I683" i="1"/>
  <c r="I682" i="1"/>
  <c r="I681" i="1"/>
  <c r="I679" i="1"/>
  <c r="I674" i="1"/>
  <c r="I673" i="1"/>
  <c r="I672" i="1"/>
  <c r="I667" i="1"/>
  <c r="I663" i="1"/>
  <c r="I661" i="1"/>
  <c r="I660" i="1"/>
  <c r="I659" i="1"/>
  <c r="I658" i="1"/>
  <c r="I657" i="1"/>
  <c r="I656" i="1"/>
  <c r="I652" i="1"/>
  <c r="I649" i="1"/>
  <c r="I648" i="1"/>
  <c r="I647" i="1"/>
  <c r="I642" i="1"/>
  <c r="I639" i="1"/>
  <c r="I638" i="1"/>
  <c r="I636" i="1"/>
  <c r="I634" i="1"/>
  <c r="I633" i="1"/>
  <c r="I632" i="1"/>
  <c r="I631" i="1"/>
  <c r="I628" i="1"/>
  <c r="I627" i="1"/>
  <c r="I623" i="1"/>
  <c r="I622" i="1"/>
  <c r="I620" i="1"/>
  <c r="I618" i="1"/>
  <c r="I615" i="1"/>
  <c r="I609" i="1"/>
  <c r="I608" i="1"/>
  <c r="I607" i="1"/>
  <c r="I606" i="1"/>
  <c r="I604" i="1"/>
  <c r="I603" i="1"/>
  <c r="I601" i="1"/>
  <c r="I598" i="1"/>
  <c r="I597" i="1"/>
  <c r="I593" i="1"/>
  <c r="I591" i="1"/>
  <c r="I588" i="1"/>
  <c r="I587" i="1"/>
  <c r="I586" i="1"/>
  <c r="I585" i="1"/>
  <c r="I584" i="1"/>
  <c r="I581" i="1"/>
  <c r="I576" i="1"/>
  <c r="I573" i="1"/>
  <c r="I569" i="1"/>
  <c r="I560" i="1"/>
  <c r="I559" i="1"/>
  <c r="I557" i="1"/>
  <c r="I556" i="1"/>
  <c r="I554" i="1"/>
  <c r="I549" i="1"/>
  <c r="I545" i="1"/>
  <c r="I543" i="1"/>
  <c r="I541" i="1"/>
  <c r="I539" i="1"/>
  <c r="I535" i="1"/>
  <c r="I533" i="1"/>
  <c r="I531" i="1"/>
  <c r="I530" i="1"/>
  <c r="I528" i="1"/>
  <c r="I527" i="1"/>
  <c r="I526" i="1"/>
  <c r="I525" i="1"/>
  <c r="I523" i="1"/>
  <c r="I522" i="1"/>
  <c r="I520" i="1"/>
  <c r="I518" i="1"/>
  <c r="I515" i="1"/>
  <c r="I509" i="1"/>
  <c r="I507" i="1"/>
  <c r="I505" i="1"/>
  <c r="I504" i="1"/>
  <c r="I499" i="1"/>
  <c r="I496" i="1"/>
  <c r="I493" i="1"/>
  <c r="I492" i="1"/>
  <c r="I487" i="1"/>
  <c r="I486" i="1"/>
  <c r="I484" i="1"/>
  <c r="I483" i="1"/>
  <c r="I477" i="1"/>
  <c r="I475" i="1"/>
  <c r="I474" i="1"/>
  <c r="I473" i="1"/>
  <c r="I471" i="1"/>
  <c r="I469" i="1"/>
  <c r="I467" i="1"/>
  <c r="I464" i="1"/>
  <c r="I463" i="1"/>
  <c r="I461" i="1"/>
  <c r="I459" i="1"/>
  <c r="I455" i="1"/>
  <c r="I454" i="1"/>
  <c r="I452" i="1"/>
  <c r="I450" i="1"/>
  <c r="I449" i="1"/>
  <c r="I448" i="1"/>
  <c r="I447" i="1"/>
  <c r="I446" i="1"/>
  <c r="I445" i="1"/>
  <c r="I444" i="1"/>
  <c r="I437" i="1"/>
  <c r="I436" i="1"/>
  <c r="I433" i="1"/>
  <c r="I432" i="1"/>
  <c r="I430" i="1"/>
  <c r="I429" i="1"/>
  <c r="I428" i="1"/>
  <c r="I427" i="1"/>
  <c r="I424" i="1"/>
  <c r="I423" i="1"/>
  <c r="I422" i="1"/>
  <c r="I418" i="1"/>
  <c r="I414" i="1"/>
  <c r="I410" i="1"/>
  <c r="I407" i="1"/>
  <c r="I406" i="1"/>
  <c r="I403" i="1"/>
  <c r="I401" i="1"/>
  <c r="I399" i="1"/>
  <c r="I398" i="1"/>
  <c r="I397" i="1"/>
  <c r="I396" i="1"/>
  <c r="I394" i="1"/>
  <c r="I389" i="1"/>
  <c r="I388" i="1"/>
  <c r="I385" i="1"/>
  <c r="I384" i="1"/>
  <c r="I383" i="1"/>
  <c r="I378" i="1"/>
  <c r="I376" i="1"/>
  <c r="I374" i="1"/>
  <c r="I373" i="1"/>
  <c r="I371" i="1"/>
  <c r="I368" i="1"/>
  <c r="I366" i="1"/>
  <c r="I364" i="1"/>
  <c r="I359" i="1"/>
  <c r="I357" i="1"/>
  <c r="I356" i="1"/>
  <c r="I355" i="1"/>
  <c r="I352" i="1"/>
  <c r="I351" i="1"/>
  <c r="I350" i="1"/>
  <c r="I349" i="1"/>
  <c r="I348" i="1"/>
  <c r="I347" i="1"/>
  <c r="I346" i="1"/>
  <c r="I342" i="1"/>
  <c r="I340" i="1"/>
  <c r="I339" i="1"/>
  <c r="I338" i="1"/>
  <c r="I337" i="1"/>
  <c r="I335" i="1"/>
  <c r="I331" i="1"/>
  <c r="I328" i="1"/>
  <c r="I326" i="1"/>
  <c r="I324" i="1"/>
  <c r="I323" i="1"/>
  <c r="I320" i="1"/>
  <c r="I318" i="1"/>
  <c r="I315" i="1"/>
  <c r="I314" i="1"/>
  <c r="I313" i="1"/>
  <c r="I312" i="1"/>
  <c r="I309" i="1"/>
  <c r="I307" i="1"/>
  <c r="I304" i="1"/>
  <c r="I302" i="1"/>
  <c r="I301" i="1"/>
  <c r="I299" i="1"/>
  <c r="I297" i="1"/>
  <c r="I295" i="1"/>
  <c r="I289" i="1"/>
  <c r="I288" i="1"/>
  <c r="I287" i="1"/>
  <c r="I281" i="1"/>
  <c r="I280" i="1"/>
  <c r="I279" i="1"/>
  <c r="I278" i="1"/>
  <c r="I276" i="1"/>
  <c r="I275" i="1"/>
  <c r="I274" i="1"/>
  <c r="I271" i="1"/>
  <c r="I270" i="1"/>
  <c r="I269" i="1"/>
  <c r="I265" i="1"/>
  <c r="I264" i="1"/>
  <c r="I263" i="1"/>
  <c r="I262" i="1"/>
  <c r="I254" i="1"/>
  <c r="I252" i="1"/>
  <c r="I251" i="1"/>
  <c r="I249" i="1"/>
  <c r="I248" i="1"/>
  <c r="I244" i="1"/>
  <c r="I242" i="1"/>
  <c r="I241" i="1"/>
  <c r="I240" i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J241" i="1"/>
  <c r="J242" i="1"/>
  <c r="U242" i="1" s="1"/>
  <c r="J243" i="1"/>
  <c r="J244" i="1"/>
  <c r="U244" i="1" s="1"/>
  <c r="J245" i="1"/>
  <c r="J246" i="1"/>
  <c r="U246" i="1" s="1"/>
  <c r="J247" i="1"/>
  <c r="J248" i="1"/>
  <c r="U248" i="1" s="1"/>
  <c r="J249" i="1"/>
  <c r="J250" i="1"/>
  <c r="U250" i="1" s="1"/>
  <c r="J251" i="1"/>
  <c r="J252" i="1"/>
  <c r="U252" i="1" s="1"/>
  <c r="J253" i="1"/>
  <c r="J254" i="1"/>
  <c r="U254" i="1" s="1"/>
  <c r="J255" i="1"/>
  <c r="J256" i="1"/>
  <c r="U256" i="1" s="1"/>
  <c r="J257" i="1"/>
  <c r="J258" i="1"/>
  <c r="U258" i="1" s="1"/>
  <c r="J259" i="1"/>
  <c r="J260" i="1"/>
  <c r="U260" i="1" s="1"/>
  <c r="J261" i="1"/>
  <c r="J262" i="1"/>
  <c r="U262" i="1" s="1"/>
  <c r="J263" i="1"/>
  <c r="J264" i="1"/>
  <c r="U264" i="1" s="1"/>
  <c r="J265" i="1"/>
  <c r="J266" i="1"/>
  <c r="U266" i="1" s="1"/>
  <c r="J267" i="1"/>
  <c r="J268" i="1"/>
  <c r="U268" i="1" s="1"/>
  <c r="J269" i="1"/>
  <c r="J270" i="1"/>
  <c r="U270" i="1" s="1"/>
  <c r="J271" i="1"/>
  <c r="J272" i="1"/>
  <c r="U272" i="1" s="1"/>
  <c r="J273" i="1"/>
  <c r="J274" i="1"/>
  <c r="U274" i="1" s="1"/>
  <c r="J275" i="1"/>
  <c r="J276" i="1"/>
  <c r="U276" i="1" s="1"/>
  <c r="J277" i="1"/>
  <c r="J278" i="1"/>
  <c r="U278" i="1" s="1"/>
  <c r="J279" i="1"/>
  <c r="J280" i="1"/>
  <c r="U280" i="1" s="1"/>
  <c r="J281" i="1"/>
  <c r="J282" i="1"/>
  <c r="U282" i="1" s="1"/>
  <c r="J283" i="1"/>
  <c r="J284" i="1"/>
  <c r="U284" i="1" s="1"/>
  <c r="J285" i="1"/>
  <c r="J286" i="1"/>
  <c r="U286" i="1" s="1"/>
  <c r="J287" i="1"/>
  <c r="J288" i="1"/>
  <c r="U288" i="1" s="1"/>
  <c r="J289" i="1"/>
  <c r="J290" i="1"/>
  <c r="U290" i="1" s="1"/>
  <c r="J291" i="1"/>
  <c r="J292" i="1"/>
  <c r="U292" i="1" s="1"/>
  <c r="J293" i="1"/>
  <c r="J294" i="1"/>
  <c r="U294" i="1" s="1"/>
  <c r="J295" i="1"/>
  <c r="J296" i="1"/>
  <c r="U296" i="1" s="1"/>
  <c r="J297" i="1"/>
  <c r="J298" i="1"/>
  <c r="U298" i="1" s="1"/>
  <c r="J299" i="1"/>
  <c r="J300" i="1"/>
  <c r="U300" i="1" s="1"/>
  <c r="J301" i="1"/>
  <c r="J302" i="1"/>
  <c r="U302" i="1" s="1"/>
  <c r="J303" i="1"/>
  <c r="J304" i="1"/>
  <c r="U304" i="1" s="1"/>
  <c r="J305" i="1"/>
  <c r="J306" i="1"/>
  <c r="U306" i="1" s="1"/>
  <c r="J307" i="1"/>
  <c r="J308" i="1"/>
  <c r="U308" i="1" s="1"/>
  <c r="J309" i="1"/>
  <c r="J310" i="1"/>
  <c r="U310" i="1" s="1"/>
  <c r="J311" i="1"/>
  <c r="J312" i="1"/>
  <c r="U312" i="1" s="1"/>
  <c r="J313" i="1"/>
  <c r="J314" i="1"/>
  <c r="U314" i="1" s="1"/>
  <c r="J315" i="1"/>
  <c r="J316" i="1"/>
  <c r="U316" i="1" s="1"/>
  <c r="J317" i="1"/>
  <c r="J318" i="1"/>
  <c r="U318" i="1" s="1"/>
  <c r="J319" i="1"/>
  <c r="J320" i="1"/>
  <c r="U320" i="1" s="1"/>
  <c r="J321" i="1"/>
  <c r="J322" i="1"/>
  <c r="U322" i="1" s="1"/>
  <c r="J323" i="1"/>
  <c r="J324" i="1"/>
  <c r="U324" i="1" s="1"/>
  <c r="J325" i="1"/>
  <c r="J326" i="1"/>
  <c r="U326" i="1" s="1"/>
  <c r="J327" i="1"/>
  <c r="J328" i="1"/>
  <c r="U328" i="1" s="1"/>
  <c r="J329" i="1"/>
  <c r="J330" i="1"/>
  <c r="U330" i="1" s="1"/>
  <c r="J331" i="1"/>
  <c r="J332" i="1"/>
  <c r="U332" i="1" s="1"/>
  <c r="J333" i="1"/>
  <c r="J334" i="1"/>
  <c r="U334" i="1" s="1"/>
  <c r="J335" i="1"/>
  <c r="J336" i="1"/>
  <c r="U336" i="1" s="1"/>
  <c r="J337" i="1"/>
  <c r="J338" i="1"/>
  <c r="U338" i="1" s="1"/>
  <c r="J339" i="1"/>
  <c r="J340" i="1"/>
  <c r="U340" i="1" s="1"/>
  <c r="J341" i="1"/>
  <c r="J342" i="1"/>
  <c r="U342" i="1" s="1"/>
  <c r="J343" i="1"/>
  <c r="J344" i="1"/>
  <c r="U344" i="1" s="1"/>
  <c r="J345" i="1"/>
  <c r="J346" i="1"/>
  <c r="U346" i="1" s="1"/>
  <c r="J347" i="1"/>
  <c r="J348" i="1"/>
  <c r="U348" i="1" s="1"/>
  <c r="J349" i="1"/>
  <c r="J350" i="1"/>
  <c r="U350" i="1" s="1"/>
  <c r="J351" i="1"/>
  <c r="J352" i="1"/>
  <c r="U352" i="1" s="1"/>
  <c r="J353" i="1"/>
  <c r="J354" i="1"/>
  <c r="U354" i="1" s="1"/>
  <c r="J355" i="1"/>
  <c r="J356" i="1"/>
  <c r="U356" i="1" s="1"/>
  <c r="J357" i="1"/>
  <c r="J358" i="1"/>
  <c r="U358" i="1" s="1"/>
  <c r="J359" i="1"/>
  <c r="J360" i="1"/>
  <c r="U360" i="1" s="1"/>
  <c r="J361" i="1"/>
  <c r="J362" i="1"/>
  <c r="U362" i="1" s="1"/>
  <c r="J363" i="1"/>
  <c r="J364" i="1"/>
  <c r="U364" i="1" s="1"/>
  <c r="J365" i="1"/>
  <c r="J366" i="1"/>
  <c r="U366" i="1" s="1"/>
  <c r="J367" i="1"/>
  <c r="J368" i="1"/>
  <c r="U368" i="1" s="1"/>
  <c r="J369" i="1"/>
  <c r="J370" i="1"/>
  <c r="U370" i="1" s="1"/>
  <c r="J371" i="1"/>
  <c r="J372" i="1"/>
  <c r="U372" i="1" s="1"/>
  <c r="J373" i="1"/>
  <c r="J374" i="1"/>
  <c r="U374" i="1" s="1"/>
  <c r="J375" i="1"/>
  <c r="J376" i="1"/>
  <c r="U376" i="1" s="1"/>
  <c r="J377" i="1"/>
  <c r="J378" i="1"/>
  <c r="U378" i="1" s="1"/>
  <c r="J379" i="1"/>
  <c r="J380" i="1"/>
  <c r="U380" i="1" s="1"/>
  <c r="J381" i="1"/>
  <c r="J382" i="1"/>
  <c r="U382" i="1" s="1"/>
  <c r="J383" i="1"/>
  <c r="J384" i="1"/>
  <c r="U384" i="1" s="1"/>
  <c r="J385" i="1"/>
  <c r="J386" i="1"/>
  <c r="U386" i="1" s="1"/>
  <c r="J387" i="1"/>
  <c r="J388" i="1"/>
  <c r="U388" i="1" s="1"/>
  <c r="J389" i="1"/>
  <c r="J390" i="1"/>
  <c r="U390" i="1" s="1"/>
  <c r="J391" i="1"/>
  <c r="J392" i="1"/>
  <c r="U392" i="1" s="1"/>
  <c r="J393" i="1"/>
  <c r="J394" i="1"/>
  <c r="U394" i="1" s="1"/>
  <c r="J395" i="1"/>
  <c r="J396" i="1"/>
  <c r="U396" i="1" s="1"/>
  <c r="J397" i="1"/>
  <c r="J398" i="1"/>
  <c r="U398" i="1" s="1"/>
  <c r="J399" i="1"/>
  <c r="J400" i="1"/>
  <c r="U400" i="1" s="1"/>
  <c r="J401" i="1"/>
  <c r="J402" i="1"/>
  <c r="U402" i="1" s="1"/>
  <c r="J403" i="1"/>
  <c r="J404" i="1"/>
  <c r="U404" i="1" s="1"/>
  <c r="J405" i="1"/>
  <c r="J406" i="1"/>
  <c r="U406" i="1" s="1"/>
  <c r="J407" i="1"/>
  <c r="J408" i="1"/>
  <c r="U408" i="1" s="1"/>
  <c r="J409" i="1"/>
  <c r="J410" i="1"/>
  <c r="U410" i="1" s="1"/>
  <c r="J411" i="1"/>
  <c r="J412" i="1"/>
  <c r="U412" i="1" s="1"/>
  <c r="J413" i="1"/>
  <c r="J414" i="1"/>
  <c r="U414" i="1" s="1"/>
  <c r="J415" i="1"/>
  <c r="J416" i="1"/>
  <c r="U416" i="1" s="1"/>
  <c r="J417" i="1"/>
  <c r="J418" i="1"/>
  <c r="U418" i="1" s="1"/>
  <c r="J419" i="1"/>
  <c r="J420" i="1"/>
  <c r="U420" i="1" s="1"/>
  <c r="J421" i="1"/>
  <c r="J422" i="1"/>
  <c r="U422" i="1" s="1"/>
  <c r="J423" i="1"/>
  <c r="J424" i="1"/>
  <c r="U424" i="1" s="1"/>
  <c r="J425" i="1"/>
  <c r="J426" i="1"/>
  <c r="U426" i="1" s="1"/>
  <c r="J427" i="1"/>
  <c r="J428" i="1"/>
  <c r="U428" i="1" s="1"/>
  <c r="J429" i="1"/>
  <c r="J430" i="1"/>
  <c r="U430" i="1" s="1"/>
  <c r="J431" i="1"/>
  <c r="J432" i="1"/>
  <c r="U432" i="1" s="1"/>
  <c r="J433" i="1"/>
  <c r="J434" i="1"/>
  <c r="U434" i="1" s="1"/>
  <c r="J435" i="1"/>
  <c r="J436" i="1"/>
  <c r="U436" i="1" s="1"/>
  <c r="J437" i="1"/>
  <c r="J438" i="1"/>
  <c r="U438" i="1" s="1"/>
  <c r="J439" i="1"/>
  <c r="J440" i="1"/>
  <c r="U440" i="1" s="1"/>
  <c r="J441" i="1"/>
  <c r="J442" i="1"/>
  <c r="U442" i="1" s="1"/>
  <c r="J443" i="1"/>
  <c r="J444" i="1"/>
  <c r="U444" i="1" s="1"/>
  <c r="J445" i="1"/>
  <c r="J446" i="1"/>
  <c r="U446" i="1" s="1"/>
  <c r="J447" i="1"/>
  <c r="J448" i="1"/>
  <c r="U448" i="1" s="1"/>
  <c r="J449" i="1"/>
  <c r="J450" i="1"/>
  <c r="U450" i="1" s="1"/>
  <c r="J451" i="1"/>
  <c r="J452" i="1"/>
  <c r="U452" i="1" s="1"/>
  <c r="J453" i="1"/>
  <c r="J454" i="1"/>
  <c r="U454" i="1" s="1"/>
  <c r="J455" i="1"/>
  <c r="J456" i="1"/>
  <c r="U456" i="1" s="1"/>
  <c r="J457" i="1"/>
  <c r="J458" i="1"/>
  <c r="U458" i="1" s="1"/>
  <c r="J459" i="1"/>
  <c r="J460" i="1"/>
  <c r="U460" i="1" s="1"/>
  <c r="J461" i="1"/>
  <c r="J462" i="1"/>
  <c r="U462" i="1" s="1"/>
  <c r="J463" i="1"/>
  <c r="J464" i="1"/>
  <c r="U464" i="1" s="1"/>
  <c r="J465" i="1"/>
  <c r="J466" i="1"/>
  <c r="U466" i="1" s="1"/>
  <c r="J467" i="1"/>
  <c r="J468" i="1"/>
  <c r="U468" i="1" s="1"/>
  <c r="J469" i="1"/>
  <c r="J470" i="1"/>
  <c r="U470" i="1" s="1"/>
  <c r="J471" i="1"/>
  <c r="J472" i="1"/>
  <c r="U472" i="1" s="1"/>
  <c r="J473" i="1"/>
  <c r="J474" i="1"/>
  <c r="U474" i="1" s="1"/>
  <c r="J475" i="1"/>
  <c r="J476" i="1"/>
  <c r="U476" i="1" s="1"/>
  <c r="J477" i="1"/>
  <c r="J478" i="1"/>
  <c r="U478" i="1" s="1"/>
  <c r="J479" i="1"/>
  <c r="J480" i="1"/>
  <c r="U480" i="1" s="1"/>
  <c r="J481" i="1"/>
  <c r="J482" i="1"/>
  <c r="U482" i="1" s="1"/>
  <c r="J483" i="1"/>
  <c r="J484" i="1"/>
  <c r="U484" i="1" s="1"/>
  <c r="J485" i="1"/>
  <c r="J486" i="1"/>
  <c r="U486" i="1" s="1"/>
  <c r="J487" i="1"/>
  <c r="J488" i="1"/>
  <c r="U488" i="1" s="1"/>
  <c r="J489" i="1"/>
  <c r="J490" i="1"/>
  <c r="U490" i="1" s="1"/>
  <c r="J491" i="1"/>
  <c r="J492" i="1"/>
  <c r="U492" i="1" s="1"/>
  <c r="J493" i="1"/>
  <c r="J494" i="1"/>
  <c r="U494" i="1" s="1"/>
  <c r="J495" i="1"/>
  <c r="J496" i="1"/>
  <c r="U496" i="1" s="1"/>
  <c r="J497" i="1"/>
  <c r="J498" i="1"/>
  <c r="U498" i="1" s="1"/>
  <c r="J499" i="1"/>
  <c r="J500" i="1"/>
  <c r="U500" i="1" s="1"/>
  <c r="J501" i="1"/>
  <c r="J502" i="1"/>
  <c r="U502" i="1" s="1"/>
  <c r="J503" i="1"/>
  <c r="J504" i="1"/>
  <c r="U504" i="1" s="1"/>
  <c r="J505" i="1"/>
  <c r="J506" i="1"/>
  <c r="U506" i="1" s="1"/>
  <c r="J507" i="1"/>
  <c r="J508" i="1"/>
  <c r="U508" i="1" s="1"/>
  <c r="J509" i="1"/>
  <c r="J510" i="1"/>
  <c r="U510" i="1" s="1"/>
  <c r="J511" i="1"/>
  <c r="J512" i="1"/>
  <c r="U512" i="1" s="1"/>
  <c r="J513" i="1"/>
  <c r="J514" i="1"/>
  <c r="U514" i="1" s="1"/>
  <c r="J515" i="1"/>
  <c r="J516" i="1"/>
  <c r="U516" i="1" s="1"/>
  <c r="J517" i="1"/>
  <c r="J518" i="1"/>
  <c r="U518" i="1" s="1"/>
  <c r="J519" i="1"/>
  <c r="J520" i="1"/>
  <c r="U520" i="1" s="1"/>
  <c r="J521" i="1"/>
  <c r="J522" i="1"/>
  <c r="U522" i="1" s="1"/>
  <c r="J523" i="1"/>
  <c r="J524" i="1"/>
  <c r="U524" i="1" s="1"/>
  <c r="J525" i="1"/>
  <c r="J526" i="1"/>
  <c r="U526" i="1" s="1"/>
  <c r="J527" i="1"/>
  <c r="J528" i="1"/>
  <c r="U528" i="1" s="1"/>
  <c r="J529" i="1"/>
  <c r="J530" i="1"/>
  <c r="U530" i="1" s="1"/>
  <c r="J531" i="1"/>
  <c r="J532" i="1"/>
  <c r="U532" i="1" s="1"/>
  <c r="J533" i="1"/>
  <c r="J534" i="1"/>
  <c r="U534" i="1" s="1"/>
  <c r="J535" i="1"/>
  <c r="J536" i="1"/>
  <c r="U536" i="1" s="1"/>
  <c r="J537" i="1"/>
  <c r="J538" i="1"/>
  <c r="U538" i="1" s="1"/>
  <c r="J539" i="1"/>
  <c r="J540" i="1"/>
  <c r="U540" i="1" s="1"/>
  <c r="J541" i="1"/>
  <c r="J542" i="1"/>
  <c r="U542" i="1" s="1"/>
  <c r="J543" i="1"/>
  <c r="J544" i="1"/>
  <c r="U544" i="1" s="1"/>
  <c r="J545" i="1"/>
  <c r="J546" i="1"/>
  <c r="U546" i="1" s="1"/>
  <c r="J547" i="1"/>
  <c r="J548" i="1"/>
  <c r="U548" i="1" s="1"/>
  <c r="J549" i="1"/>
  <c r="J550" i="1"/>
  <c r="U550" i="1" s="1"/>
  <c r="J551" i="1"/>
  <c r="J552" i="1"/>
  <c r="U552" i="1" s="1"/>
  <c r="J553" i="1"/>
  <c r="J554" i="1"/>
  <c r="U554" i="1" s="1"/>
  <c r="J555" i="1"/>
  <c r="J556" i="1"/>
  <c r="U556" i="1" s="1"/>
  <c r="J557" i="1"/>
  <c r="J558" i="1"/>
  <c r="U558" i="1" s="1"/>
  <c r="J559" i="1"/>
  <c r="J560" i="1"/>
  <c r="U560" i="1" s="1"/>
  <c r="J561" i="1"/>
  <c r="J562" i="1"/>
  <c r="U562" i="1" s="1"/>
  <c r="J563" i="1"/>
  <c r="J564" i="1"/>
  <c r="U564" i="1" s="1"/>
  <c r="J565" i="1"/>
  <c r="J566" i="1"/>
  <c r="U566" i="1" s="1"/>
  <c r="J567" i="1"/>
  <c r="J568" i="1"/>
  <c r="U568" i="1" s="1"/>
  <c r="J569" i="1"/>
  <c r="J570" i="1"/>
  <c r="U570" i="1" s="1"/>
  <c r="J571" i="1"/>
  <c r="J572" i="1"/>
  <c r="U572" i="1" s="1"/>
  <c r="J573" i="1"/>
  <c r="J574" i="1"/>
  <c r="U574" i="1" s="1"/>
  <c r="J575" i="1"/>
  <c r="J576" i="1"/>
  <c r="U576" i="1" s="1"/>
  <c r="J577" i="1"/>
  <c r="J578" i="1"/>
  <c r="U578" i="1" s="1"/>
  <c r="J579" i="1"/>
  <c r="J580" i="1"/>
  <c r="U580" i="1" s="1"/>
  <c r="J581" i="1"/>
  <c r="J582" i="1"/>
  <c r="U582" i="1" s="1"/>
  <c r="J583" i="1"/>
  <c r="J584" i="1"/>
  <c r="U584" i="1" s="1"/>
  <c r="J585" i="1"/>
  <c r="J586" i="1"/>
  <c r="U586" i="1" s="1"/>
  <c r="J587" i="1"/>
  <c r="J588" i="1"/>
  <c r="U588" i="1" s="1"/>
  <c r="J589" i="1"/>
  <c r="J590" i="1"/>
  <c r="U590" i="1" s="1"/>
  <c r="J591" i="1"/>
  <c r="J592" i="1"/>
  <c r="U592" i="1" s="1"/>
  <c r="J593" i="1"/>
  <c r="J594" i="1"/>
  <c r="U594" i="1" s="1"/>
  <c r="J595" i="1"/>
  <c r="J596" i="1"/>
  <c r="U596" i="1" s="1"/>
  <c r="J597" i="1"/>
  <c r="J598" i="1"/>
  <c r="U598" i="1" s="1"/>
  <c r="J599" i="1"/>
  <c r="J600" i="1"/>
  <c r="U600" i="1" s="1"/>
  <c r="J601" i="1"/>
  <c r="J602" i="1"/>
  <c r="U602" i="1" s="1"/>
  <c r="J603" i="1"/>
  <c r="J604" i="1"/>
  <c r="U604" i="1" s="1"/>
  <c r="J605" i="1"/>
  <c r="J606" i="1"/>
  <c r="U606" i="1" s="1"/>
  <c r="J607" i="1"/>
  <c r="J608" i="1"/>
  <c r="U608" i="1" s="1"/>
  <c r="J609" i="1"/>
  <c r="J610" i="1"/>
  <c r="U610" i="1" s="1"/>
  <c r="J611" i="1"/>
  <c r="J612" i="1"/>
  <c r="U612" i="1" s="1"/>
  <c r="J613" i="1"/>
  <c r="J614" i="1"/>
  <c r="U614" i="1" s="1"/>
  <c r="J615" i="1"/>
  <c r="J616" i="1"/>
  <c r="U616" i="1" s="1"/>
  <c r="J617" i="1"/>
  <c r="J618" i="1"/>
  <c r="U618" i="1" s="1"/>
  <c r="J619" i="1"/>
  <c r="J620" i="1"/>
  <c r="U620" i="1" s="1"/>
  <c r="J621" i="1"/>
  <c r="J622" i="1"/>
  <c r="U622" i="1" s="1"/>
  <c r="J623" i="1"/>
  <c r="J624" i="1"/>
  <c r="U624" i="1" s="1"/>
  <c r="J625" i="1"/>
  <c r="J626" i="1"/>
  <c r="U626" i="1" s="1"/>
  <c r="J627" i="1"/>
  <c r="J628" i="1"/>
  <c r="U628" i="1" s="1"/>
  <c r="J629" i="1"/>
  <c r="J630" i="1"/>
  <c r="U630" i="1" s="1"/>
  <c r="J631" i="1"/>
  <c r="J632" i="1"/>
  <c r="U632" i="1" s="1"/>
  <c r="J633" i="1"/>
  <c r="J634" i="1"/>
  <c r="U634" i="1" s="1"/>
  <c r="J635" i="1"/>
  <c r="J636" i="1"/>
  <c r="U636" i="1" s="1"/>
  <c r="J637" i="1"/>
  <c r="J638" i="1"/>
  <c r="U638" i="1" s="1"/>
  <c r="J639" i="1"/>
  <c r="J640" i="1"/>
  <c r="U640" i="1" s="1"/>
  <c r="J641" i="1"/>
  <c r="J642" i="1"/>
  <c r="U642" i="1" s="1"/>
  <c r="J643" i="1"/>
  <c r="J644" i="1"/>
  <c r="U644" i="1" s="1"/>
  <c r="J645" i="1"/>
  <c r="J646" i="1"/>
  <c r="U646" i="1" s="1"/>
  <c r="J647" i="1"/>
  <c r="J648" i="1"/>
  <c r="U648" i="1" s="1"/>
  <c r="J649" i="1"/>
  <c r="J650" i="1"/>
  <c r="U650" i="1" s="1"/>
  <c r="J651" i="1"/>
  <c r="J652" i="1"/>
  <c r="U652" i="1" s="1"/>
  <c r="J653" i="1"/>
  <c r="J654" i="1"/>
  <c r="U654" i="1" s="1"/>
  <c r="J655" i="1"/>
  <c r="J656" i="1"/>
  <c r="U656" i="1" s="1"/>
  <c r="J657" i="1"/>
  <c r="J658" i="1"/>
  <c r="U658" i="1" s="1"/>
  <c r="J659" i="1"/>
  <c r="J660" i="1"/>
  <c r="U660" i="1" s="1"/>
  <c r="J661" i="1"/>
  <c r="J662" i="1"/>
  <c r="U662" i="1" s="1"/>
  <c r="J663" i="1"/>
  <c r="J664" i="1"/>
  <c r="U664" i="1" s="1"/>
  <c r="J665" i="1"/>
  <c r="J666" i="1"/>
  <c r="U666" i="1" s="1"/>
  <c r="J667" i="1"/>
  <c r="J668" i="1"/>
  <c r="U668" i="1" s="1"/>
  <c r="J669" i="1"/>
  <c r="J670" i="1"/>
  <c r="U670" i="1" s="1"/>
  <c r="J671" i="1"/>
  <c r="J672" i="1"/>
  <c r="U672" i="1" s="1"/>
  <c r="J673" i="1"/>
  <c r="J674" i="1"/>
  <c r="U674" i="1" s="1"/>
  <c r="J675" i="1"/>
  <c r="J676" i="1"/>
  <c r="U676" i="1" s="1"/>
  <c r="J677" i="1"/>
  <c r="J678" i="1"/>
  <c r="U678" i="1" s="1"/>
  <c r="J679" i="1"/>
  <c r="J680" i="1"/>
  <c r="U680" i="1" s="1"/>
  <c r="J681" i="1"/>
  <c r="J682" i="1"/>
  <c r="U682" i="1" s="1"/>
  <c r="J683" i="1"/>
  <c r="J684" i="1"/>
  <c r="U684" i="1" s="1"/>
  <c r="J685" i="1"/>
  <c r="J686" i="1"/>
  <c r="U686" i="1" s="1"/>
  <c r="J687" i="1"/>
  <c r="J688" i="1"/>
  <c r="U688" i="1" s="1"/>
  <c r="J689" i="1"/>
  <c r="J690" i="1"/>
  <c r="U690" i="1" s="1"/>
  <c r="J691" i="1"/>
  <c r="J692" i="1"/>
  <c r="U692" i="1" s="1"/>
  <c r="J693" i="1"/>
  <c r="J694" i="1"/>
  <c r="U694" i="1" s="1"/>
  <c r="J695" i="1"/>
  <c r="J696" i="1"/>
  <c r="U696" i="1" s="1"/>
  <c r="J697" i="1"/>
  <c r="J698" i="1"/>
  <c r="U698" i="1" s="1"/>
  <c r="J699" i="1"/>
  <c r="J700" i="1"/>
  <c r="U700" i="1" s="1"/>
  <c r="J701" i="1"/>
  <c r="J702" i="1"/>
  <c r="U702" i="1" s="1"/>
  <c r="J703" i="1"/>
  <c r="J704" i="1"/>
  <c r="U704" i="1" s="1"/>
  <c r="J705" i="1"/>
  <c r="J706" i="1"/>
  <c r="U706" i="1" s="1"/>
  <c r="J707" i="1"/>
  <c r="J708" i="1"/>
  <c r="U708" i="1" s="1"/>
  <c r="J709" i="1"/>
  <c r="J710" i="1"/>
  <c r="U710" i="1" s="1"/>
  <c r="J711" i="1"/>
  <c r="J712" i="1"/>
  <c r="U712" i="1" s="1"/>
  <c r="J713" i="1"/>
  <c r="J714" i="1"/>
  <c r="U714" i="1" s="1"/>
  <c r="J715" i="1"/>
  <c r="J716" i="1"/>
  <c r="U716" i="1" s="1"/>
  <c r="J717" i="1"/>
  <c r="J718" i="1"/>
  <c r="U718" i="1" s="1"/>
  <c r="J719" i="1"/>
  <c r="J720" i="1"/>
  <c r="U720" i="1" s="1"/>
  <c r="J721" i="1"/>
  <c r="J722" i="1"/>
  <c r="U722" i="1" s="1"/>
  <c r="J723" i="1"/>
  <c r="J724" i="1"/>
  <c r="U724" i="1" s="1"/>
  <c r="J725" i="1"/>
  <c r="J726" i="1"/>
  <c r="U726" i="1" s="1"/>
  <c r="J727" i="1"/>
  <c r="J728" i="1"/>
  <c r="U728" i="1" s="1"/>
  <c r="J729" i="1"/>
  <c r="J730" i="1"/>
  <c r="U730" i="1" s="1"/>
  <c r="J731" i="1"/>
  <c r="J732" i="1"/>
  <c r="U732" i="1" s="1"/>
  <c r="J733" i="1"/>
  <c r="J734" i="1"/>
  <c r="U734" i="1" s="1"/>
  <c r="J735" i="1"/>
  <c r="J736" i="1"/>
  <c r="U736" i="1" s="1"/>
  <c r="J737" i="1"/>
  <c r="I243" i="1"/>
  <c r="I245" i="1"/>
  <c r="I246" i="1"/>
  <c r="I247" i="1"/>
  <c r="I250" i="1"/>
  <c r="I253" i="1"/>
  <c r="I255" i="1"/>
  <c r="I256" i="1"/>
  <c r="I257" i="1"/>
  <c r="I258" i="1"/>
  <c r="I259" i="1"/>
  <c r="I260" i="1"/>
  <c r="I261" i="1"/>
  <c r="I266" i="1"/>
  <c r="I267" i="1"/>
  <c r="I268" i="1"/>
  <c r="I272" i="1"/>
  <c r="I273" i="1"/>
  <c r="I277" i="1"/>
  <c r="I282" i="1"/>
  <c r="I283" i="1"/>
  <c r="I284" i="1"/>
  <c r="I285" i="1"/>
  <c r="I286" i="1"/>
  <c r="I290" i="1"/>
  <c r="I291" i="1"/>
  <c r="I292" i="1"/>
  <c r="I293" i="1"/>
  <c r="I294" i="1"/>
  <c r="I296" i="1"/>
  <c r="I298" i="1"/>
  <c r="I300" i="1"/>
  <c r="I303" i="1"/>
  <c r="I305" i="1"/>
  <c r="I306" i="1"/>
  <c r="I308" i="1"/>
  <c r="I310" i="1"/>
  <c r="I311" i="1"/>
  <c r="I316" i="1"/>
  <c r="I317" i="1"/>
  <c r="I319" i="1"/>
  <c r="I321" i="1"/>
  <c r="I322" i="1"/>
  <c r="I325" i="1"/>
  <c r="I327" i="1"/>
  <c r="I329" i="1"/>
  <c r="I330" i="1"/>
  <c r="I332" i="1"/>
  <c r="I333" i="1"/>
  <c r="I334" i="1"/>
  <c r="I336" i="1"/>
  <c r="I341" i="1"/>
  <c r="I343" i="1"/>
  <c r="I344" i="1"/>
  <c r="I345" i="1"/>
  <c r="I353" i="1"/>
  <c r="I354" i="1"/>
  <c r="I358" i="1"/>
  <c r="I360" i="1"/>
  <c r="I361" i="1"/>
  <c r="I362" i="1"/>
  <c r="I363" i="1"/>
  <c r="I365" i="1"/>
  <c r="I367" i="1"/>
  <c r="I369" i="1"/>
  <c r="I370" i="1"/>
  <c r="I372" i="1"/>
  <c r="I375" i="1"/>
  <c r="I377" i="1"/>
  <c r="I379" i="1"/>
  <c r="I380" i="1"/>
  <c r="I381" i="1"/>
  <c r="I382" i="1"/>
  <c r="I386" i="1"/>
  <c r="I387" i="1"/>
  <c r="I390" i="1"/>
  <c r="I391" i="1"/>
  <c r="I392" i="1"/>
  <c r="I393" i="1"/>
  <c r="I395" i="1"/>
  <c r="I400" i="1"/>
  <c r="I402" i="1"/>
  <c r="I404" i="1"/>
  <c r="I405" i="1"/>
  <c r="I408" i="1"/>
  <c r="I409" i="1"/>
  <c r="I411" i="1"/>
  <c r="I412" i="1"/>
  <c r="I413" i="1"/>
  <c r="I415" i="1"/>
  <c r="I416" i="1"/>
  <c r="I417" i="1"/>
  <c r="I419" i="1"/>
  <c r="I420" i="1"/>
  <c r="I421" i="1"/>
  <c r="I425" i="1"/>
  <c r="I426" i="1"/>
  <c r="I431" i="1"/>
  <c r="I434" i="1"/>
  <c r="I435" i="1"/>
  <c r="I438" i="1"/>
  <c r="I439" i="1"/>
  <c r="I440" i="1"/>
  <c r="I441" i="1"/>
  <c r="I442" i="1"/>
  <c r="I443" i="1"/>
  <c r="I451" i="1"/>
  <c r="I453" i="1"/>
  <c r="I456" i="1"/>
  <c r="I457" i="1"/>
  <c r="I458" i="1"/>
  <c r="I460" i="1"/>
  <c r="I462" i="1"/>
  <c r="I465" i="1"/>
  <c r="I466" i="1"/>
  <c r="I468" i="1"/>
  <c r="I470" i="1"/>
  <c r="I472" i="1"/>
  <c r="I476" i="1"/>
  <c r="I478" i="1"/>
  <c r="I479" i="1"/>
  <c r="I480" i="1"/>
  <c r="I481" i="1"/>
  <c r="I482" i="1"/>
  <c r="I485" i="1"/>
  <c r="I488" i="1"/>
  <c r="I489" i="1"/>
  <c r="I490" i="1"/>
  <c r="I491" i="1"/>
  <c r="I494" i="1"/>
  <c r="I495" i="1"/>
  <c r="I497" i="1"/>
  <c r="I498" i="1"/>
  <c r="I500" i="1"/>
  <c r="I501" i="1"/>
  <c r="I502" i="1"/>
  <c r="I503" i="1"/>
  <c r="I506" i="1"/>
  <c r="I508" i="1"/>
  <c r="I510" i="1"/>
  <c r="I511" i="1"/>
  <c r="I512" i="1"/>
  <c r="I513" i="1"/>
  <c r="I514" i="1"/>
  <c r="I516" i="1"/>
  <c r="I517" i="1"/>
  <c r="I519" i="1"/>
  <c r="I521" i="1"/>
  <c r="I524" i="1"/>
  <c r="I529" i="1"/>
  <c r="I532" i="1"/>
  <c r="I534" i="1"/>
  <c r="I536" i="1"/>
  <c r="I537" i="1"/>
  <c r="I538" i="1"/>
  <c r="I540" i="1"/>
  <c r="I542" i="1"/>
  <c r="I544" i="1"/>
  <c r="I546" i="1"/>
  <c r="I547" i="1"/>
  <c r="I548" i="1"/>
  <c r="I550" i="1"/>
  <c r="I551" i="1"/>
  <c r="I552" i="1"/>
  <c r="I553" i="1"/>
  <c r="I555" i="1"/>
  <c r="I558" i="1"/>
  <c r="I561" i="1"/>
  <c r="I562" i="1"/>
  <c r="I563" i="1"/>
  <c r="I564" i="1"/>
  <c r="I565" i="1"/>
  <c r="I566" i="1"/>
  <c r="I567" i="1"/>
  <c r="I568" i="1"/>
  <c r="I570" i="1"/>
  <c r="I571" i="1"/>
  <c r="I572" i="1"/>
  <c r="I574" i="1"/>
  <c r="I575" i="1"/>
  <c r="I577" i="1"/>
  <c r="I578" i="1"/>
  <c r="I579" i="1"/>
  <c r="I580" i="1"/>
  <c r="I582" i="1"/>
  <c r="I583" i="1"/>
  <c r="I589" i="1"/>
  <c r="I590" i="1"/>
  <c r="I592" i="1"/>
  <c r="I594" i="1"/>
  <c r="I595" i="1"/>
  <c r="I596" i="1"/>
  <c r="I599" i="1"/>
  <c r="I600" i="1"/>
  <c r="I602" i="1"/>
  <c r="I605" i="1"/>
  <c r="I610" i="1"/>
  <c r="I611" i="1"/>
  <c r="I612" i="1"/>
  <c r="I613" i="1"/>
  <c r="I614" i="1"/>
  <c r="I616" i="1"/>
  <c r="I617" i="1"/>
  <c r="I619" i="1"/>
  <c r="I621" i="1"/>
  <c r="I624" i="1"/>
  <c r="I625" i="1"/>
  <c r="I626" i="1"/>
  <c r="I629" i="1"/>
  <c r="I630" i="1"/>
  <c r="I635" i="1"/>
  <c r="I637" i="1"/>
  <c r="I640" i="1"/>
  <c r="I641" i="1"/>
  <c r="I643" i="1"/>
  <c r="I644" i="1"/>
  <c r="I645" i="1"/>
  <c r="I646" i="1"/>
  <c r="I650" i="1"/>
  <c r="I651" i="1"/>
  <c r="I653" i="1"/>
  <c r="I654" i="1"/>
  <c r="I655" i="1"/>
  <c r="I662" i="1"/>
  <c r="I664" i="1"/>
  <c r="I665" i="1"/>
  <c r="I666" i="1"/>
  <c r="I668" i="1"/>
  <c r="I669" i="1"/>
  <c r="I670" i="1"/>
  <c r="I671" i="1"/>
  <c r="I675" i="1"/>
  <c r="I676" i="1"/>
  <c r="I677" i="1"/>
  <c r="I678" i="1"/>
  <c r="I680" i="1"/>
  <c r="I684" i="1"/>
  <c r="I689" i="1"/>
  <c r="I690" i="1"/>
  <c r="I692" i="1"/>
  <c r="I694" i="1"/>
  <c r="I699" i="1"/>
  <c r="I700" i="1"/>
  <c r="I705" i="1"/>
  <c r="I706" i="1"/>
  <c r="I707" i="1"/>
  <c r="I708" i="1"/>
  <c r="I709" i="1"/>
  <c r="I714" i="1"/>
  <c r="I716" i="1"/>
  <c r="I717" i="1"/>
  <c r="I718" i="1"/>
  <c r="I719" i="1"/>
  <c r="I722" i="1"/>
  <c r="I726" i="1"/>
  <c r="I728" i="1"/>
  <c r="I729" i="1"/>
  <c r="I730" i="1"/>
  <c r="I731" i="1"/>
  <c r="I732" i="1"/>
  <c r="I734" i="1"/>
  <c r="I737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D241" i="1"/>
  <c r="E241" i="1" s="1"/>
  <c r="AE241" i="1" s="1"/>
  <c r="D242" i="1"/>
  <c r="E242" i="1" s="1"/>
  <c r="AE242" i="1" s="1"/>
  <c r="D243" i="1"/>
  <c r="E243" i="1" s="1"/>
  <c r="AE243" i="1" s="1"/>
  <c r="D244" i="1"/>
  <c r="E244" i="1" s="1"/>
  <c r="AE244" i="1" s="1"/>
  <c r="D245" i="1"/>
  <c r="E245" i="1" s="1"/>
  <c r="AE245" i="1" s="1"/>
  <c r="D246" i="1"/>
  <c r="E246" i="1" s="1"/>
  <c r="AE246" i="1" s="1"/>
  <c r="D247" i="1"/>
  <c r="E247" i="1" s="1"/>
  <c r="AE247" i="1" s="1"/>
  <c r="D248" i="1"/>
  <c r="E248" i="1" s="1"/>
  <c r="AE248" i="1" s="1"/>
  <c r="D249" i="1"/>
  <c r="E249" i="1" s="1"/>
  <c r="AE249" i="1" s="1"/>
  <c r="D250" i="1"/>
  <c r="E250" i="1" s="1"/>
  <c r="AE250" i="1" s="1"/>
  <c r="D251" i="1"/>
  <c r="E251" i="1" s="1"/>
  <c r="AE251" i="1" s="1"/>
  <c r="D252" i="1"/>
  <c r="E252" i="1" s="1"/>
  <c r="AE252" i="1" s="1"/>
  <c r="D253" i="1"/>
  <c r="E253" i="1" s="1"/>
  <c r="AE253" i="1" s="1"/>
  <c r="D254" i="1"/>
  <c r="E254" i="1" s="1"/>
  <c r="AE254" i="1" s="1"/>
  <c r="D255" i="1"/>
  <c r="E255" i="1" s="1"/>
  <c r="AE255" i="1" s="1"/>
  <c r="D256" i="1"/>
  <c r="E256" i="1" s="1"/>
  <c r="AE256" i="1" s="1"/>
  <c r="D257" i="1"/>
  <c r="E257" i="1" s="1"/>
  <c r="AE257" i="1" s="1"/>
  <c r="D258" i="1"/>
  <c r="E258" i="1" s="1"/>
  <c r="AE258" i="1" s="1"/>
  <c r="D259" i="1"/>
  <c r="E259" i="1" s="1"/>
  <c r="AE259" i="1" s="1"/>
  <c r="D260" i="1"/>
  <c r="E260" i="1" s="1"/>
  <c r="AE260" i="1" s="1"/>
  <c r="D261" i="1"/>
  <c r="E261" i="1" s="1"/>
  <c r="AE261" i="1" s="1"/>
  <c r="D262" i="1"/>
  <c r="E262" i="1" s="1"/>
  <c r="AE262" i="1" s="1"/>
  <c r="D263" i="1"/>
  <c r="E263" i="1" s="1"/>
  <c r="AE263" i="1" s="1"/>
  <c r="D264" i="1"/>
  <c r="E264" i="1" s="1"/>
  <c r="AE264" i="1" s="1"/>
  <c r="D265" i="1"/>
  <c r="E265" i="1" s="1"/>
  <c r="AE265" i="1" s="1"/>
  <c r="D266" i="1"/>
  <c r="E266" i="1" s="1"/>
  <c r="AE266" i="1" s="1"/>
  <c r="D267" i="1"/>
  <c r="E267" i="1" s="1"/>
  <c r="AE267" i="1" s="1"/>
  <c r="D268" i="1"/>
  <c r="E268" i="1" s="1"/>
  <c r="AE268" i="1" s="1"/>
  <c r="D269" i="1"/>
  <c r="E269" i="1" s="1"/>
  <c r="AE269" i="1" s="1"/>
  <c r="D270" i="1"/>
  <c r="E270" i="1" s="1"/>
  <c r="AE270" i="1" s="1"/>
  <c r="D271" i="1"/>
  <c r="E271" i="1" s="1"/>
  <c r="AE271" i="1" s="1"/>
  <c r="D272" i="1"/>
  <c r="E272" i="1" s="1"/>
  <c r="AE272" i="1" s="1"/>
  <c r="D273" i="1"/>
  <c r="E273" i="1" s="1"/>
  <c r="AE273" i="1" s="1"/>
  <c r="D274" i="1"/>
  <c r="E274" i="1" s="1"/>
  <c r="AE274" i="1" s="1"/>
  <c r="D275" i="1"/>
  <c r="E275" i="1" s="1"/>
  <c r="AE275" i="1" s="1"/>
  <c r="D276" i="1"/>
  <c r="E276" i="1" s="1"/>
  <c r="AE276" i="1" s="1"/>
  <c r="D277" i="1"/>
  <c r="E277" i="1" s="1"/>
  <c r="AE277" i="1" s="1"/>
  <c r="D278" i="1"/>
  <c r="E278" i="1" s="1"/>
  <c r="AE278" i="1" s="1"/>
  <c r="D279" i="1"/>
  <c r="E279" i="1" s="1"/>
  <c r="AE279" i="1" s="1"/>
  <c r="D280" i="1"/>
  <c r="E280" i="1" s="1"/>
  <c r="AE280" i="1" s="1"/>
  <c r="D281" i="1"/>
  <c r="E281" i="1" s="1"/>
  <c r="AE281" i="1" s="1"/>
  <c r="D282" i="1"/>
  <c r="E282" i="1" s="1"/>
  <c r="AE282" i="1" s="1"/>
  <c r="D283" i="1"/>
  <c r="E283" i="1" s="1"/>
  <c r="AE283" i="1" s="1"/>
  <c r="D284" i="1"/>
  <c r="E284" i="1" s="1"/>
  <c r="AE284" i="1" s="1"/>
  <c r="D285" i="1"/>
  <c r="E285" i="1" s="1"/>
  <c r="AE285" i="1" s="1"/>
  <c r="D286" i="1"/>
  <c r="E286" i="1" s="1"/>
  <c r="AE286" i="1" s="1"/>
  <c r="D287" i="1"/>
  <c r="E287" i="1" s="1"/>
  <c r="AE287" i="1" s="1"/>
  <c r="D288" i="1"/>
  <c r="E288" i="1" s="1"/>
  <c r="AE288" i="1" s="1"/>
  <c r="D289" i="1"/>
  <c r="E289" i="1" s="1"/>
  <c r="AE289" i="1" s="1"/>
  <c r="D290" i="1"/>
  <c r="E290" i="1" s="1"/>
  <c r="AE290" i="1" s="1"/>
  <c r="D291" i="1"/>
  <c r="E291" i="1" s="1"/>
  <c r="AE291" i="1" s="1"/>
  <c r="D292" i="1"/>
  <c r="E292" i="1" s="1"/>
  <c r="AE292" i="1" s="1"/>
  <c r="D293" i="1"/>
  <c r="E293" i="1" s="1"/>
  <c r="AE293" i="1" s="1"/>
  <c r="D294" i="1"/>
  <c r="E294" i="1" s="1"/>
  <c r="AE294" i="1" s="1"/>
  <c r="D295" i="1"/>
  <c r="E295" i="1" s="1"/>
  <c r="AE295" i="1" s="1"/>
  <c r="D296" i="1"/>
  <c r="E296" i="1" s="1"/>
  <c r="AE296" i="1" s="1"/>
  <c r="D297" i="1"/>
  <c r="E297" i="1" s="1"/>
  <c r="AE297" i="1" s="1"/>
  <c r="D298" i="1"/>
  <c r="E298" i="1" s="1"/>
  <c r="AE298" i="1" s="1"/>
  <c r="D299" i="1"/>
  <c r="E299" i="1" s="1"/>
  <c r="AE299" i="1" s="1"/>
  <c r="D300" i="1"/>
  <c r="E300" i="1" s="1"/>
  <c r="AE300" i="1" s="1"/>
  <c r="D301" i="1"/>
  <c r="E301" i="1" s="1"/>
  <c r="AE301" i="1" s="1"/>
  <c r="D302" i="1"/>
  <c r="E302" i="1" s="1"/>
  <c r="AE302" i="1" s="1"/>
  <c r="D303" i="1"/>
  <c r="E303" i="1" s="1"/>
  <c r="AE303" i="1" s="1"/>
  <c r="D304" i="1"/>
  <c r="E304" i="1" s="1"/>
  <c r="AE304" i="1" s="1"/>
  <c r="D305" i="1"/>
  <c r="E305" i="1" s="1"/>
  <c r="AE305" i="1" s="1"/>
  <c r="D306" i="1"/>
  <c r="E306" i="1" s="1"/>
  <c r="AE306" i="1" s="1"/>
  <c r="D307" i="1"/>
  <c r="E307" i="1" s="1"/>
  <c r="AE307" i="1" s="1"/>
  <c r="D308" i="1"/>
  <c r="E308" i="1" s="1"/>
  <c r="AE308" i="1" s="1"/>
  <c r="D309" i="1"/>
  <c r="E309" i="1" s="1"/>
  <c r="AE309" i="1" s="1"/>
  <c r="D310" i="1"/>
  <c r="E310" i="1" s="1"/>
  <c r="AE310" i="1" s="1"/>
  <c r="D311" i="1"/>
  <c r="E311" i="1" s="1"/>
  <c r="AE311" i="1" s="1"/>
  <c r="D312" i="1"/>
  <c r="E312" i="1" s="1"/>
  <c r="AE312" i="1" s="1"/>
  <c r="D313" i="1"/>
  <c r="E313" i="1" s="1"/>
  <c r="AE313" i="1" s="1"/>
  <c r="D314" i="1"/>
  <c r="E314" i="1" s="1"/>
  <c r="AE314" i="1" s="1"/>
  <c r="D315" i="1"/>
  <c r="E315" i="1" s="1"/>
  <c r="AE315" i="1" s="1"/>
  <c r="D316" i="1"/>
  <c r="E316" i="1" s="1"/>
  <c r="AE316" i="1" s="1"/>
  <c r="D317" i="1"/>
  <c r="E317" i="1" s="1"/>
  <c r="AE317" i="1" s="1"/>
  <c r="D318" i="1"/>
  <c r="E318" i="1" s="1"/>
  <c r="AE318" i="1" s="1"/>
  <c r="D319" i="1"/>
  <c r="E319" i="1" s="1"/>
  <c r="AE319" i="1" s="1"/>
  <c r="D320" i="1"/>
  <c r="E320" i="1" s="1"/>
  <c r="AE320" i="1" s="1"/>
  <c r="D321" i="1"/>
  <c r="E321" i="1" s="1"/>
  <c r="AE321" i="1" s="1"/>
  <c r="D322" i="1"/>
  <c r="E322" i="1" s="1"/>
  <c r="AE322" i="1" s="1"/>
  <c r="D323" i="1"/>
  <c r="E323" i="1" s="1"/>
  <c r="AE323" i="1" s="1"/>
  <c r="D324" i="1"/>
  <c r="E324" i="1" s="1"/>
  <c r="AE324" i="1" s="1"/>
  <c r="D325" i="1"/>
  <c r="E325" i="1" s="1"/>
  <c r="AE325" i="1" s="1"/>
  <c r="D326" i="1"/>
  <c r="E326" i="1" s="1"/>
  <c r="AE326" i="1" s="1"/>
  <c r="D327" i="1"/>
  <c r="E327" i="1" s="1"/>
  <c r="AE327" i="1" s="1"/>
  <c r="D328" i="1"/>
  <c r="E328" i="1" s="1"/>
  <c r="AE328" i="1" s="1"/>
  <c r="D329" i="1"/>
  <c r="E329" i="1" s="1"/>
  <c r="AE329" i="1" s="1"/>
  <c r="D330" i="1"/>
  <c r="E330" i="1" s="1"/>
  <c r="AE330" i="1" s="1"/>
  <c r="D331" i="1"/>
  <c r="E331" i="1" s="1"/>
  <c r="AE331" i="1" s="1"/>
  <c r="D332" i="1"/>
  <c r="E332" i="1" s="1"/>
  <c r="AE332" i="1" s="1"/>
  <c r="D333" i="1"/>
  <c r="E333" i="1" s="1"/>
  <c r="AE333" i="1" s="1"/>
  <c r="D334" i="1"/>
  <c r="E334" i="1" s="1"/>
  <c r="AE334" i="1" s="1"/>
  <c r="D335" i="1"/>
  <c r="E335" i="1" s="1"/>
  <c r="AE335" i="1" s="1"/>
  <c r="D336" i="1"/>
  <c r="E336" i="1" s="1"/>
  <c r="AE336" i="1" s="1"/>
  <c r="D337" i="1"/>
  <c r="E337" i="1" s="1"/>
  <c r="AE337" i="1" s="1"/>
  <c r="D338" i="1"/>
  <c r="E338" i="1" s="1"/>
  <c r="AE338" i="1" s="1"/>
  <c r="D339" i="1"/>
  <c r="E339" i="1" s="1"/>
  <c r="AE339" i="1" s="1"/>
  <c r="D340" i="1"/>
  <c r="E340" i="1" s="1"/>
  <c r="AE340" i="1" s="1"/>
  <c r="D341" i="1"/>
  <c r="E341" i="1" s="1"/>
  <c r="AE341" i="1" s="1"/>
  <c r="D342" i="1"/>
  <c r="E342" i="1" s="1"/>
  <c r="AE342" i="1" s="1"/>
  <c r="D343" i="1"/>
  <c r="E343" i="1" s="1"/>
  <c r="AE343" i="1" s="1"/>
  <c r="D344" i="1"/>
  <c r="E344" i="1" s="1"/>
  <c r="AE344" i="1" s="1"/>
  <c r="D345" i="1"/>
  <c r="E345" i="1" s="1"/>
  <c r="AE345" i="1" s="1"/>
  <c r="D346" i="1"/>
  <c r="E346" i="1" s="1"/>
  <c r="AE346" i="1" s="1"/>
  <c r="D347" i="1"/>
  <c r="E347" i="1" s="1"/>
  <c r="AE347" i="1" s="1"/>
  <c r="D348" i="1"/>
  <c r="E348" i="1" s="1"/>
  <c r="AE348" i="1" s="1"/>
  <c r="D349" i="1"/>
  <c r="E349" i="1" s="1"/>
  <c r="AE349" i="1" s="1"/>
  <c r="D350" i="1"/>
  <c r="E350" i="1" s="1"/>
  <c r="AE350" i="1" s="1"/>
  <c r="D351" i="1"/>
  <c r="E351" i="1" s="1"/>
  <c r="AE351" i="1" s="1"/>
  <c r="D352" i="1"/>
  <c r="E352" i="1" s="1"/>
  <c r="AE352" i="1" s="1"/>
  <c r="D353" i="1"/>
  <c r="E353" i="1" s="1"/>
  <c r="AE353" i="1" s="1"/>
  <c r="D354" i="1"/>
  <c r="E354" i="1" s="1"/>
  <c r="AE354" i="1" s="1"/>
  <c r="D355" i="1"/>
  <c r="E355" i="1" s="1"/>
  <c r="AE355" i="1" s="1"/>
  <c r="D356" i="1"/>
  <c r="E356" i="1" s="1"/>
  <c r="AE356" i="1" s="1"/>
  <c r="D357" i="1"/>
  <c r="E357" i="1" s="1"/>
  <c r="AE357" i="1" s="1"/>
  <c r="D358" i="1"/>
  <c r="E358" i="1" s="1"/>
  <c r="AE358" i="1" s="1"/>
  <c r="D359" i="1"/>
  <c r="E359" i="1" s="1"/>
  <c r="AE359" i="1" s="1"/>
  <c r="D360" i="1"/>
  <c r="E360" i="1" s="1"/>
  <c r="AE360" i="1" s="1"/>
  <c r="D361" i="1"/>
  <c r="E361" i="1" s="1"/>
  <c r="AE361" i="1" s="1"/>
  <c r="D362" i="1"/>
  <c r="E362" i="1" s="1"/>
  <c r="AE362" i="1" s="1"/>
  <c r="D363" i="1"/>
  <c r="E363" i="1" s="1"/>
  <c r="AE363" i="1" s="1"/>
  <c r="D364" i="1"/>
  <c r="E364" i="1" s="1"/>
  <c r="AE364" i="1" s="1"/>
  <c r="D365" i="1"/>
  <c r="E365" i="1" s="1"/>
  <c r="AE365" i="1" s="1"/>
  <c r="D366" i="1"/>
  <c r="E366" i="1" s="1"/>
  <c r="AE366" i="1" s="1"/>
  <c r="D367" i="1"/>
  <c r="E367" i="1" s="1"/>
  <c r="AE367" i="1" s="1"/>
  <c r="D368" i="1"/>
  <c r="E368" i="1" s="1"/>
  <c r="AE368" i="1" s="1"/>
  <c r="D369" i="1"/>
  <c r="E369" i="1" s="1"/>
  <c r="AE369" i="1" s="1"/>
  <c r="D370" i="1"/>
  <c r="E370" i="1" s="1"/>
  <c r="AE370" i="1" s="1"/>
  <c r="D371" i="1"/>
  <c r="E371" i="1" s="1"/>
  <c r="AE371" i="1" s="1"/>
  <c r="D372" i="1"/>
  <c r="E372" i="1" s="1"/>
  <c r="AE372" i="1" s="1"/>
  <c r="D373" i="1"/>
  <c r="E373" i="1" s="1"/>
  <c r="AE373" i="1" s="1"/>
  <c r="D374" i="1"/>
  <c r="E374" i="1" s="1"/>
  <c r="AE374" i="1" s="1"/>
  <c r="D375" i="1"/>
  <c r="E375" i="1" s="1"/>
  <c r="AE375" i="1" s="1"/>
  <c r="D376" i="1"/>
  <c r="E376" i="1" s="1"/>
  <c r="AE376" i="1" s="1"/>
  <c r="D377" i="1"/>
  <c r="E377" i="1" s="1"/>
  <c r="AE377" i="1" s="1"/>
  <c r="D378" i="1"/>
  <c r="E378" i="1" s="1"/>
  <c r="AE378" i="1" s="1"/>
  <c r="D379" i="1"/>
  <c r="E379" i="1" s="1"/>
  <c r="AE379" i="1" s="1"/>
  <c r="D380" i="1"/>
  <c r="E380" i="1" s="1"/>
  <c r="AE380" i="1" s="1"/>
  <c r="D381" i="1"/>
  <c r="E381" i="1" s="1"/>
  <c r="AE381" i="1" s="1"/>
  <c r="D382" i="1"/>
  <c r="E382" i="1" s="1"/>
  <c r="AE382" i="1" s="1"/>
  <c r="D383" i="1"/>
  <c r="E383" i="1" s="1"/>
  <c r="AE383" i="1" s="1"/>
  <c r="D384" i="1"/>
  <c r="E384" i="1" s="1"/>
  <c r="AE384" i="1" s="1"/>
  <c r="D385" i="1"/>
  <c r="E385" i="1" s="1"/>
  <c r="AE385" i="1" s="1"/>
  <c r="D386" i="1"/>
  <c r="E386" i="1" s="1"/>
  <c r="AE386" i="1" s="1"/>
  <c r="D387" i="1"/>
  <c r="E387" i="1" s="1"/>
  <c r="AE387" i="1" s="1"/>
  <c r="D388" i="1"/>
  <c r="E388" i="1" s="1"/>
  <c r="AE388" i="1" s="1"/>
  <c r="D389" i="1"/>
  <c r="E389" i="1" s="1"/>
  <c r="AE389" i="1" s="1"/>
  <c r="D390" i="1"/>
  <c r="E390" i="1" s="1"/>
  <c r="AE390" i="1" s="1"/>
  <c r="D391" i="1"/>
  <c r="E391" i="1" s="1"/>
  <c r="AE391" i="1" s="1"/>
  <c r="D392" i="1"/>
  <c r="E392" i="1" s="1"/>
  <c r="AE392" i="1" s="1"/>
  <c r="D393" i="1"/>
  <c r="E393" i="1" s="1"/>
  <c r="AE393" i="1" s="1"/>
  <c r="D394" i="1"/>
  <c r="E394" i="1" s="1"/>
  <c r="AE394" i="1" s="1"/>
  <c r="D395" i="1"/>
  <c r="E395" i="1" s="1"/>
  <c r="AE395" i="1" s="1"/>
  <c r="D396" i="1"/>
  <c r="E396" i="1" s="1"/>
  <c r="AE396" i="1" s="1"/>
  <c r="D397" i="1"/>
  <c r="E397" i="1" s="1"/>
  <c r="AE397" i="1" s="1"/>
  <c r="D398" i="1"/>
  <c r="E398" i="1" s="1"/>
  <c r="AE398" i="1" s="1"/>
  <c r="D399" i="1"/>
  <c r="E399" i="1" s="1"/>
  <c r="AE399" i="1" s="1"/>
  <c r="D400" i="1"/>
  <c r="E400" i="1" s="1"/>
  <c r="AE400" i="1" s="1"/>
  <c r="D401" i="1"/>
  <c r="E401" i="1" s="1"/>
  <c r="AE401" i="1" s="1"/>
  <c r="D402" i="1"/>
  <c r="E402" i="1" s="1"/>
  <c r="AE402" i="1" s="1"/>
  <c r="D403" i="1"/>
  <c r="E403" i="1" s="1"/>
  <c r="AE403" i="1" s="1"/>
  <c r="D404" i="1"/>
  <c r="E404" i="1" s="1"/>
  <c r="AE404" i="1" s="1"/>
  <c r="D405" i="1"/>
  <c r="E405" i="1" s="1"/>
  <c r="AE405" i="1" s="1"/>
  <c r="D406" i="1"/>
  <c r="E406" i="1" s="1"/>
  <c r="AE406" i="1" s="1"/>
  <c r="D407" i="1"/>
  <c r="E407" i="1" s="1"/>
  <c r="AE407" i="1" s="1"/>
  <c r="D408" i="1"/>
  <c r="E408" i="1" s="1"/>
  <c r="AE408" i="1" s="1"/>
  <c r="D409" i="1"/>
  <c r="E409" i="1" s="1"/>
  <c r="AE409" i="1" s="1"/>
  <c r="D410" i="1"/>
  <c r="E410" i="1" s="1"/>
  <c r="AE410" i="1" s="1"/>
  <c r="D411" i="1"/>
  <c r="E411" i="1" s="1"/>
  <c r="AE411" i="1" s="1"/>
  <c r="D412" i="1"/>
  <c r="E412" i="1" s="1"/>
  <c r="AE412" i="1" s="1"/>
  <c r="D413" i="1"/>
  <c r="E413" i="1" s="1"/>
  <c r="AE413" i="1" s="1"/>
  <c r="D414" i="1"/>
  <c r="E414" i="1" s="1"/>
  <c r="AE414" i="1" s="1"/>
  <c r="D415" i="1"/>
  <c r="E415" i="1" s="1"/>
  <c r="AE415" i="1" s="1"/>
  <c r="D416" i="1"/>
  <c r="E416" i="1" s="1"/>
  <c r="AE416" i="1" s="1"/>
  <c r="D417" i="1"/>
  <c r="E417" i="1" s="1"/>
  <c r="AE417" i="1" s="1"/>
  <c r="D418" i="1"/>
  <c r="E418" i="1" s="1"/>
  <c r="AE418" i="1" s="1"/>
  <c r="D419" i="1"/>
  <c r="E419" i="1" s="1"/>
  <c r="AE419" i="1" s="1"/>
  <c r="D420" i="1"/>
  <c r="E420" i="1" s="1"/>
  <c r="AE420" i="1" s="1"/>
  <c r="D421" i="1"/>
  <c r="E421" i="1" s="1"/>
  <c r="AE421" i="1" s="1"/>
  <c r="D422" i="1"/>
  <c r="E422" i="1" s="1"/>
  <c r="AE422" i="1" s="1"/>
  <c r="D423" i="1"/>
  <c r="E423" i="1" s="1"/>
  <c r="AE423" i="1" s="1"/>
  <c r="D424" i="1"/>
  <c r="E424" i="1" s="1"/>
  <c r="AE424" i="1" s="1"/>
  <c r="D425" i="1"/>
  <c r="E425" i="1" s="1"/>
  <c r="AE425" i="1" s="1"/>
  <c r="D426" i="1"/>
  <c r="E426" i="1" s="1"/>
  <c r="AE426" i="1" s="1"/>
  <c r="D427" i="1"/>
  <c r="E427" i="1" s="1"/>
  <c r="AE427" i="1" s="1"/>
  <c r="D428" i="1"/>
  <c r="E428" i="1" s="1"/>
  <c r="AE428" i="1" s="1"/>
  <c r="D429" i="1"/>
  <c r="E429" i="1" s="1"/>
  <c r="AE429" i="1" s="1"/>
  <c r="D430" i="1"/>
  <c r="E430" i="1" s="1"/>
  <c r="AE430" i="1" s="1"/>
  <c r="D431" i="1"/>
  <c r="E431" i="1" s="1"/>
  <c r="AE431" i="1" s="1"/>
  <c r="D432" i="1"/>
  <c r="E432" i="1" s="1"/>
  <c r="AE432" i="1" s="1"/>
  <c r="D433" i="1"/>
  <c r="E433" i="1" s="1"/>
  <c r="AE433" i="1" s="1"/>
  <c r="D434" i="1"/>
  <c r="E434" i="1" s="1"/>
  <c r="AE434" i="1" s="1"/>
  <c r="D435" i="1"/>
  <c r="E435" i="1" s="1"/>
  <c r="AE435" i="1" s="1"/>
  <c r="D436" i="1"/>
  <c r="E436" i="1" s="1"/>
  <c r="AE436" i="1" s="1"/>
  <c r="D437" i="1"/>
  <c r="E437" i="1" s="1"/>
  <c r="AE437" i="1" s="1"/>
  <c r="D438" i="1"/>
  <c r="E438" i="1" s="1"/>
  <c r="AE438" i="1" s="1"/>
  <c r="D439" i="1"/>
  <c r="E439" i="1" s="1"/>
  <c r="AE439" i="1" s="1"/>
  <c r="D440" i="1"/>
  <c r="E440" i="1" s="1"/>
  <c r="AE440" i="1" s="1"/>
  <c r="D441" i="1"/>
  <c r="E441" i="1" s="1"/>
  <c r="AE441" i="1" s="1"/>
  <c r="D442" i="1"/>
  <c r="E442" i="1" s="1"/>
  <c r="AE442" i="1" s="1"/>
  <c r="D443" i="1"/>
  <c r="E443" i="1" s="1"/>
  <c r="AE443" i="1" s="1"/>
  <c r="D444" i="1"/>
  <c r="E444" i="1" s="1"/>
  <c r="AE444" i="1" s="1"/>
  <c r="D445" i="1"/>
  <c r="E445" i="1" s="1"/>
  <c r="AE445" i="1" s="1"/>
  <c r="D446" i="1"/>
  <c r="E446" i="1" s="1"/>
  <c r="AE446" i="1" s="1"/>
  <c r="D447" i="1"/>
  <c r="E447" i="1" s="1"/>
  <c r="AE447" i="1" s="1"/>
  <c r="D448" i="1"/>
  <c r="E448" i="1" s="1"/>
  <c r="AE448" i="1" s="1"/>
  <c r="D449" i="1"/>
  <c r="E449" i="1" s="1"/>
  <c r="AE449" i="1" s="1"/>
  <c r="D450" i="1"/>
  <c r="E450" i="1" s="1"/>
  <c r="AE450" i="1" s="1"/>
  <c r="D451" i="1"/>
  <c r="E451" i="1" s="1"/>
  <c r="AE451" i="1" s="1"/>
  <c r="D452" i="1"/>
  <c r="E452" i="1" s="1"/>
  <c r="AE452" i="1" s="1"/>
  <c r="D453" i="1"/>
  <c r="E453" i="1" s="1"/>
  <c r="AE453" i="1" s="1"/>
  <c r="D454" i="1"/>
  <c r="E454" i="1" s="1"/>
  <c r="AE454" i="1" s="1"/>
  <c r="D455" i="1"/>
  <c r="E455" i="1" s="1"/>
  <c r="AE455" i="1" s="1"/>
  <c r="D456" i="1"/>
  <c r="E456" i="1" s="1"/>
  <c r="AE456" i="1" s="1"/>
  <c r="D457" i="1"/>
  <c r="E457" i="1" s="1"/>
  <c r="AE457" i="1" s="1"/>
  <c r="D458" i="1"/>
  <c r="E458" i="1" s="1"/>
  <c r="AE458" i="1" s="1"/>
  <c r="D459" i="1"/>
  <c r="E459" i="1" s="1"/>
  <c r="AE459" i="1" s="1"/>
  <c r="D460" i="1"/>
  <c r="E460" i="1" s="1"/>
  <c r="AE460" i="1" s="1"/>
  <c r="D461" i="1"/>
  <c r="E461" i="1" s="1"/>
  <c r="AE461" i="1" s="1"/>
  <c r="D462" i="1"/>
  <c r="E462" i="1" s="1"/>
  <c r="AE462" i="1" s="1"/>
  <c r="D463" i="1"/>
  <c r="E463" i="1" s="1"/>
  <c r="AE463" i="1" s="1"/>
  <c r="D464" i="1"/>
  <c r="E464" i="1" s="1"/>
  <c r="AE464" i="1" s="1"/>
  <c r="D465" i="1"/>
  <c r="E465" i="1" s="1"/>
  <c r="AE465" i="1" s="1"/>
  <c r="D466" i="1"/>
  <c r="E466" i="1" s="1"/>
  <c r="AE466" i="1" s="1"/>
  <c r="D467" i="1"/>
  <c r="E467" i="1" s="1"/>
  <c r="AE467" i="1" s="1"/>
  <c r="D468" i="1"/>
  <c r="E468" i="1" s="1"/>
  <c r="AE468" i="1" s="1"/>
  <c r="D469" i="1"/>
  <c r="E469" i="1" s="1"/>
  <c r="AE469" i="1" s="1"/>
  <c r="D470" i="1"/>
  <c r="E470" i="1" s="1"/>
  <c r="AE470" i="1" s="1"/>
  <c r="D471" i="1"/>
  <c r="E471" i="1" s="1"/>
  <c r="AE471" i="1" s="1"/>
  <c r="D472" i="1"/>
  <c r="E472" i="1" s="1"/>
  <c r="AE472" i="1" s="1"/>
  <c r="D473" i="1"/>
  <c r="E473" i="1" s="1"/>
  <c r="AE473" i="1" s="1"/>
  <c r="D474" i="1"/>
  <c r="E474" i="1" s="1"/>
  <c r="AE474" i="1" s="1"/>
  <c r="D475" i="1"/>
  <c r="E475" i="1" s="1"/>
  <c r="AE475" i="1" s="1"/>
  <c r="D476" i="1"/>
  <c r="E476" i="1" s="1"/>
  <c r="AE476" i="1" s="1"/>
  <c r="D477" i="1"/>
  <c r="E477" i="1" s="1"/>
  <c r="AE477" i="1" s="1"/>
  <c r="D478" i="1"/>
  <c r="E478" i="1" s="1"/>
  <c r="AE478" i="1" s="1"/>
  <c r="D479" i="1"/>
  <c r="E479" i="1" s="1"/>
  <c r="AE479" i="1" s="1"/>
  <c r="D480" i="1"/>
  <c r="E480" i="1" s="1"/>
  <c r="AE480" i="1" s="1"/>
  <c r="D481" i="1"/>
  <c r="E481" i="1" s="1"/>
  <c r="AE481" i="1" s="1"/>
  <c r="D482" i="1"/>
  <c r="E482" i="1" s="1"/>
  <c r="AE482" i="1" s="1"/>
  <c r="D483" i="1"/>
  <c r="E483" i="1" s="1"/>
  <c r="AE483" i="1" s="1"/>
  <c r="D484" i="1"/>
  <c r="E484" i="1" s="1"/>
  <c r="AE484" i="1" s="1"/>
  <c r="D485" i="1"/>
  <c r="E485" i="1" s="1"/>
  <c r="AE485" i="1" s="1"/>
  <c r="D486" i="1"/>
  <c r="E486" i="1" s="1"/>
  <c r="AE486" i="1" s="1"/>
  <c r="D487" i="1"/>
  <c r="E487" i="1" s="1"/>
  <c r="AE487" i="1" s="1"/>
  <c r="D488" i="1"/>
  <c r="E488" i="1" s="1"/>
  <c r="AE488" i="1" s="1"/>
  <c r="D489" i="1"/>
  <c r="E489" i="1" s="1"/>
  <c r="AE489" i="1" s="1"/>
  <c r="D490" i="1"/>
  <c r="E490" i="1" s="1"/>
  <c r="AE490" i="1" s="1"/>
  <c r="D491" i="1"/>
  <c r="E491" i="1" s="1"/>
  <c r="AE491" i="1" s="1"/>
  <c r="D492" i="1"/>
  <c r="E492" i="1" s="1"/>
  <c r="AE492" i="1" s="1"/>
  <c r="D493" i="1"/>
  <c r="E493" i="1" s="1"/>
  <c r="AE493" i="1" s="1"/>
  <c r="D494" i="1"/>
  <c r="E494" i="1" s="1"/>
  <c r="AE494" i="1" s="1"/>
  <c r="D495" i="1"/>
  <c r="E495" i="1" s="1"/>
  <c r="AE495" i="1" s="1"/>
  <c r="D496" i="1"/>
  <c r="E496" i="1" s="1"/>
  <c r="AE496" i="1" s="1"/>
  <c r="D497" i="1"/>
  <c r="E497" i="1" s="1"/>
  <c r="AE497" i="1" s="1"/>
  <c r="D498" i="1"/>
  <c r="E498" i="1" s="1"/>
  <c r="AE498" i="1" s="1"/>
  <c r="D499" i="1"/>
  <c r="E499" i="1" s="1"/>
  <c r="AE499" i="1" s="1"/>
  <c r="D500" i="1"/>
  <c r="E500" i="1" s="1"/>
  <c r="AE500" i="1" s="1"/>
  <c r="D501" i="1"/>
  <c r="E501" i="1" s="1"/>
  <c r="AE501" i="1" s="1"/>
  <c r="D502" i="1"/>
  <c r="E502" i="1" s="1"/>
  <c r="AE502" i="1" s="1"/>
  <c r="D503" i="1"/>
  <c r="E503" i="1" s="1"/>
  <c r="AE503" i="1" s="1"/>
  <c r="D504" i="1"/>
  <c r="E504" i="1" s="1"/>
  <c r="AE504" i="1" s="1"/>
  <c r="D505" i="1"/>
  <c r="E505" i="1" s="1"/>
  <c r="AE505" i="1" s="1"/>
  <c r="D506" i="1"/>
  <c r="E506" i="1" s="1"/>
  <c r="AE506" i="1" s="1"/>
  <c r="D507" i="1"/>
  <c r="E507" i="1" s="1"/>
  <c r="AE507" i="1" s="1"/>
  <c r="D508" i="1"/>
  <c r="E508" i="1" s="1"/>
  <c r="AE508" i="1" s="1"/>
  <c r="D509" i="1"/>
  <c r="E509" i="1" s="1"/>
  <c r="AE509" i="1" s="1"/>
  <c r="D510" i="1"/>
  <c r="E510" i="1" s="1"/>
  <c r="AE510" i="1" s="1"/>
  <c r="D511" i="1"/>
  <c r="E511" i="1" s="1"/>
  <c r="AE511" i="1" s="1"/>
  <c r="D512" i="1"/>
  <c r="E512" i="1" s="1"/>
  <c r="AE512" i="1" s="1"/>
  <c r="D513" i="1"/>
  <c r="E513" i="1" s="1"/>
  <c r="AE513" i="1" s="1"/>
  <c r="D514" i="1"/>
  <c r="E514" i="1" s="1"/>
  <c r="AE514" i="1" s="1"/>
  <c r="D515" i="1"/>
  <c r="E515" i="1" s="1"/>
  <c r="AE515" i="1" s="1"/>
  <c r="D516" i="1"/>
  <c r="E516" i="1" s="1"/>
  <c r="AE516" i="1" s="1"/>
  <c r="D517" i="1"/>
  <c r="E517" i="1" s="1"/>
  <c r="AE517" i="1" s="1"/>
  <c r="D518" i="1"/>
  <c r="E518" i="1" s="1"/>
  <c r="AE518" i="1" s="1"/>
  <c r="D519" i="1"/>
  <c r="E519" i="1" s="1"/>
  <c r="AE519" i="1" s="1"/>
  <c r="D520" i="1"/>
  <c r="E520" i="1" s="1"/>
  <c r="AE520" i="1" s="1"/>
  <c r="D521" i="1"/>
  <c r="E521" i="1" s="1"/>
  <c r="AE521" i="1" s="1"/>
  <c r="D522" i="1"/>
  <c r="E522" i="1" s="1"/>
  <c r="AE522" i="1" s="1"/>
  <c r="D523" i="1"/>
  <c r="E523" i="1" s="1"/>
  <c r="AE523" i="1" s="1"/>
  <c r="D524" i="1"/>
  <c r="E524" i="1" s="1"/>
  <c r="AE524" i="1" s="1"/>
  <c r="D525" i="1"/>
  <c r="E525" i="1" s="1"/>
  <c r="AE525" i="1" s="1"/>
  <c r="D526" i="1"/>
  <c r="E526" i="1" s="1"/>
  <c r="AE526" i="1" s="1"/>
  <c r="D527" i="1"/>
  <c r="E527" i="1" s="1"/>
  <c r="AE527" i="1" s="1"/>
  <c r="D528" i="1"/>
  <c r="E528" i="1" s="1"/>
  <c r="AE528" i="1" s="1"/>
  <c r="D529" i="1"/>
  <c r="E529" i="1" s="1"/>
  <c r="AE529" i="1" s="1"/>
  <c r="D530" i="1"/>
  <c r="E530" i="1" s="1"/>
  <c r="AE530" i="1" s="1"/>
  <c r="D531" i="1"/>
  <c r="E531" i="1" s="1"/>
  <c r="AE531" i="1" s="1"/>
  <c r="D532" i="1"/>
  <c r="E532" i="1" s="1"/>
  <c r="AE532" i="1" s="1"/>
  <c r="D533" i="1"/>
  <c r="E533" i="1" s="1"/>
  <c r="AE533" i="1" s="1"/>
  <c r="D534" i="1"/>
  <c r="E534" i="1" s="1"/>
  <c r="AE534" i="1" s="1"/>
  <c r="D535" i="1"/>
  <c r="E535" i="1" s="1"/>
  <c r="AE535" i="1" s="1"/>
  <c r="D536" i="1"/>
  <c r="E536" i="1" s="1"/>
  <c r="AE536" i="1" s="1"/>
  <c r="D537" i="1"/>
  <c r="E537" i="1" s="1"/>
  <c r="AE537" i="1" s="1"/>
  <c r="D538" i="1"/>
  <c r="E538" i="1" s="1"/>
  <c r="AE538" i="1" s="1"/>
  <c r="D539" i="1"/>
  <c r="E539" i="1" s="1"/>
  <c r="AE539" i="1" s="1"/>
  <c r="D540" i="1"/>
  <c r="E540" i="1" s="1"/>
  <c r="AE540" i="1" s="1"/>
  <c r="D541" i="1"/>
  <c r="E541" i="1" s="1"/>
  <c r="AE541" i="1" s="1"/>
  <c r="D542" i="1"/>
  <c r="E542" i="1" s="1"/>
  <c r="AE542" i="1" s="1"/>
  <c r="D543" i="1"/>
  <c r="E543" i="1" s="1"/>
  <c r="AE543" i="1" s="1"/>
  <c r="D544" i="1"/>
  <c r="E544" i="1" s="1"/>
  <c r="AE544" i="1" s="1"/>
  <c r="D545" i="1"/>
  <c r="E545" i="1" s="1"/>
  <c r="AE545" i="1" s="1"/>
  <c r="D546" i="1"/>
  <c r="E546" i="1" s="1"/>
  <c r="AE546" i="1" s="1"/>
  <c r="D547" i="1"/>
  <c r="E547" i="1" s="1"/>
  <c r="AE547" i="1" s="1"/>
  <c r="D548" i="1"/>
  <c r="E548" i="1" s="1"/>
  <c r="AE548" i="1" s="1"/>
  <c r="D549" i="1"/>
  <c r="E549" i="1" s="1"/>
  <c r="AE549" i="1" s="1"/>
  <c r="D550" i="1"/>
  <c r="E550" i="1" s="1"/>
  <c r="AE550" i="1" s="1"/>
  <c r="D551" i="1"/>
  <c r="E551" i="1" s="1"/>
  <c r="AE551" i="1" s="1"/>
  <c r="D552" i="1"/>
  <c r="E552" i="1" s="1"/>
  <c r="AE552" i="1" s="1"/>
  <c r="D553" i="1"/>
  <c r="E553" i="1" s="1"/>
  <c r="AE553" i="1" s="1"/>
  <c r="D554" i="1"/>
  <c r="E554" i="1" s="1"/>
  <c r="AE554" i="1" s="1"/>
  <c r="D555" i="1"/>
  <c r="E555" i="1" s="1"/>
  <c r="AE555" i="1" s="1"/>
  <c r="D556" i="1"/>
  <c r="E556" i="1" s="1"/>
  <c r="AE556" i="1" s="1"/>
  <c r="D557" i="1"/>
  <c r="E557" i="1" s="1"/>
  <c r="AE557" i="1" s="1"/>
  <c r="D558" i="1"/>
  <c r="E558" i="1" s="1"/>
  <c r="AE558" i="1" s="1"/>
  <c r="D559" i="1"/>
  <c r="E559" i="1" s="1"/>
  <c r="AE559" i="1" s="1"/>
  <c r="D560" i="1"/>
  <c r="E560" i="1" s="1"/>
  <c r="AE560" i="1" s="1"/>
  <c r="D561" i="1"/>
  <c r="E561" i="1" s="1"/>
  <c r="AE561" i="1" s="1"/>
  <c r="D562" i="1"/>
  <c r="E562" i="1" s="1"/>
  <c r="AE562" i="1" s="1"/>
  <c r="D563" i="1"/>
  <c r="E563" i="1" s="1"/>
  <c r="AE563" i="1" s="1"/>
  <c r="D564" i="1"/>
  <c r="E564" i="1" s="1"/>
  <c r="AE564" i="1" s="1"/>
  <c r="D565" i="1"/>
  <c r="E565" i="1" s="1"/>
  <c r="AE565" i="1" s="1"/>
  <c r="D566" i="1"/>
  <c r="E566" i="1" s="1"/>
  <c r="AE566" i="1" s="1"/>
  <c r="D567" i="1"/>
  <c r="E567" i="1" s="1"/>
  <c r="AE567" i="1" s="1"/>
  <c r="D568" i="1"/>
  <c r="E568" i="1" s="1"/>
  <c r="AE568" i="1" s="1"/>
  <c r="D569" i="1"/>
  <c r="E569" i="1" s="1"/>
  <c r="AE569" i="1" s="1"/>
  <c r="D570" i="1"/>
  <c r="E570" i="1" s="1"/>
  <c r="AE570" i="1" s="1"/>
  <c r="D571" i="1"/>
  <c r="E571" i="1" s="1"/>
  <c r="AE571" i="1" s="1"/>
  <c r="D572" i="1"/>
  <c r="E572" i="1" s="1"/>
  <c r="AE572" i="1" s="1"/>
  <c r="D573" i="1"/>
  <c r="E573" i="1" s="1"/>
  <c r="AE573" i="1" s="1"/>
  <c r="D574" i="1"/>
  <c r="E574" i="1" s="1"/>
  <c r="AE574" i="1" s="1"/>
  <c r="D575" i="1"/>
  <c r="E575" i="1" s="1"/>
  <c r="AE575" i="1" s="1"/>
  <c r="D576" i="1"/>
  <c r="E576" i="1" s="1"/>
  <c r="AE576" i="1" s="1"/>
  <c r="D577" i="1"/>
  <c r="E577" i="1" s="1"/>
  <c r="AE577" i="1" s="1"/>
  <c r="D578" i="1"/>
  <c r="E578" i="1" s="1"/>
  <c r="AE578" i="1" s="1"/>
  <c r="D579" i="1"/>
  <c r="E579" i="1" s="1"/>
  <c r="AE579" i="1" s="1"/>
  <c r="D580" i="1"/>
  <c r="E580" i="1" s="1"/>
  <c r="AE580" i="1" s="1"/>
  <c r="D581" i="1"/>
  <c r="E581" i="1" s="1"/>
  <c r="AE581" i="1" s="1"/>
  <c r="D582" i="1"/>
  <c r="E582" i="1" s="1"/>
  <c r="AE582" i="1" s="1"/>
  <c r="D583" i="1"/>
  <c r="E583" i="1" s="1"/>
  <c r="AE583" i="1" s="1"/>
  <c r="D584" i="1"/>
  <c r="E584" i="1" s="1"/>
  <c r="AE584" i="1" s="1"/>
  <c r="D585" i="1"/>
  <c r="E585" i="1" s="1"/>
  <c r="AE585" i="1" s="1"/>
  <c r="D586" i="1"/>
  <c r="E586" i="1" s="1"/>
  <c r="AE586" i="1" s="1"/>
  <c r="D587" i="1"/>
  <c r="E587" i="1" s="1"/>
  <c r="AE587" i="1" s="1"/>
  <c r="D588" i="1"/>
  <c r="E588" i="1" s="1"/>
  <c r="AE588" i="1" s="1"/>
  <c r="D589" i="1"/>
  <c r="E589" i="1" s="1"/>
  <c r="AE589" i="1" s="1"/>
  <c r="D590" i="1"/>
  <c r="E590" i="1" s="1"/>
  <c r="AE590" i="1" s="1"/>
  <c r="D591" i="1"/>
  <c r="E591" i="1" s="1"/>
  <c r="AE591" i="1" s="1"/>
  <c r="D592" i="1"/>
  <c r="E592" i="1" s="1"/>
  <c r="AE592" i="1" s="1"/>
  <c r="D593" i="1"/>
  <c r="E593" i="1" s="1"/>
  <c r="AE593" i="1" s="1"/>
  <c r="D594" i="1"/>
  <c r="E594" i="1" s="1"/>
  <c r="AE594" i="1" s="1"/>
  <c r="D595" i="1"/>
  <c r="E595" i="1" s="1"/>
  <c r="AE595" i="1" s="1"/>
  <c r="D596" i="1"/>
  <c r="E596" i="1" s="1"/>
  <c r="AE596" i="1" s="1"/>
  <c r="D597" i="1"/>
  <c r="E597" i="1" s="1"/>
  <c r="AE597" i="1" s="1"/>
  <c r="D598" i="1"/>
  <c r="E598" i="1" s="1"/>
  <c r="AE598" i="1" s="1"/>
  <c r="D599" i="1"/>
  <c r="E599" i="1" s="1"/>
  <c r="AE599" i="1" s="1"/>
  <c r="D600" i="1"/>
  <c r="E600" i="1" s="1"/>
  <c r="AE600" i="1" s="1"/>
  <c r="D601" i="1"/>
  <c r="E601" i="1" s="1"/>
  <c r="AE601" i="1" s="1"/>
  <c r="D602" i="1"/>
  <c r="E602" i="1" s="1"/>
  <c r="AE602" i="1" s="1"/>
  <c r="D603" i="1"/>
  <c r="E603" i="1" s="1"/>
  <c r="AE603" i="1" s="1"/>
  <c r="D604" i="1"/>
  <c r="E604" i="1" s="1"/>
  <c r="AE604" i="1" s="1"/>
  <c r="D605" i="1"/>
  <c r="E605" i="1" s="1"/>
  <c r="AE605" i="1" s="1"/>
  <c r="D606" i="1"/>
  <c r="E606" i="1" s="1"/>
  <c r="AE606" i="1" s="1"/>
  <c r="D607" i="1"/>
  <c r="E607" i="1" s="1"/>
  <c r="AE607" i="1" s="1"/>
  <c r="D608" i="1"/>
  <c r="E608" i="1" s="1"/>
  <c r="AE608" i="1" s="1"/>
  <c r="D609" i="1"/>
  <c r="E609" i="1" s="1"/>
  <c r="AE609" i="1" s="1"/>
  <c r="D610" i="1"/>
  <c r="E610" i="1" s="1"/>
  <c r="AE610" i="1" s="1"/>
  <c r="D611" i="1"/>
  <c r="E611" i="1" s="1"/>
  <c r="AE611" i="1" s="1"/>
  <c r="D612" i="1"/>
  <c r="E612" i="1" s="1"/>
  <c r="AE612" i="1" s="1"/>
  <c r="D613" i="1"/>
  <c r="E613" i="1" s="1"/>
  <c r="AE613" i="1" s="1"/>
  <c r="D614" i="1"/>
  <c r="E614" i="1" s="1"/>
  <c r="AE614" i="1" s="1"/>
  <c r="D615" i="1"/>
  <c r="E615" i="1" s="1"/>
  <c r="AE615" i="1" s="1"/>
  <c r="D616" i="1"/>
  <c r="E616" i="1" s="1"/>
  <c r="AE616" i="1" s="1"/>
  <c r="D617" i="1"/>
  <c r="E617" i="1" s="1"/>
  <c r="AE617" i="1" s="1"/>
  <c r="D618" i="1"/>
  <c r="E618" i="1" s="1"/>
  <c r="AE618" i="1" s="1"/>
  <c r="D619" i="1"/>
  <c r="E619" i="1" s="1"/>
  <c r="AE619" i="1" s="1"/>
  <c r="D620" i="1"/>
  <c r="E620" i="1" s="1"/>
  <c r="AE620" i="1" s="1"/>
  <c r="D621" i="1"/>
  <c r="E621" i="1" s="1"/>
  <c r="AE621" i="1" s="1"/>
  <c r="D622" i="1"/>
  <c r="E622" i="1" s="1"/>
  <c r="AE622" i="1" s="1"/>
  <c r="D623" i="1"/>
  <c r="E623" i="1" s="1"/>
  <c r="AE623" i="1" s="1"/>
  <c r="D624" i="1"/>
  <c r="E624" i="1" s="1"/>
  <c r="AE624" i="1" s="1"/>
  <c r="D625" i="1"/>
  <c r="E625" i="1" s="1"/>
  <c r="AE625" i="1" s="1"/>
  <c r="D626" i="1"/>
  <c r="E626" i="1" s="1"/>
  <c r="AE626" i="1" s="1"/>
  <c r="D627" i="1"/>
  <c r="E627" i="1" s="1"/>
  <c r="AE627" i="1" s="1"/>
  <c r="D628" i="1"/>
  <c r="E628" i="1" s="1"/>
  <c r="AE628" i="1" s="1"/>
  <c r="D629" i="1"/>
  <c r="E629" i="1" s="1"/>
  <c r="AE629" i="1" s="1"/>
  <c r="D630" i="1"/>
  <c r="E630" i="1" s="1"/>
  <c r="AE630" i="1" s="1"/>
  <c r="D631" i="1"/>
  <c r="E631" i="1" s="1"/>
  <c r="AE631" i="1" s="1"/>
  <c r="D632" i="1"/>
  <c r="E632" i="1" s="1"/>
  <c r="AE632" i="1" s="1"/>
  <c r="D633" i="1"/>
  <c r="E633" i="1" s="1"/>
  <c r="AE633" i="1" s="1"/>
  <c r="D634" i="1"/>
  <c r="E634" i="1" s="1"/>
  <c r="AE634" i="1" s="1"/>
  <c r="D635" i="1"/>
  <c r="E635" i="1" s="1"/>
  <c r="AE635" i="1" s="1"/>
  <c r="D636" i="1"/>
  <c r="E636" i="1" s="1"/>
  <c r="AE636" i="1" s="1"/>
  <c r="D637" i="1"/>
  <c r="E637" i="1" s="1"/>
  <c r="AE637" i="1" s="1"/>
  <c r="D638" i="1"/>
  <c r="E638" i="1" s="1"/>
  <c r="AE638" i="1" s="1"/>
  <c r="D639" i="1"/>
  <c r="E639" i="1" s="1"/>
  <c r="AE639" i="1" s="1"/>
  <c r="D640" i="1"/>
  <c r="E640" i="1" s="1"/>
  <c r="AE640" i="1" s="1"/>
  <c r="D641" i="1"/>
  <c r="E641" i="1" s="1"/>
  <c r="AE641" i="1" s="1"/>
  <c r="D642" i="1"/>
  <c r="E642" i="1" s="1"/>
  <c r="AE642" i="1" s="1"/>
  <c r="D643" i="1"/>
  <c r="E643" i="1" s="1"/>
  <c r="AE643" i="1" s="1"/>
  <c r="D644" i="1"/>
  <c r="E644" i="1" s="1"/>
  <c r="AE644" i="1" s="1"/>
  <c r="D645" i="1"/>
  <c r="E645" i="1" s="1"/>
  <c r="AE645" i="1" s="1"/>
  <c r="D646" i="1"/>
  <c r="E646" i="1" s="1"/>
  <c r="AE646" i="1" s="1"/>
  <c r="D647" i="1"/>
  <c r="E647" i="1" s="1"/>
  <c r="AE647" i="1" s="1"/>
  <c r="D648" i="1"/>
  <c r="E648" i="1" s="1"/>
  <c r="AE648" i="1" s="1"/>
  <c r="D649" i="1"/>
  <c r="E649" i="1" s="1"/>
  <c r="AE649" i="1" s="1"/>
  <c r="D650" i="1"/>
  <c r="E650" i="1" s="1"/>
  <c r="AE650" i="1" s="1"/>
  <c r="D651" i="1"/>
  <c r="E651" i="1" s="1"/>
  <c r="AE651" i="1" s="1"/>
  <c r="D652" i="1"/>
  <c r="E652" i="1" s="1"/>
  <c r="AE652" i="1" s="1"/>
  <c r="D653" i="1"/>
  <c r="E653" i="1" s="1"/>
  <c r="AE653" i="1" s="1"/>
  <c r="D654" i="1"/>
  <c r="E654" i="1" s="1"/>
  <c r="AE654" i="1" s="1"/>
  <c r="D655" i="1"/>
  <c r="E655" i="1" s="1"/>
  <c r="AE655" i="1" s="1"/>
  <c r="D656" i="1"/>
  <c r="E656" i="1" s="1"/>
  <c r="AE656" i="1" s="1"/>
  <c r="D657" i="1"/>
  <c r="E657" i="1" s="1"/>
  <c r="AE657" i="1" s="1"/>
  <c r="D658" i="1"/>
  <c r="E658" i="1" s="1"/>
  <c r="AE658" i="1" s="1"/>
  <c r="D659" i="1"/>
  <c r="E659" i="1" s="1"/>
  <c r="AE659" i="1" s="1"/>
  <c r="D660" i="1"/>
  <c r="E660" i="1" s="1"/>
  <c r="AE660" i="1" s="1"/>
  <c r="D661" i="1"/>
  <c r="E661" i="1" s="1"/>
  <c r="AE661" i="1" s="1"/>
  <c r="D662" i="1"/>
  <c r="E662" i="1" s="1"/>
  <c r="AE662" i="1" s="1"/>
  <c r="D663" i="1"/>
  <c r="E663" i="1" s="1"/>
  <c r="AE663" i="1" s="1"/>
  <c r="D664" i="1"/>
  <c r="E664" i="1" s="1"/>
  <c r="AE664" i="1" s="1"/>
  <c r="D665" i="1"/>
  <c r="E665" i="1" s="1"/>
  <c r="AE665" i="1" s="1"/>
  <c r="D666" i="1"/>
  <c r="E666" i="1" s="1"/>
  <c r="AE666" i="1" s="1"/>
  <c r="D667" i="1"/>
  <c r="E667" i="1" s="1"/>
  <c r="AE667" i="1" s="1"/>
  <c r="D668" i="1"/>
  <c r="E668" i="1" s="1"/>
  <c r="AE668" i="1" s="1"/>
  <c r="D669" i="1"/>
  <c r="E669" i="1" s="1"/>
  <c r="AE669" i="1" s="1"/>
  <c r="D670" i="1"/>
  <c r="E670" i="1" s="1"/>
  <c r="AE670" i="1" s="1"/>
  <c r="D671" i="1"/>
  <c r="E671" i="1" s="1"/>
  <c r="AE671" i="1" s="1"/>
  <c r="D672" i="1"/>
  <c r="E672" i="1" s="1"/>
  <c r="AE672" i="1" s="1"/>
  <c r="D673" i="1"/>
  <c r="E673" i="1" s="1"/>
  <c r="AE673" i="1" s="1"/>
  <c r="D674" i="1"/>
  <c r="E674" i="1" s="1"/>
  <c r="AE674" i="1" s="1"/>
  <c r="D675" i="1"/>
  <c r="E675" i="1" s="1"/>
  <c r="AE675" i="1" s="1"/>
  <c r="D676" i="1"/>
  <c r="E676" i="1" s="1"/>
  <c r="AE676" i="1" s="1"/>
  <c r="D677" i="1"/>
  <c r="E677" i="1" s="1"/>
  <c r="AE677" i="1" s="1"/>
  <c r="D678" i="1"/>
  <c r="E678" i="1" s="1"/>
  <c r="AE678" i="1" s="1"/>
  <c r="D679" i="1"/>
  <c r="E679" i="1" s="1"/>
  <c r="AE679" i="1" s="1"/>
  <c r="D680" i="1"/>
  <c r="E680" i="1" s="1"/>
  <c r="AE680" i="1" s="1"/>
  <c r="D681" i="1"/>
  <c r="E681" i="1" s="1"/>
  <c r="AE681" i="1" s="1"/>
  <c r="D682" i="1"/>
  <c r="E682" i="1" s="1"/>
  <c r="AE682" i="1" s="1"/>
  <c r="D683" i="1"/>
  <c r="E683" i="1" s="1"/>
  <c r="AE683" i="1" s="1"/>
  <c r="D684" i="1"/>
  <c r="E684" i="1" s="1"/>
  <c r="AE684" i="1" s="1"/>
  <c r="D685" i="1"/>
  <c r="E685" i="1" s="1"/>
  <c r="AE685" i="1" s="1"/>
  <c r="D686" i="1"/>
  <c r="E686" i="1" s="1"/>
  <c r="AE686" i="1" s="1"/>
  <c r="D687" i="1"/>
  <c r="E687" i="1" s="1"/>
  <c r="AE687" i="1" s="1"/>
  <c r="D688" i="1"/>
  <c r="E688" i="1" s="1"/>
  <c r="AE688" i="1" s="1"/>
  <c r="D689" i="1"/>
  <c r="E689" i="1" s="1"/>
  <c r="AE689" i="1" s="1"/>
  <c r="D690" i="1"/>
  <c r="E690" i="1" s="1"/>
  <c r="AE690" i="1" s="1"/>
  <c r="D691" i="1"/>
  <c r="E691" i="1" s="1"/>
  <c r="AE691" i="1" s="1"/>
  <c r="D692" i="1"/>
  <c r="E692" i="1" s="1"/>
  <c r="AE692" i="1" s="1"/>
  <c r="D693" i="1"/>
  <c r="E693" i="1" s="1"/>
  <c r="AE693" i="1" s="1"/>
  <c r="D694" i="1"/>
  <c r="E694" i="1" s="1"/>
  <c r="AE694" i="1" s="1"/>
  <c r="D695" i="1"/>
  <c r="E695" i="1" s="1"/>
  <c r="AE695" i="1" s="1"/>
  <c r="D696" i="1"/>
  <c r="E696" i="1" s="1"/>
  <c r="AE696" i="1" s="1"/>
  <c r="D697" i="1"/>
  <c r="E697" i="1" s="1"/>
  <c r="AE697" i="1" s="1"/>
  <c r="D698" i="1"/>
  <c r="E698" i="1" s="1"/>
  <c r="AE698" i="1" s="1"/>
  <c r="D699" i="1"/>
  <c r="E699" i="1" s="1"/>
  <c r="AE699" i="1" s="1"/>
  <c r="D700" i="1"/>
  <c r="E700" i="1" s="1"/>
  <c r="AE700" i="1" s="1"/>
  <c r="D701" i="1"/>
  <c r="E701" i="1" s="1"/>
  <c r="AE701" i="1" s="1"/>
  <c r="D702" i="1"/>
  <c r="E702" i="1" s="1"/>
  <c r="AE702" i="1" s="1"/>
  <c r="D703" i="1"/>
  <c r="E703" i="1" s="1"/>
  <c r="AE703" i="1" s="1"/>
  <c r="D704" i="1"/>
  <c r="E704" i="1" s="1"/>
  <c r="AE704" i="1" s="1"/>
  <c r="D705" i="1"/>
  <c r="E705" i="1" s="1"/>
  <c r="AE705" i="1" s="1"/>
  <c r="D706" i="1"/>
  <c r="E706" i="1" s="1"/>
  <c r="AE706" i="1" s="1"/>
  <c r="D707" i="1"/>
  <c r="E707" i="1" s="1"/>
  <c r="AE707" i="1" s="1"/>
  <c r="D708" i="1"/>
  <c r="E708" i="1" s="1"/>
  <c r="AE708" i="1" s="1"/>
  <c r="D709" i="1"/>
  <c r="E709" i="1" s="1"/>
  <c r="AE709" i="1" s="1"/>
  <c r="D710" i="1"/>
  <c r="E710" i="1" s="1"/>
  <c r="AE710" i="1" s="1"/>
  <c r="D711" i="1"/>
  <c r="E711" i="1" s="1"/>
  <c r="AE711" i="1" s="1"/>
  <c r="D712" i="1"/>
  <c r="E712" i="1" s="1"/>
  <c r="AE712" i="1" s="1"/>
  <c r="D713" i="1"/>
  <c r="E713" i="1" s="1"/>
  <c r="AE713" i="1" s="1"/>
  <c r="D714" i="1"/>
  <c r="E714" i="1" s="1"/>
  <c r="AE714" i="1" s="1"/>
  <c r="D715" i="1"/>
  <c r="E715" i="1" s="1"/>
  <c r="AE715" i="1" s="1"/>
  <c r="D716" i="1"/>
  <c r="E716" i="1" s="1"/>
  <c r="AE716" i="1" s="1"/>
  <c r="D717" i="1"/>
  <c r="E717" i="1" s="1"/>
  <c r="AE717" i="1" s="1"/>
  <c r="D718" i="1"/>
  <c r="E718" i="1" s="1"/>
  <c r="AE718" i="1" s="1"/>
  <c r="D719" i="1"/>
  <c r="E719" i="1" s="1"/>
  <c r="AE719" i="1" s="1"/>
  <c r="D720" i="1"/>
  <c r="E720" i="1" s="1"/>
  <c r="AE720" i="1" s="1"/>
  <c r="D721" i="1"/>
  <c r="E721" i="1" s="1"/>
  <c r="AE721" i="1" s="1"/>
  <c r="D722" i="1"/>
  <c r="E722" i="1" s="1"/>
  <c r="AE722" i="1" s="1"/>
  <c r="D723" i="1"/>
  <c r="E723" i="1" s="1"/>
  <c r="AE723" i="1" s="1"/>
  <c r="D724" i="1"/>
  <c r="E724" i="1" s="1"/>
  <c r="AE724" i="1" s="1"/>
  <c r="D725" i="1"/>
  <c r="E725" i="1" s="1"/>
  <c r="AE725" i="1" s="1"/>
  <c r="D726" i="1"/>
  <c r="E726" i="1" s="1"/>
  <c r="AE726" i="1" s="1"/>
  <c r="D727" i="1"/>
  <c r="E727" i="1" s="1"/>
  <c r="AE727" i="1" s="1"/>
  <c r="D728" i="1"/>
  <c r="E728" i="1" s="1"/>
  <c r="AE728" i="1" s="1"/>
  <c r="D729" i="1"/>
  <c r="E729" i="1" s="1"/>
  <c r="AE729" i="1" s="1"/>
  <c r="D730" i="1"/>
  <c r="E730" i="1" s="1"/>
  <c r="AE730" i="1" s="1"/>
  <c r="D731" i="1"/>
  <c r="E731" i="1" s="1"/>
  <c r="AE731" i="1" s="1"/>
  <c r="D732" i="1"/>
  <c r="E732" i="1" s="1"/>
  <c r="AE732" i="1" s="1"/>
  <c r="D733" i="1"/>
  <c r="E733" i="1" s="1"/>
  <c r="AE733" i="1" s="1"/>
  <c r="D734" i="1"/>
  <c r="E734" i="1" s="1"/>
  <c r="AE734" i="1" s="1"/>
  <c r="D735" i="1"/>
  <c r="E735" i="1" s="1"/>
  <c r="AE735" i="1" s="1"/>
  <c r="D736" i="1"/>
  <c r="E736" i="1" s="1"/>
  <c r="AE736" i="1" s="1"/>
  <c r="D737" i="1"/>
  <c r="E737" i="1" s="1"/>
  <c r="AE737" i="1" s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A240" i="1"/>
  <c r="B241" i="1" s="1"/>
  <c r="AA241" i="1" s="1"/>
  <c r="A241" i="1"/>
  <c r="B242" i="1" s="1"/>
  <c r="AA242" i="1" s="1"/>
  <c r="A242" i="1"/>
  <c r="B243" i="1" s="1"/>
  <c r="AA243" i="1" s="1"/>
  <c r="A243" i="1"/>
  <c r="B244" i="1" s="1"/>
  <c r="AA244" i="1" s="1"/>
  <c r="A244" i="1"/>
  <c r="B245" i="1" s="1"/>
  <c r="AA245" i="1" s="1"/>
  <c r="A245" i="1"/>
  <c r="B246" i="1" s="1"/>
  <c r="AA246" i="1" s="1"/>
  <c r="A246" i="1"/>
  <c r="B247" i="1" s="1"/>
  <c r="AA247" i="1" s="1"/>
  <c r="A247" i="1"/>
  <c r="B248" i="1" s="1"/>
  <c r="AA248" i="1" s="1"/>
  <c r="A248" i="1"/>
  <c r="B249" i="1" s="1"/>
  <c r="AA249" i="1" s="1"/>
  <c r="A249" i="1"/>
  <c r="B250" i="1" s="1"/>
  <c r="AA250" i="1" s="1"/>
  <c r="A250" i="1"/>
  <c r="B251" i="1" s="1"/>
  <c r="AA251" i="1" s="1"/>
  <c r="A251" i="1"/>
  <c r="B252" i="1" s="1"/>
  <c r="AA252" i="1" s="1"/>
  <c r="A252" i="1"/>
  <c r="B253" i="1" s="1"/>
  <c r="AA253" i="1" s="1"/>
  <c r="A253" i="1"/>
  <c r="B254" i="1" s="1"/>
  <c r="AA254" i="1" s="1"/>
  <c r="A254" i="1"/>
  <c r="B255" i="1" s="1"/>
  <c r="AA255" i="1" s="1"/>
  <c r="A255" i="1"/>
  <c r="B256" i="1" s="1"/>
  <c r="AA256" i="1" s="1"/>
  <c r="A256" i="1"/>
  <c r="B257" i="1" s="1"/>
  <c r="AA257" i="1" s="1"/>
  <c r="A257" i="1"/>
  <c r="B258" i="1" s="1"/>
  <c r="AA258" i="1" s="1"/>
  <c r="A258" i="1"/>
  <c r="B259" i="1" s="1"/>
  <c r="AA259" i="1" s="1"/>
  <c r="A259" i="1"/>
  <c r="B260" i="1" s="1"/>
  <c r="AA260" i="1" s="1"/>
  <c r="A260" i="1"/>
  <c r="B261" i="1" s="1"/>
  <c r="AA261" i="1" s="1"/>
  <c r="A261" i="1"/>
  <c r="B262" i="1" s="1"/>
  <c r="AA262" i="1" s="1"/>
  <c r="A262" i="1"/>
  <c r="B263" i="1" s="1"/>
  <c r="AA263" i="1" s="1"/>
  <c r="A263" i="1"/>
  <c r="B264" i="1" s="1"/>
  <c r="AA264" i="1" s="1"/>
  <c r="A264" i="1"/>
  <c r="B265" i="1" s="1"/>
  <c r="AA265" i="1" s="1"/>
  <c r="A265" i="1"/>
  <c r="B266" i="1" s="1"/>
  <c r="AA266" i="1" s="1"/>
  <c r="A266" i="1"/>
  <c r="B267" i="1" s="1"/>
  <c r="AA267" i="1" s="1"/>
  <c r="A267" i="1"/>
  <c r="B268" i="1" s="1"/>
  <c r="AA268" i="1" s="1"/>
  <c r="A268" i="1"/>
  <c r="B269" i="1" s="1"/>
  <c r="AA269" i="1" s="1"/>
  <c r="A269" i="1"/>
  <c r="B270" i="1" s="1"/>
  <c r="AA270" i="1" s="1"/>
  <c r="A270" i="1"/>
  <c r="B271" i="1" s="1"/>
  <c r="AA271" i="1" s="1"/>
  <c r="A271" i="1"/>
  <c r="B272" i="1" s="1"/>
  <c r="AA272" i="1" s="1"/>
  <c r="A272" i="1"/>
  <c r="B273" i="1" s="1"/>
  <c r="AA273" i="1" s="1"/>
  <c r="A273" i="1"/>
  <c r="B274" i="1" s="1"/>
  <c r="AA274" i="1" s="1"/>
  <c r="A274" i="1"/>
  <c r="B275" i="1" s="1"/>
  <c r="AA275" i="1" s="1"/>
  <c r="A275" i="1"/>
  <c r="B276" i="1" s="1"/>
  <c r="AA276" i="1" s="1"/>
  <c r="A276" i="1"/>
  <c r="B277" i="1" s="1"/>
  <c r="AA277" i="1" s="1"/>
  <c r="A277" i="1"/>
  <c r="B278" i="1" s="1"/>
  <c r="AA278" i="1" s="1"/>
  <c r="A278" i="1"/>
  <c r="B279" i="1" s="1"/>
  <c r="AA279" i="1" s="1"/>
  <c r="A279" i="1"/>
  <c r="B280" i="1" s="1"/>
  <c r="AA280" i="1" s="1"/>
  <c r="A280" i="1"/>
  <c r="B281" i="1" s="1"/>
  <c r="AA281" i="1" s="1"/>
  <c r="A281" i="1"/>
  <c r="B282" i="1" s="1"/>
  <c r="AA282" i="1" s="1"/>
  <c r="A282" i="1"/>
  <c r="B283" i="1" s="1"/>
  <c r="AA283" i="1" s="1"/>
  <c r="A283" i="1"/>
  <c r="B284" i="1" s="1"/>
  <c r="AA284" i="1" s="1"/>
  <c r="A284" i="1"/>
  <c r="B285" i="1" s="1"/>
  <c r="AA285" i="1" s="1"/>
  <c r="A285" i="1"/>
  <c r="B286" i="1" s="1"/>
  <c r="AA286" i="1" s="1"/>
  <c r="A286" i="1"/>
  <c r="B287" i="1" s="1"/>
  <c r="AA287" i="1" s="1"/>
  <c r="A287" i="1"/>
  <c r="B288" i="1" s="1"/>
  <c r="AA288" i="1" s="1"/>
  <c r="A288" i="1"/>
  <c r="B289" i="1" s="1"/>
  <c r="AA289" i="1" s="1"/>
  <c r="A289" i="1"/>
  <c r="B290" i="1" s="1"/>
  <c r="AA290" i="1" s="1"/>
  <c r="A290" i="1"/>
  <c r="B291" i="1" s="1"/>
  <c r="AA291" i="1" s="1"/>
  <c r="A291" i="1"/>
  <c r="B292" i="1" s="1"/>
  <c r="AA292" i="1" s="1"/>
  <c r="A292" i="1"/>
  <c r="B293" i="1" s="1"/>
  <c r="AA293" i="1" s="1"/>
  <c r="A293" i="1"/>
  <c r="B294" i="1" s="1"/>
  <c r="AA294" i="1" s="1"/>
  <c r="A294" i="1"/>
  <c r="B295" i="1" s="1"/>
  <c r="AA295" i="1" s="1"/>
  <c r="A295" i="1"/>
  <c r="B296" i="1" s="1"/>
  <c r="AA296" i="1" s="1"/>
  <c r="A296" i="1"/>
  <c r="B297" i="1" s="1"/>
  <c r="AA297" i="1" s="1"/>
  <c r="A297" i="1"/>
  <c r="B298" i="1" s="1"/>
  <c r="AA298" i="1" s="1"/>
  <c r="A298" i="1"/>
  <c r="B299" i="1" s="1"/>
  <c r="AA299" i="1" s="1"/>
  <c r="A299" i="1"/>
  <c r="B300" i="1" s="1"/>
  <c r="AA300" i="1" s="1"/>
  <c r="A300" i="1"/>
  <c r="B301" i="1" s="1"/>
  <c r="AA301" i="1" s="1"/>
  <c r="A301" i="1"/>
  <c r="B302" i="1" s="1"/>
  <c r="AA302" i="1" s="1"/>
  <c r="A302" i="1"/>
  <c r="B303" i="1" s="1"/>
  <c r="AA303" i="1" s="1"/>
  <c r="A303" i="1"/>
  <c r="B304" i="1" s="1"/>
  <c r="AA304" i="1" s="1"/>
  <c r="A304" i="1"/>
  <c r="B305" i="1" s="1"/>
  <c r="AA305" i="1" s="1"/>
  <c r="A305" i="1"/>
  <c r="B306" i="1" s="1"/>
  <c r="AA306" i="1" s="1"/>
  <c r="A306" i="1"/>
  <c r="B307" i="1" s="1"/>
  <c r="AA307" i="1" s="1"/>
  <c r="A307" i="1"/>
  <c r="B308" i="1" s="1"/>
  <c r="AA308" i="1" s="1"/>
  <c r="A308" i="1"/>
  <c r="B309" i="1" s="1"/>
  <c r="AA309" i="1" s="1"/>
  <c r="A309" i="1"/>
  <c r="B310" i="1" s="1"/>
  <c r="AA310" i="1" s="1"/>
  <c r="A310" i="1"/>
  <c r="B311" i="1" s="1"/>
  <c r="AA311" i="1" s="1"/>
  <c r="A311" i="1"/>
  <c r="B312" i="1" s="1"/>
  <c r="AA312" i="1" s="1"/>
  <c r="A312" i="1"/>
  <c r="B313" i="1" s="1"/>
  <c r="AA313" i="1" s="1"/>
  <c r="A313" i="1"/>
  <c r="B314" i="1" s="1"/>
  <c r="AA314" i="1" s="1"/>
  <c r="A314" i="1"/>
  <c r="B315" i="1" s="1"/>
  <c r="AA315" i="1" s="1"/>
  <c r="A315" i="1"/>
  <c r="B316" i="1" s="1"/>
  <c r="AA316" i="1" s="1"/>
  <c r="A316" i="1"/>
  <c r="B317" i="1" s="1"/>
  <c r="AA317" i="1" s="1"/>
  <c r="A317" i="1"/>
  <c r="B318" i="1" s="1"/>
  <c r="AA318" i="1" s="1"/>
  <c r="A318" i="1"/>
  <c r="B319" i="1" s="1"/>
  <c r="AA319" i="1" s="1"/>
  <c r="A319" i="1"/>
  <c r="B320" i="1" s="1"/>
  <c r="AA320" i="1" s="1"/>
  <c r="A320" i="1"/>
  <c r="B321" i="1" s="1"/>
  <c r="AA321" i="1" s="1"/>
  <c r="A321" i="1"/>
  <c r="B322" i="1" s="1"/>
  <c r="AA322" i="1" s="1"/>
  <c r="A322" i="1"/>
  <c r="B323" i="1" s="1"/>
  <c r="AA323" i="1" s="1"/>
  <c r="A323" i="1"/>
  <c r="B324" i="1" s="1"/>
  <c r="AA324" i="1" s="1"/>
  <c r="A324" i="1"/>
  <c r="B325" i="1" s="1"/>
  <c r="AA325" i="1" s="1"/>
  <c r="A325" i="1"/>
  <c r="B326" i="1" s="1"/>
  <c r="AA326" i="1" s="1"/>
  <c r="A326" i="1"/>
  <c r="B327" i="1" s="1"/>
  <c r="AA327" i="1" s="1"/>
  <c r="A327" i="1"/>
  <c r="B328" i="1" s="1"/>
  <c r="AA328" i="1" s="1"/>
  <c r="A328" i="1"/>
  <c r="B329" i="1" s="1"/>
  <c r="AA329" i="1" s="1"/>
  <c r="A329" i="1"/>
  <c r="B330" i="1" s="1"/>
  <c r="AA330" i="1" s="1"/>
  <c r="A330" i="1"/>
  <c r="B331" i="1" s="1"/>
  <c r="AA331" i="1" s="1"/>
  <c r="A331" i="1"/>
  <c r="B332" i="1" s="1"/>
  <c r="AA332" i="1" s="1"/>
  <c r="A332" i="1"/>
  <c r="B333" i="1" s="1"/>
  <c r="AA333" i="1" s="1"/>
  <c r="A333" i="1"/>
  <c r="B334" i="1" s="1"/>
  <c r="AA334" i="1" s="1"/>
  <c r="A334" i="1"/>
  <c r="B335" i="1" s="1"/>
  <c r="AA335" i="1" s="1"/>
  <c r="A335" i="1"/>
  <c r="B336" i="1" s="1"/>
  <c r="AA336" i="1" s="1"/>
  <c r="A336" i="1"/>
  <c r="B337" i="1" s="1"/>
  <c r="AA337" i="1" s="1"/>
  <c r="A337" i="1"/>
  <c r="B338" i="1" s="1"/>
  <c r="AA338" i="1" s="1"/>
  <c r="A338" i="1"/>
  <c r="B339" i="1" s="1"/>
  <c r="AA339" i="1" s="1"/>
  <c r="A339" i="1"/>
  <c r="B340" i="1" s="1"/>
  <c r="AA340" i="1" s="1"/>
  <c r="A340" i="1"/>
  <c r="B341" i="1" s="1"/>
  <c r="AA341" i="1" s="1"/>
  <c r="A341" i="1"/>
  <c r="B342" i="1" s="1"/>
  <c r="AA342" i="1" s="1"/>
  <c r="A342" i="1"/>
  <c r="B343" i="1" s="1"/>
  <c r="AA343" i="1" s="1"/>
  <c r="A343" i="1"/>
  <c r="B344" i="1" s="1"/>
  <c r="AA344" i="1" s="1"/>
  <c r="A344" i="1"/>
  <c r="B345" i="1" s="1"/>
  <c r="AA345" i="1" s="1"/>
  <c r="A345" i="1"/>
  <c r="B346" i="1" s="1"/>
  <c r="AA346" i="1" s="1"/>
  <c r="A346" i="1"/>
  <c r="B347" i="1" s="1"/>
  <c r="AA347" i="1" s="1"/>
  <c r="A347" i="1"/>
  <c r="B348" i="1" s="1"/>
  <c r="AA348" i="1" s="1"/>
  <c r="A348" i="1"/>
  <c r="B349" i="1" s="1"/>
  <c r="AA349" i="1" s="1"/>
  <c r="A349" i="1"/>
  <c r="B350" i="1" s="1"/>
  <c r="AA350" i="1" s="1"/>
  <c r="A350" i="1"/>
  <c r="B351" i="1" s="1"/>
  <c r="AA351" i="1" s="1"/>
  <c r="A351" i="1"/>
  <c r="B352" i="1" s="1"/>
  <c r="AA352" i="1" s="1"/>
  <c r="A352" i="1"/>
  <c r="B353" i="1" s="1"/>
  <c r="AA353" i="1" s="1"/>
  <c r="A353" i="1"/>
  <c r="B354" i="1" s="1"/>
  <c r="AA354" i="1" s="1"/>
  <c r="A354" i="1"/>
  <c r="B355" i="1" s="1"/>
  <c r="AA355" i="1" s="1"/>
  <c r="A355" i="1"/>
  <c r="B356" i="1" s="1"/>
  <c r="AA356" i="1" s="1"/>
  <c r="A356" i="1"/>
  <c r="B357" i="1" s="1"/>
  <c r="AA357" i="1" s="1"/>
  <c r="A357" i="1"/>
  <c r="B358" i="1" s="1"/>
  <c r="AA358" i="1" s="1"/>
  <c r="A358" i="1"/>
  <c r="B359" i="1" s="1"/>
  <c r="AA359" i="1" s="1"/>
  <c r="A359" i="1"/>
  <c r="B360" i="1" s="1"/>
  <c r="AA360" i="1" s="1"/>
  <c r="A360" i="1"/>
  <c r="B361" i="1" s="1"/>
  <c r="AA361" i="1" s="1"/>
  <c r="A361" i="1"/>
  <c r="B362" i="1" s="1"/>
  <c r="AA362" i="1" s="1"/>
  <c r="A362" i="1"/>
  <c r="B363" i="1" s="1"/>
  <c r="AA363" i="1" s="1"/>
  <c r="A363" i="1"/>
  <c r="B364" i="1" s="1"/>
  <c r="AA364" i="1" s="1"/>
  <c r="A364" i="1"/>
  <c r="B365" i="1" s="1"/>
  <c r="AA365" i="1" s="1"/>
  <c r="A365" i="1"/>
  <c r="B366" i="1" s="1"/>
  <c r="AA366" i="1" s="1"/>
  <c r="A366" i="1"/>
  <c r="B367" i="1" s="1"/>
  <c r="AA367" i="1" s="1"/>
  <c r="A367" i="1"/>
  <c r="B368" i="1" s="1"/>
  <c r="AA368" i="1" s="1"/>
  <c r="A368" i="1"/>
  <c r="B369" i="1" s="1"/>
  <c r="AA369" i="1" s="1"/>
  <c r="A369" i="1"/>
  <c r="B370" i="1" s="1"/>
  <c r="AA370" i="1" s="1"/>
  <c r="A370" i="1"/>
  <c r="B371" i="1" s="1"/>
  <c r="AA371" i="1" s="1"/>
  <c r="A371" i="1"/>
  <c r="B372" i="1" s="1"/>
  <c r="AA372" i="1" s="1"/>
  <c r="A372" i="1"/>
  <c r="B373" i="1" s="1"/>
  <c r="AA373" i="1" s="1"/>
  <c r="A373" i="1"/>
  <c r="B374" i="1" s="1"/>
  <c r="AA374" i="1" s="1"/>
  <c r="A374" i="1"/>
  <c r="B375" i="1" s="1"/>
  <c r="AA375" i="1" s="1"/>
  <c r="A375" i="1"/>
  <c r="B376" i="1" s="1"/>
  <c r="AA376" i="1" s="1"/>
  <c r="A376" i="1"/>
  <c r="B377" i="1" s="1"/>
  <c r="AA377" i="1" s="1"/>
  <c r="A377" i="1"/>
  <c r="B378" i="1" s="1"/>
  <c r="AA378" i="1" s="1"/>
  <c r="A378" i="1"/>
  <c r="B379" i="1" s="1"/>
  <c r="AA379" i="1" s="1"/>
  <c r="A379" i="1"/>
  <c r="B380" i="1" s="1"/>
  <c r="AA380" i="1" s="1"/>
  <c r="A380" i="1"/>
  <c r="B381" i="1" s="1"/>
  <c r="AA381" i="1" s="1"/>
  <c r="A381" i="1"/>
  <c r="B382" i="1" s="1"/>
  <c r="AA382" i="1" s="1"/>
  <c r="A382" i="1"/>
  <c r="B383" i="1" s="1"/>
  <c r="AA383" i="1" s="1"/>
  <c r="A383" i="1"/>
  <c r="B384" i="1" s="1"/>
  <c r="AA384" i="1" s="1"/>
  <c r="A384" i="1"/>
  <c r="B385" i="1" s="1"/>
  <c r="AA385" i="1" s="1"/>
  <c r="A385" i="1"/>
  <c r="B386" i="1" s="1"/>
  <c r="AA386" i="1" s="1"/>
  <c r="A386" i="1"/>
  <c r="B387" i="1" s="1"/>
  <c r="AA387" i="1" s="1"/>
  <c r="A387" i="1"/>
  <c r="B388" i="1" s="1"/>
  <c r="AA388" i="1" s="1"/>
  <c r="A388" i="1"/>
  <c r="B389" i="1" s="1"/>
  <c r="AA389" i="1" s="1"/>
  <c r="A389" i="1"/>
  <c r="B390" i="1" s="1"/>
  <c r="AA390" i="1" s="1"/>
  <c r="A390" i="1"/>
  <c r="B391" i="1" s="1"/>
  <c r="AA391" i="1" s="1"/>
  <c r="A391" i="1"/>
  <c r="B392" i="1" s="1"/>
  <c r="AA392" i="1" s="1"/>
  <c r="A392" i="1"/>
  <c r="B393" i="1" s="1"/>
  <c r="AA393" i="1" s="1"/>
  <c r="A393" i="1"/>
  <c r="B394" i="1" s="1"/>
  <c r="AA394" i="1" s="1"/>
  <c r="A394" i="1"/>
  <c r="B395" i="1" s="1"/>
  <c r="AA395" i="1" s="1"/>
  <c r="A395" i="1"/>
  <c r="B396" i="1" s="1"/>
  <c r="AA396" i="1" s="1"/>
  <c r="A396" i="1"/>
  <c r="B397" i="1" s="1"/>
  <c r="AA397" i="1" s="1"/>
  <c r="A397" i="1"/>
  <c r="B398" i="1" s="1"/>
  <c r="AA398" i="1" s="1"/>
  <c r="A398" i="1"/>
  <c r="B399" i="1" s="1"/>
  <c r="AA399" i="1" s="1"/>
  <c r="A399" i="1"/>
  <c r="B400" i="1" s="1"/>
  <c r="AA400" i="1" s="1"/>
  <c r="A400" i="1"/>
  <c r="B401" i="1" s="1"/>
  <c r="AA401" i="1" s="1"/>
  <c r="A401" i="1"/>
  <c r="B402" i="1" s="1"/>
  <c r="AA402" i="1" s="1"/>
  <c r="A402" i="1"/>
  <c r="B403" i="1" s="1"/>
  <c r="AA403" i="1" s="1"/>
  <c r="A403" i="1"/>
  <c r="B404" i="1" s="1"/>
  <c r="AA404" i="1" s="1"/>
  <c r="A404" i="1"/>
  <c r="B405" i="1" s="1"/>
  <c r="AA405" i="1" s="1"/>
  <c r="A405" i="1"/>
  <c r="B406" i="1" s="1"/>
  <c r="AA406" i="1" s="1"/>
  <c r="A406" i="1"/>
  <c r="B407" i="1" s="1"/>
  <c r="AA407" i="1" s="1"/>
  <c r="A407" i="1"/>
  <c r="B408" i="1" s="1"/>
  <c r="AA408" i="1" s="1"/>
  <c r="A408" i="1"/>
  <c r="B409" i="1" s="1"/>
  <c r="AA409" i="1" s="1"/>
  <c r="A409" i="1"/>
  <c r="B410" i="1" s="1"/>
  <c r="AA410" i="1" s="1"/>
  <c r="A410" i="1"/>
  <c r="B411" i="1" s="1"/>
  <c r="AA411" i="1" s="1"/>
  <c r="A411" i="1"/>
  <c r="B412" i="1" s="1"/>
  <c r="AA412" i="1" s="1"/>
  <c r="A412" i="1"/>
  <c r="B413" i="1" s="1"/>
  <c r="AA413" i="1" s="1"/>
  <c r="A413" i="1"/>
  <c r="B414" i="1" s="1"/>
  <c r="AA414" i="1" s="1"/>
  <c r="A414" i="1"/>
  <c r="B415" i="1" s="1"/>
  <c r="AA415" i="1" s="1"/>
  <c r="A415" i="1"/>
  <c r="B416" i="1" s="1"/>
  <c r="AA416" i="1" s="1"/>
  <c r="A416" i="1"/>
  <c r="B417" i="1" s="1"/>
  <c r="AA417" i="1" s="1"/>
  <c r="A417" i="1"/>
  <c r="B418" i="1" s="1"/>
  <c r="AA418" i="1" s="1"/>
  <c r="A418" i="1"/>
  <c r="B419" i="1" s="1"/>
  <c r="AA419" i="1" s="1"/>
  <c r="A419" i="1"/>
  <c r="B420" i="1" s="1"/>
  <c r="AA420" i="1" s="1"/>
  <c r="A420" i="1"/>
  <c r="B421" i="1" s="1"/>
  <c r="AA421" i="1" s="1"/>
  <c r="A421" i="1"/>
  <c r="B422" i="1" s="1"/>
  <c r="AA422" i="1" s="1"/>
  <c r="A422" i="1"/>
  <c r="B423" i="1" s="1"/>
  <c r="AA423" i="1" s="1"/>
  <c r="A423" i="1"/>
  <c r="B424" i="1" s="1"/>
  <c r="AA424" i="1" s="1"/>
  <c r="A424" i="1"/>
  <c r="B425" i="1" s="1"/>
  <c r="AA425" i="1" s="1"/>
  <c r="A425" i="1"/>
  <c r="B426" i="1" s="1"/>
  <c r="AA426" i="1" s="1"/>
  <c r="A426" i="1"/>
  <c r="B427" i="1" s="1"/>
  <c r="AA427" i="1" s="1"/>
  <c r="A427" i="1"/>
  <c r="B428" i="1" s="1"/>
  <c r="AA428" i="1" s="1"/>
  <c r="A428" i="1"/>
  <c r="B429" i="1" s="1"/>
  <c r="AA429" i="1" s="1"/>
  <c r="A429" i="1"/>
  <c r="B430" i="1" s="1"/>
  <c r="AA430" i="1" s="1"/>
  <c r="A430" i="1"/>
  <c r="B431" i="1" s="1"/>
  <c r="AA431" i="1" s="1"/>
  <c r="A431" i="1"/>
  <c r="B432" i="1" s="1"/>
  <c r="AA432" i="1" s="1"/>
  <c r="A432" i="1"/>
  <c r="B433" i="1" s="1"/>
  <c r="AA433" i="1" s="1"/>
  <c r="A433" i="1"/>
  <c r="B434" i="1" s="1"/>
  <c r="AA434" i="1" s="1"/>
  <c r="A434" i="1"/>
  <c r="B435" i="1" s="1"/>
  <c r="AA435" i="1" s="1"/>
  <c r="A435" i="1"/>
  <c r="B436" i="1" s="1"/>
  <c r="AA436" i="1" s="1"/>
  <c r="A436" i="1"/>
  <c r="B437" i="1" s="1"/>
  <c r="AA437" i="1" s="1"/>
  <c r="A437" i="1"/>
  <c r="B438" i="1" s="1"/>
  <c r="AA438" i="1" s="1"/>
  <c r="A438" i="1"/>
  <c r="B439" i="1" s="1"/>
  <c r="AA439" i="1" s="1"/>
  <c r="A439" i="1"/>
  <c r="B440" i="1" s="1"/>
  <c r="AA440" i="1" s="1"/>
  <c r="A440" i="1"/>
  <c r="B441" i="1" s="1"/>
  <c r="AA441" i="1" s="1"/>
  <c r="A441" i="1"/>
  <c r="B442" i="1" s="1"/>
  <c r="AA442" i="1" s="1"/>
  <c r="A442" i="1"/>
  <c r="B443" i="1" s="1"/>
  <c r="AA443" i="1" s="1"/>
  <c r="A443" i="1"/>
  <c r="B444" i="1" s="1"/>
  <c r="AA444" i="1" s="1"/>
  <c r="A444" i="1"/>
  <c r="B445" i="1" s="1"/>
  <c r="AA445" i="1" s="1"/>
  <c r="A445" i="1"/>
  <c r="B446" i="1" s="1"/>
  <c r="AA446" i="1" s="1"/>
  <c r="A446" i="1"/>
  <c r="B447" i="1" s="1"/>
  <c r="AA447" i="1" s="1"/>
  <c r="A447" i="1"/>
  <c r="B448" i="1" s="1"/>
  <c r="AA448" i="1" s="1"/>
  <c r="A448" i="1"/>
  <c r="B449" i="1" s="1"/>
  <c r="AA449" i="1" s="1"/>
  <c r="A449" i="1"/>
  <c r="B450" i="1" s="1"/>
  <c r="AA450" i="1" s="1"/>
  <c r="A450" i="1"/>
  <c r="B451" i="1" s="1"/>
  <c r="AA451" i="1" s="1"/>
  <c r="A451" i="1"/>
  <c r="B452" i="1" s="1"/>
  <c r="AA452" i="1" s="1"/>
  <c r="A452" i="1"/>
  <c r="B453" i="1" s="1"/>
  <c r="AA453" i="1" s="1"/>
  <c r="A453" i="1"/>
  <c r="B454" i="1" s="1"/>
  <c r="AA454" i="1" s="1"/>
  <c r="A454" i="1"/>
  <c r="B455" i="1" s="1"/>
  <c r="AA455" i="1" s="1"/>
  <c r="A455" i="1"/>
  <c r="B456" i="1" s="1"/>
  <c r="AA456" i="1" s="1"/>
  <c r="A456" i="1"/>
  <c r="B457" i="1" s="1"/>
  <c r="AA457" i="1" s="1"/>
  <c r="A457" i="1"/>
  <c r="B458" i="1" s="1"/>
  <c r="AA458" i="1" s="1"/>
  <c r="A458" i="1"/>
  <c r="B459" i="1" s="1"/>
  <c r="AA459" i="1" s="1"/>
  <c r="A459" i="1"/>
  <c r="B460" i="1" s="1"/>
  <c r="AA460" i="1" s="1"/>
  <c r="A460" i="1"/>
  <c r="B461" i="1" s="1"/>
  <c r="AA461" i="1" s="1"/>
  <c r="A461" i="1"/>
  <c r="B462" i="1" s="1"/>
  <c r="AA462" i="1" s="1"/>
  <c r="A462" i="1"/>
  <c r="B463" i="1" s="1"/>
  <c r="AA463" i="1" s="1"/>
  <c r="A463" i="1"/>
  <c r="B464" i="1" s="1"/>
  <c r="AA464" i="1" s="1"/>
  <c r="A464" i="1"/>
  <c r="B465" i="1" s="1"/>
  <c r="AA465" i="1" s="1"/>
  <c r="A465" i="1"/>
  <c r="B466" i="1" s="1"/>
  <c r="AA466" i="1" s="1"/>
  <c r="A466" i="1"/>
  <c r="B467" i="1" s="1"/>
  <c r="AA467" i="1" s="1"/>
  <c r="A467" i="1"/>
  <c r="B468" i="1" s="1"/>
  <c r="AA468" i="1" s="1"/>
  <c r="A468" i="1"/>
  <c r="B469" i="1" s="1"/>
  <c r="AA469" i="1" s="1"/>
  <c r="A469" i="1"/>
  <c r="B470" i="1" s="1"/>
  <c r="AA470" i="1" s="1"/>
  <c r="A470" i="1"/>
  <c r="B471" i="1" s="1"/>
  <c r="AA471" i="1" s="1"/>
  <c r="A471" i="1"/>
  <c r="B472" i="1" s="1"/>
  <c r="AA472" i="1" s="1"/>
  <c r="A472" i="1"/>
  <c r="B473" i="1" s="1"/>
  <c r="AA473" i="1" s="1"/>
  <c r="A473" i="1"/>
  <c r="B474" i="1" s="1"/>
  <c r="AA474" i="1" s="1"/>
  <c r="A474" i="1"/>
  <c r="B475" i="1" s="1"/>
  <c r="AA475" i="1" s="1"/>
  <c r="A475" i="1"/>
  <c r="B476" i="1" s="1"/>
  <c r="AA476" i="1" s="1"/>
  <c r="A476" i="1"/>
  <c r="B477" i="1" s="1"/>
  <c r="AA477" i="1" s="1"/>
  <c r="A477" i="1"/>
  <c r="B478" i="1" s="1"/>
  <c r="AA478" i="1" s="1"/>
  <c r="A478" i="1"/>
  <c r="B479" i="1" s="1"/>
  <c r="AA479" i="1" s="1"/>
  <c r="A479" i="1"/>
  <c r="B480" i="1" s="1"/>
  <c r="AA480" i="1" s="1"/>
  <c r="A480" i="1"/>
  <c r="B481" i="1" s="1"/>
  <c r="AA481" i="1" s="1"/>
  <c r="A481" i="1"/>
  <c r="B482" i="1" s="1"/>
  <c r="AA482" i="1" s="1"/>
  <c r="A482" i="1"/>
  <c r="B483" i="1" s="1"/>
  <c r="AA483" i="1" s="1"/>
  <c r="A483" i="1"/>
  <c r="B484" i="1" s="1"/>
  <c r="AA484" i="1" s="1"/>
  <c r="A484" i="1"/>
  <c r="B485" i="1" s="1"/>
  <c r="AA485" i="1" s="1"/>
  <c r="A485" i="1"/>
  <c r="B486" i="1" s="1"/>
  <c r="AA486" i="1" s="1"/>
  <c r="A486" i="1"/>
  <c r="B487" i="1" s="1"/>
  <c r="AA487" i="1" s="1"/>
  <c r="A487" i="1"/>
  <c r="B488" i="1" s="1"/>
  <c r="AA488" i="1" s="1"/>
  <c r="A488" i="1"/>
  <c r="B489" i="1" s="1"/>
  <c r="AA489" i="1" s="1"/>
  <c r="A489" i="1"/>
  <c r="B490" i="1" s="1"/>
  <c r="AA490" i="1" s="1"/>
  <c r="A490" i="1"/>
  <c r="B491" i="1" s="1"/>
  <c r="AA491" i="1" s="1"/>
  <c r="A491" i="1"/>
  <c r="B492" i="1" s="1"/>
  <c r="AA492" i="1" s="1"/>
  <c r="A492" i="1"/>
  <c r="B493" i="1" s="1"/>
  <c r="AA493" i="1" s="1"/>
  <c r="A493" i="1"/>
  <c r="B494" i="1" s="1"/>
  <c r="AA494" i="1" s="1"/>
  <c r="A494" i="1"/>
  <c r="B495" i="1" s="1"/>
  <c r="AA495" i="1" s="1"/>
  <c r="A495" i="1"/>
  <c r="B496" i="1" s="1"/>
  <c r="AA496" i="1" s="1"/>
  <c r="A496" i="1"/>
  <c r="B497" i="1" s="1"/>
  <c r="AA497" i="1" s="1"/>
  <c r="A497" i="1"/>
  <c r="B498" i="1" s="1"/>
  <c r="AA498" i="1" s="1"/>
  <c r="A498" i="1"/>
  <c r="B499" i="1" s="1"/>
  <c r="AA499" i="1" s="1"/>
  <c r="A499" i="1"/>
  <c r="B500" i="1" s="1"/>
  <c r="AA500" i="1" s="1"/>
  <c r="A500" i="1"/>
  <c r="B501" i="1" s="1"/>
  <c r="AA501" i="1" s="1"/>
  <c r="A501" i="1"/>
  <c r="B502" i="1" s="1"/>
  <c r="AA502" i="1" s="1"/>
  <c r="A502" i="1"/>
  <c r="B503" i="1" s="1"/>
  <c r="AA503" i="1" s="1"/>
  <c r="A503" i="1"/>
  <c r="B504" i="1" s="1"/>
  <c r="AA504" i="1" s="1"/>
  <c r="A504" i="1"/>
  <c r="B505" i="1" s="1"/>
  <c r="AA505" i="1" s="1"/>
  <c r="A505" i="1"/>
  <c r="B506" i="1" s="1"/>
  <c r="AA506" i="1" s="1"/>
  <c r="A506" i="1"/>
  <c r="B507" i="1" s="1"/>
  <c r="AA507" i="1" s="1"/>
  <c r="A507" i="1"/>
  <c r="B508" i="1" s="1"/>
  <c r="AA508" i="1" s="1"/>
  <c r="A508" i="1"/>
  <c r="B509" i="1" s="1"/>
  <c r="AA509" i="1" s="1"/>
  <c r="A509" i="1"/>
  <c r="B510" i="1" s="1"/>
  <c r="AA510" i="1" s="1"/>
  <c r="A510" i="1"/>
  <c r="B511" i="1" s="1"/>
  <c r="AA511" i="1" s="1"/>
  <c r="A511" i="1"/>
  <c r="B512" i="1" s="1"/>
  <c r="AA512" i="1" s="1"/>
  <c r="A512" i="1"/>
  <c r="B513" i="1" s="1"/>
  <c r="AA513" i="1" s="1"/>
  <c r="A513" i="1"/>
  <c r="B514" i="1" s="1"/>
  <c r="AA514" i="1" s="1"/>
  <c r="A514" i="1"/>
  <c r="B515" i="1" s="1"/>
  <c r="AA515" i="1" s="1"/>
  <c r="A515" i="1"/>
  <c r="B516" i="1" s="1"/>
  <c r="AA516" i="1" s="1"/>
  <c r="A516" i="1"/>
  <c r="B517" i="1" s="1"/>
  <c r="AA517" i="1" s="1"/>
  <c r="A517" i="1"/>
  <c r="B518" i="1" s="1"/>
  <c r="AA518" i="1" s="1"/>
  <c r="A518" i="1"/>
  <c r="B519" i="1" s="1"/>
  <c r="AA519" i="1" s="1"/>
  <c r="A519" i="1"/>
  <c r="B520" i="1" s="1"/>
  <c r="AA520" i="1" s="1"/>
  <c r="A520" i="1"/>
  <c r="B521" i="1" s="1"/>
  <c r="AA521" i="1" s="1"/>
  <c r="A521" i="1"/>
  <c r="B522" i="1" s="1"/>
  <c r="AA522" i="1" s="1"/>
  <c r="A522" i="1"/>
  <c r="B523" i="1" s="1"/>
  <c r="AA523" i="1" s="1"/>
  <c r="A523" i="1"/>
  <c r="B524" i="1" s="1"/>
  <c r="AA524" i="1" s="1"/>
  <c r="A524" i="1"/>
  <c r="B525" i="1" s="1"/>
  <c r="AA525" i="1" s="1"/>
  <c r="A525" i="1"/>
  <c r="B526" i="1" s="1"/>
  <c r="AA526" i="1" s="1"/>
  <c r="A526" i="1"/>
  <c r="B527" i="1" s="1"/>
  <c r="AA527" i="1" s="1"/>
  <c r="A527" i="1"/>
  <c r="B528" i="1" s="1"/>
  <c r="AA528" i="1" s="1"/>
  <c r="A528" i="1"/>
  <c r="B529" i="1" s="1"/>
  <c r="AA529" i="1" s="1"/>
  <c r="A529" i="1"/>
  <c r="B530" i="1" s="1"/>
  <c r="AA530" i="1" s="1"/>
  <c r="A530" i="1"/>
  <c r="B531" i="1" s="1"/>
  <c r="AA531" i="1" s="1"/>
  <c r="A531" i="1"/>
  <c r="B532" i="1" s="1"/>
  <c r="AA532" i="1" s="1"/>
  <c r="A532" i="1"/>
  <c r="B533" i="1" s="1"/>
  <c r="AA533" i="1" s="1"/>
  <c r="A533" i="1"/>
  <c r="B534" i="1" s="1"/>
  <c r="AA534" i="1" s="1"/>
  <c r="A534" i="1"/>
  <c r="B535" i="1" s="1"/>
  <c r="AA535" i="1" s="1"/>
  <c r="A535" i="1"/>
  <c r="B536" i="1" s="1"/>
  <c r="AA536" i="1" s="1"/>
  <c r="A536" i="1"/>
  <c r="B537" i="1" s="1"/>
  <c r="AA537" i="1" s="1"/>
  <c r="A537" i="1"/>
  <c r="B538" i="1" s="1"/>
  <c r="AA538" i="1" s="1"/>
  <c r="A538" i="1"/>
  <c r="B539" i="1" s="1"/>
  <c r="AA539" i="1" s="1"/>
  <c r="A539" i="1"/>
  <c r="B540" i="1" s="1"/>
  <c r="AA540" i="1" s="1"/>
  <c r="A540" i="1"/>
  <c r="B541" i="1" s="1"/>
  <c r="AA541" i="1" s="1"/>
  <c r="A541" i="1"/>
  <c r="B542" i="1" s="1"/>
  <c r="AA542" i="1" s="1"/>
  <c r="A542" i="1"/>
  <c r="B543" i="1" s="1"/>
  <c r="AA543" i="1" s="1"/>
  <c r="A543" i="1"/>
  <c r="B544" i="1" s="1"/>
  <c r="AA544" i="1" s="1"/>
  <c r="A544" i="1"/>
  <c r="B545" i="1" s="1"/>
  <c r="AA545" i="1" s="1"/>
  <c r="A545" i="1"/>
  <c r="B546" i="1" s="1"/>
  <c r="AA546" i="1" s="1"/>
  <c r="A546" i="1"/>
  <c r="B547" i="1" s="1"/>
  <c r="AA547" i="1" s="1"/>
  <c r="A547" i="1"/>
  <c r="B548" i="1" s="1"/>
  <c r="AA548" i="1" s="1"/>
  <c r="A548" i="1"/>
  <c r="B549" i="1" s="1"/>
  <c r="AA549" i="1" s="1"/>
  <c r="A549" i="1"/>
  <c r="B550" i="1" s="1"/>
  <c r="AA550" i="1" s="1"/>
  <c r="A550" i="1"/>
  <c r="B551" i="1" s="1"/>
  <c r="AA551" i="1" s="1"/>
  <c r="A551" i="1"/>
  <c r="B552" i="1" s="1"/>
  <c r="AA552" i="1" s="1"/>
  <c r="A552" i="1"/>
  <c r="B553" i="1" s="1"/>
  <c r="AA553" i="1" s="1"/>
  <c r="A553" i="1"/>
  <c r="B554" i="1" s="1"/>
  <c r="AA554" i="1" s="1"/>
  <c r="A554" i="1"/>
  <c r="B555" i="1" s="1"/>
  <c r="AA555" i="1" s="1"/>
  <c r="A555" i="1"/>
  <c r="B556" i="1" s="1"/>
  <c r="AA556" i="1" s="1"/>
  <c r="A556" i="1"/>
  <c r="B557" i="1" s="1"/>
  <c r="AA557" i="1" s="1"/>
  <c r="A557" i="1"/>
  <c r="B558" i="1" s="1"/>
  <c r="AA558" i="1" s="1"/>
  <c r="A558" i="1"/>
  <c r="B559" i="1" s="1"/>
  <c r="AA559" i="1" s="1"/>
  <c r="A559" i="1"/>
  <c r="B560" i="1" s="1"/>
  <c r="AA560" i="1" s="1"/>
  <c r="A560" i="1"/>
  <c r="B561" i="1" s="1"/>
  <c r="AA561" i="1" s="1"/>
  <c r="A561" i="1"/>
  <c r="B562" i="1" s="1"/>
  <c r="AA562" i="1" s="1"/>
  <c r="A562" i="1"/>
  <c r="B563" i="1" s="1"/>
  <c r="AA563" i="1" s="1"/>
  <c r="A563" i="1"/>
  <c r="B564" i="1" s="1"/>
  <c r="AA564" i="1" s="1"/>
  <c r="A564" i="1"/>
  <c r="B565" i="1" s="1"/>
  <c r="AA565" i="1" s="1"/>
  <c r="A565" i="1"/>
  <c r="B566" i="1" s="1"/>
  <c r="AA566" i="1" s="1"/>
  <c r="A566" i="1"/>
  <c r="B567" i="1" s="1"/>
  <c r="AA567" i="1" s="1"/>
  <c r="A567" i="1"/>
  <c r="B568" i="1" s="1"/>
  <c r="AA568" i="1" s="1"/>
  <c r="A568" i="1"/>
  <c r="B569" i="1" s="1"/>
  <c r="AA569" i="1" s="1"/>
  <c r="A569" i="1"/>
  <c r="B570" i="1" s="1"/>
  <c r="AA570" i="1" s="1"/>
  <c r="A570" i="1"/>
  <c r="B571" i="1" s="1"/>
  <c r="AA571" i="1" s="1"/>
  <c r="A571" i="1"/>
  <c r="B572" i="1" s="1"/>
  <c r="AA572" i="1" s="1"/>
  <c r="A572" i="1"/>
  <c r="B573" i="1" s="1"/>
  <c r="AA573" i="1" s="1"/>
  <c r="A573" i="1"/>
  <c r="B574" i="1" s="1"/>
  <c r="AA574" i="1" s="1"/>
  <c r="A574" i="1"/>
  <c r="B575" i="1" s="1"/>
  <c r="AA575" i="1" s="1"/>
  <c r="A575" i="1"/>
  <c r="B576" i="1" s="1"/>
  <c r="AA576" i="1" s="1"/>
  <c r="A576" i="1"/>
  <c r="B577" i="1" s="1"/>
  <c r="AA577" i="1" s="1"/>
  <c r="A577" i="1"/>
  <c r="B578" i="1" s="1"/>
  <c r="AA578" i="1" s="1"/>
  <c r="A578" i="1"/>
  <c r="B579" i="1" s="1"/>
  <c r="AA579" i="1" s="1"/>
  <c r="A579" i="1"/>
  <c r="B580" i="1" s="1"/>
  <c r="AA580" i="1" s="1"/>
  <c r="A580" i="1"/>
  <c r="B581" i="1" s="1"/>
  <c r="AA581" i="1" s="1"/>
  <c r="A581" i="1"/>
  <c r="B582" i="1" s="1"/>
  <c r="AA582" i="1" s="1"/>
  <c r="A582" i="1"/>
  <c r="B583" i="1" s="1"/>
  <c r="AA583" i="1" s="1"/>
  <c r="A583" i="1"/>
  <c r="B584" i="1" s="1"/>
  <c r="AA584" i="1" s="1"/>
  <c r="A584" i="1"/>
  <c r="B585" i="1" s="1"/>
  <c r="AA585" i="1" s="1"/>
  <c r="A585" i="1"/>
  <c r="B586" i="1" s="1"/>
  <c r="AA586" i="1" s="1"/>
  <c r="A586" i="1"/>
  <c r="B587" i="1" s="1"/>
  <c r="AA587" i="1" s="1"/>
  <c r="A587" i="1"/>
  <c r="B588" i="1" s="1"/>
  <c r="AA588" i="1" s="1"/>
  <c r="A588" i="1"/>
  <c r="B589" i="1" s="1"/>
  <c r="AA589" i="1" s="1"/>
  <c r="A589" i="1"/>
  <c r="B590" i="1" s="1"/>
  <c r="AA590" i="1" s="1"/>
  <c r="A590" i="1"/>
  <c r="B591" i="1" s="1"/>
  <c r="AA591" i="1" s="1"/>
  <c r="A591" i="1"/>
  <c r="B592" i="1" s="1"/>
  <c r="AA592" i="1" s="1"/>
  <c r="A592" i="1"/>
  <c r="B593" i="1" s="1"/>
  <c r="AA593" i="1" s="1"/>
  <c r="A593" i="1"/>
  <c r="B594" i="1" s="1"/>
  <c r="AA594" i="1" s="1"/>
  <c r="A594" i="1"/>
  <c r="B595" i="1" s="1"/>
  <c r="AA595" i="1" s="1"/>
  <c r="A595" i="1"/>
  <c r="B596" i="1" s="1"/>
  <c r="AA596" i="1" s="1"/>
  <c r="A596" i="1"/>
  <c r="B597" i="1" s="1"/>
  <c r="AA597" i="1" s="1"/>
  <c r="A597" i="1"/>
  <c r="B598" i="1" s="1"/>
  <c r="AA598" i="1" s="1"/>
  <c r="A598" i="1"/>
  <c r="B599" i="1" s="1"/>
  <c r="AA599" i="1" s="1"/>
  <c r="A599" i="1"/>
  <c r="B600" i="1" s="1"/>
  <c r="AA600" i="1" s="1"/>
  <c r="A600" i="1"/>
  <c r="B601" i="1" s="1"/>
  <c r="AA601" i="1" s="1"/>
  <c r="A601" i="1"/>
  <c r="B602" i="1" s="1"/>
  <c r="AA602" i="1" s="1"/>
  <c r="A602" i="1"/>
  <c r="B603" i="1" s="1"/>
  <c r="AA603" i="1" s="1"/>
  <c r="A603" i="1"/>
  <c r="B604" i="1" s="1"/>
  <c r="AA604" i="1" s="1"/>
  <c r="A604" i="1"/>
  <c r="B605" i="1" s="1"/>
  <c r="AA605" i="1" s="1"/>
  <c r="A605" i="1"/>
  <c r="B606" i="1" s="1"/>
  <c r="AA606" i="1" s="1"/>
  <c r="A606" i="1"/>
  <c r="B607" i="1" s="1"/>
  <c r="AA607" i="1" s="1"/>
  <c r="A607" i="1"/>
  <c r="B608" i="1" s="1"/>
  <c r="AA608" i="1" s="1"/>
  <c r="A608" i="1"/>
  <c r="B609" i="1" s="1"/>
  <c r="AA609" i="1" s="1"/>
  <c r="A609" i="1"/>
  <c r="B610" i="1" s="1"/>
  <c r="AA610" i="1" s="1"/>
  <c r="A610" i="1"/>
  <c r="B611" i="1" s="1"/>
  <c r="AA611" i="1" s="1"/>
  <c r="A611" i="1"/>
  <c r="B612" i="1" s="1"/>
  <c r="AA612" i="1" s="1"/>
  <c r="A612" i="1"/>
  <c r="B613" i="1" s="1"/>
  <c r="AA613" i="1" s="1"/>
  <c r="A613" i="1"/>
  <c r="B614" i="1" s="1"/>
  <c r="AA614" i="1" s="1"/>
  <c r="A614" i="1"/>
  <c r="B615" i="1" s="1"/>
  <c r="AA615" i="1" s="1"/>
  <c r="A615" i="1"/>
  <c r="B616" i="1" s="1"/>
  <c r="AA616" i="1" s="1"/>
  <c r="A616" i="1"/>
  <c r="B617" i="1" s="1"/>
  <c r="AA617" i="1" s="1"/>
  <c r="A617" i="1"/>
  <c r="B618" i="1" s="1"/>
  <c r="AA618" i="1" s="1"/>
  <c r="A618" i="1"/>
  <c r="B619" i="1" s="1"/>
  <c r="AA619" i="1" s="1"/>
  <c r="A619" i="1"/>
  <c r="B620" i="1" s="1"/>
  <c r="AA620" i="1" s="1"/>
  <c r="A620" i="1"/>
  <c r="B621" i="1" s="1"/>
  <c r="AA621" i="1" s="1"/>
  <c r="A621" i="1"/>
  <c r="B622" i="1" s="1"/>
  <c r="AA622" i="1" s="1"/>
  <c r="A622" i="1"/>
  <c r="B623" i="1" s="1"/>
  <c r="AA623" i="1" s="1"/>
  <c r="A623" i="1"/>
  <c r="B624" i="1" s="1"/>
  <c r="AA624" i="1" s="1"/>
  <c r="A624" i="1"/>
  <c r="B625" i="1" s="1"/>
  <c r="AA625" i="1" s="1"/>
  <c r="A625" i="1"/>
  <c r="B626" i="1" s="1"/>
  <c r="AA626" i="1" s="1"/>
  <c r="A626" i="1"/>
  <c r="B627" i="1" s="1"/>
  <c r="AA627" i="1" s="1"/>
  <c r="A627" i="1"/>
  <c r="B628" i="1" s="1"/>
  <c r="AA628" i="1" s="1"/>
  <c r="A628" i="1"/>
  <c r="B629" i="1" s="1"/>
  <c r="AA629" i="1" s="1"/>
  <c r="A629" i="1"/>
  <c r="B630" i="1" s="1"/>
  <c r="AA630" i="1" s="1"/>
  <c r="A630" i="1"/>
  <c r="B631" i="1" s="1"/>
  <c r="AA631" i="1" s="1"/>
  <c r="A631" i="1"/>
  <c r="B632" i="1" s="1"/>
  <c r="AA632" i="1" s="1"/>
  <c r="A632" i="1"/>
  <c r="B633" i="1" s="1"/>
  <c r="AA633" i="1" s="1"/>
  <c r="A633" i="1"/>
  <c r="B634" i="1" s="1"/>
  <c r="AA634" i="1" s="1"/>
  <c r="A634" i="1"/>
  <c r="B635" i="1" s="1"/>
  <c r="AA635" i="1" s="1"/>
  <c r="A635" i="1"/>
  <c r="B636" i="1" s="1"/>
  <c r="AA636" i="1" s="1"/>
  <c r="A636" i="1"/>
  <c r="B637" i="1" s="1"/>
  <c r="AA637" i="1" s="1"/>
  <c r="A637" i="1"/>
  <c r="B638" i="1" s="1"/>
  <c r="AA638" i="1" s="1"/>
  <c r="A638" i="1"/>
  <c r="B639" i="1" s="1"/>
  <c r="AA639" i="1" s="1"/>
  <c r="A639" i="1"/>
  <c r="B640" i="1" s="1"/>
  <c r="AA640" i="1" s="1"/>
  <c r="A640" i="1"/>
  <c r="B641" i="1" s="1"/>
  <c r="AA641" i="1" s="1"/>
  <c r="A641" i="1"/>
  <c r="B642" i="1" s="1"/>
  <c r="AA642" i="1" s="1"/>
  <c r="A642" i="1"/>
  <c r="B643" i="1" s="1"/>
  <c r="AA643" i="1" s="1"/>
  <c r="A643" i="1"/>
  <c r="B644" i="1" s="1"/>
  <c r="AA644" i="1" s="1"/>
  <c r="A644" i="1"/>
  <c r="B645" i="1" s="1"/>
  <c r="AA645" i="1" s="1"/>
  <c r="A645" i="1"/>
  <c r="B646" i="1" s="1"/>
  <c r="AA646" i="1" s="1"/>
  <c r="A646" i="1"/>
  <c r="B647" i="1" s="1"/>
  <c r="AA647" i="1" s="1"/>
  <c r="A647" i="1"/>
  <c r="B648" i="1" s="1"/>
  <c r="AA648" i="1" s="1"/>
  <c r="A648" i="1"/>
  <c r="B649" i="1" s="1"/>
  <c r="AA649" i="1" s="1"/>
  <c r="A649" i="1"/>
  <c r="B650" i="1" s="1"/>
  <c r="AA650" i="1" s="1"/>
  <c r="A650" i="1"/>
  <c r="B651" i="1" s="1"/>
  <c r="AA651" i="1" s="1"/>
  <c r="A651" i="1"/>
  <c r="B652" i="1" s="1"/>
  <c r="AA652" i="1" s="1"/>
  <c r="A652" i="1"/>
  <c r="B653" i="1" s="1"/>
  <c r="AA653" i="1" s="1"/>
  <c r="A653" i="1"/>
  <c r="B654" i="1" s="1"/>
  <c r="AA654" i="1" s="1"/>
  <c r="A654" i="1"/>
  <c r="B655" i="1" s="1"/>
  <c r="AA655" i="1" s="1"/>
  <c r="A655" i="1"/>
  <c r="B656" i="1" s="1"/>
  <c r="AA656" i="1" s="1"/>
  <c r="A656" i="1"/>
  <c r="B657" i="1" s="1"/>
  <c r="AA657" i="1" s="1"/>
  <c r="A657" i="1"/>
  <c r="B658" i="1" s="1"/>
  <c r="AA658" i="1" s="1"/>
  <c r="A658" i="1"/>
  <c r="B659" i="1" s="1"/>
  <c r="AA659" i="1" s="1"/>
  <c r="A659" i="1"/>
  <c r="B660" i="1" s="1"/>
  <c r="AA660" i="1" s="1"/>
  <c r="A660" i="1"/>
  <c r="B661" i="1" s="1"/>
  <c r="AA661" i="1" s="1"/>
  <c r="A661" i="1"/>
  <c r="B662" i="1" s="1"/>
  <c r="AA662" i="1" s="1"/>
  <c r="A662" i="1"/>
  <c r="B663" i="1" s="1"/>
  <c r="AA663" i="1" s="1"/>
  <c r="A663" i="1"/>
  <c r="B664" i="1" s="1"/>
  <c r="AA664" i="1" s="1"/>
  <c r="A664" i="1"/>
  <c r="B665" i="1" s="1"/>
  <c r="AA665" i="1" s="1"/>
  <c r="A665" i="1"/>
  <c r="B666" i="1" s="1"/>
  <c r="AA666" i="1" s="1"/>
  <c r="A666" i="1"/>
  <c r="B667" i="1" s="1"/>
  <c r="AA667" i="1" s="1"/>
  <c r="A667" i="1"/>
  <c r="B668" i="1" s="1"/>
  <c r="AA668" i="1" s="1"/>
  <c r="A668" i="1"/>
  <c r="B669" i="1" s="1"/>
  <c r="AA669" i="1" s="1"/>
  <c r="A669" i="1"/>
  <c r="B670" i="1" s="1"/>
  <c r="AA670" i="1" s="1"/>
  <c r="A670" i="1"/>
  <c r="B671" i="1" s="1"/>
  <c r="AA671" i="1" s="1"/>
  <c r="A671" i="1"/>
  <c r="B672" i="1" s="1"/>
  <c r="AA672" i="1" s="1"/>
  <c r="A672" i="1"/>
  <c r="B673" i="1" s="1"/>
  <c r="AA673" i="1" s="1"/>
  <c r="A673" i="1"/>
  <c r="B674" i="1" s="1"/>
  <c r="AA674" i="1" s="1"/>
  <c r="A674" i="1"/>
  <c r="B675" i="1" s="1"/>
  <c r="AA675" i="1" s="1"/>
  <c r="A675" i="1"/>
  <c r="B676" i="1" s="1"/>
  <c r="AA676" i="1" s="1"/>
  <c r="A676" i="1"/>
  <c r="B677" i="1" s="1"/>
  <c r="AA677" i="1" s="1"/>
  <c r="A677" i="1"/>
  <c r="B678" i="1" s="1"/>
  <c r="AA678" i="1" s="1"/>
  <c r="A678" i="1"/>
  <c r="B679" i="1" s="1"/>
  <c r="AA679" i="1" s="1"/>
  <c r="A679" i="1"/>
  <c r="B680" i="1" s="1"/>
  <c r="AA680" i="1" s="1"/>
  <c r="A680" i="1"/>
  <c r="B681" i="1" s="1"/>
  <c r="AA681" i="1" s="1"/>
  <c r="A681" i="1"/>
  <c r="B682" i="1" s="1"/>
  <c r="AA682" i="1" s="1"/>
  <c r="A682" i="1"/>
  <c r="B683" i="1" s="1"/>
  <c r="AA683" i="1" s="1"/>
  <c r="A683" i="1"/>
  <c r="B684" i="1" s="1"/>
  <c r="AA684" i="1" s="1"/>
  <c r="A684" i="1"/>
  <c r="B685" i="1" s="1"/>
  <c r="AA685" i="1" s="1"/>
  <c r="A685" i="1"/>
  <c r="B686" i="1" s="1"/>
  <c r="AA686" i="1" s="1"/>
  <c r="A686" i="1"/>
  <c r="B687" i="1" s="1"/>
  <c r="AA687" i="1" s="1"/>
  <c r="A687" i="1"/>
  <c r="B688" i="1" s="1"/>
  <c r="AA688" i="1" s="1"/>
  <c r="A688" i="1"/>
  <c r="B689" i="1" s="1"/>
  <c r="AA689" i="1" s="1"/>
  <c r="A689" i="1"/>
  <c r="B690" i="1" s="1"/>
  <c r="AA690" i="1" s="1"/>
  <c r="A690" i="1"/>
  <c r="B691" i="1" s="1"/>
  <c r="AA691" i="1" s="1"/>
  <c r="A691" i="1"/>
  <c r="B692" i="1" s="1"/>
  <c r="AA692" i="1" s="1"/>
  <c r="A692" i="1"/>
  <c r="B693" i="1" s="1"/>
  <c r="AA693" i="1" s="1"/>
  <c r="A693" i="1"/>
  <c r="B694" i="1" s="1"/>
  <c r="AA694" i="1" s="1"/>
  <c r="A694" i="1"/>
  <c r="B695" i="1" s="1"/>
  <c r="AA695" i="1" s="1"/>
  <c r="A695" i="1"/>
  <c r="B696" i="1" s="1"/>
  <c r="AA696" i="1" s="1"/>
  <c r="A696" i="1"/>
  <c r="B697" i="1" s="1"/>
  <c r="AA697" i="1" s="1"/>
  <c r="A697" i="1"/>
  <c r="B698" i="1" s="1"/>
  <c r="AA698" i="1" s="1"/>
  <c r="A698" i="1"/>
  <c r="B699" i="1" s="1"/>
  <c r="AA699" i="1" s="1"/>
  <c r="A699" i="1"/>
  <c r="B700" i="1" s="1"/>
  <c r="AA700" i="1" s="1"/>
  <c r="A700" i="1"/>
  <c r="B701" i="1" s="1"/>
  <c r="AA701" i="1" s="1"/>
  <c r="A701" i="1"/>
  <c r="B702" i="1" s="1"/>
  <c r="AA702" i="1" s="1"/>
  <c r="A702" i="1"/>
  <c r="B703" i="1" s="1"/>
  <c r="AA703" i="1" s="1"/>
  <c r="A703" i="1"/>
  <c r="B704" i="1" s="1"/>
  <c r="AA704" i="1" s="1"/>
  <c r="A704" i="1"/>
  <c r="B705" i="1" s="1"/>
  <c r="AA705" i="1" s="1"/>
  <c r="A705" i="1"/>
  <c r="B706" i="1" s="1"/>
  <c r="AA706" i="1" s="1"/>
  <c r="A706" i="1"/>
  <c r="B707" i="1" s="1"/>
  <c r="AA707" i="1" s="1"/>
  <c r="A707" i="1"/>
  <c r="B708" i="1" s="1"/>
  <c r="AA708" i="1" s="1"/>
  <c r="A708" i="1"/>
  <c r="B709" i="1" s="1"/>
  <c r="AA709" i="1" s="1"/>
  <c r="A709" i="1"/>
  <c r="B710" i="1" s="1"/>
  <c r="AA710" i="1" s="1"/>
  <c r="A710" i="1"/>
  <c r="B711" i="1" s="1"/>
  <c r="AA711" i="1" s="1"/>
  <c r="A711" i="1"/>
  <c r="B712" i="1" s="1"/>
  <c r="AA712" i="1" s="1"/>
  <c r="A712" i="1"/>
  <c r="B713" i="1" s="1"/>
  <c r="AA713" i="1" s="1"/>
  <c r="A713" i="1"/>
  <c r="B714" i="1" s="1"/>
  <c r="AA714" i="1" s="1"/>
  <c r="A714" i="1"/>
  <c r="B715" i="1" s="1"/>
  <c r="AA715" i="1" s="1"/>
  <c r="A715" i="1"/>
  <c r="B716" i="1" s="1"/>
  <c r="AA716" i="1" s="1"/>
  <c r="A716" i="1"/>
  <c r="B717" i="1" s="1"/>
  <c r="AA717" i="1" s="1"/>
  <c r="A717" i="1"/>
  <c r="B718" i="1" s="1"/>
  <c r="AA718" i="1" s="1"/>
  <c r="A718" i="1"/>
  <c r="B719" i="1" s="1"/>
  <c r="AA719" i="1" s="1"/>
  <c r="A719" i="1"/>
  <c r="B720" i="1" s="1"/>
  <c r="AA720" i="1" s="1"/>
  <c r="A720" i="1"/>
  <c r="B721" i="1" s="1"/>
  <c r="AA721" i="1" s="1"/>
  <c r="A721" i="1"/>
  <c r="B722" i="1" s="1"/>
  <c r="AA722" i="1" s="1"/>
  <c r="A722" i="1"/>
  <c r="B723" i="1" s="1"/>
  <c r="AA723" i="1" s="1"/>
  <c r="A723" i="1"/>
  <c r="B724" i="1" s="1"/>
  <c r="AA724" i="1" s="1"/>
  <c r="A724" i="1"/>
  <c r="B725" i="1" s="1"/>
  <c r="AA725" i="1" s="1"/>
  <c r="A725" i="1"/>
  <c r="B726" i="1" s="1"/>
  <c r="AA726" i="1" s="1"/>
  <c r="A726" i="1"/>
  <c r="B727" i="1" s="1"/>
  <c r="AA727" i="1" s="1"/>
  <c r="A727" i="1"/>
  <c r="B728" i="1" s="1"/>
  <c r="AA728" i="1" s="1"/>
  <c r="A728" i="1"/>
  <c r="B729" i="1" s="1"/>
  <c r="AA729" i="1" s="1"/>
  <c r="A729" i="1"/>
  <c r="B730" i="1" s="1"/>
  <c r="AA730" i="1" s="1"/>
  <c r="A730" i="1"/>
  <c r="B731" i="1" s="1"/>
  <c r="AA731" i="1" s="1"/>
  <c r="A731" i="1"/>
  <c r="B732" i="1" s="1"/>
  <c r="AA732" i="1" s="1"/>
  <c r="A732" i="1"/>
  <c r="B733" i="1" s="1"/>
  <c r="AA733" i="1" s="1"/>
  <c r="A733" i="1"/>
  <c r="B734" i="1" s="1"/>
  <c r="AA734" i="1" s="1"/>
  <c r="A734" i="1"/>
  <c r="B735" i="1" s="1"/>
  <c r="AA735" i="1" s="1"/>
  <c r="A735" i="1"/>
  <c r="B736" i="1" s="1"/>
  <c r="AA736" i="1" s="1"/>
  <c r="A736" i="1"/>
  <c r="B737" i="1" s="1"/>
  <c r="AA737" i="1" s="1"/>
  <c r="A239" i="1"/>
  <c r="B240" i="1" s="1"/>
  <c r="AA240" i="1" s="1"/>
  <c r="J240" i="1"/>
  <c r="N240" i="1" s="1"/>
  <c r="P240" i="1" s="1"/>
  <c r="AK240" i="1" s="1"/>
  <c r="AL240" i="1" s="1"/>
  <c r="K240" i="1"/>
  <c r="L240" i="1" s="1"/>
  <c r="H240" i="1"/>
  <c r="F240" i="1"/>
  <c r="G240" i="1" s="1"/>
  <c r="D240" i="1"/>
  <c r="E240" i="1" s="1"/>
  <c r="AE240" i="1" s="1"/>
  <c r="H228" i="1" s="1"/>
  <c r="J11" i="7" s="1"/>
  <c r="C240" i="1"/>
  <c r="C228" i="1" l="1"/>
  <c r="F10" i="7" s="1"/>
  <c r="AU261" i="1"/>
  <c r="AU423" i="1"/>
  <c r="AU345" i="1"/>
  <c r="AT264" i="1"/>
  <c r="AU549" i="1"/>
  <c r="AU529" i="1"/>
  <c r="AU716" i="1"/>
  <c r="AU448" i="1"/>
  <c r="AU339" i="1"/>
  <c r="AT277" i="1"/>
  <c r="AU570" i="1"/>
  <c r="AU561" i="1"/>
  <c r="AU587" i="1"/>
  <c r="AU429" i="1"/>
  <c r="AU278" i="1"/>
  <c r="AU545" i="1"/>
  <c r="AU473" i="1"/>
  <c r="AU391" i="1"/>
  <c r="AU269" i="1"/>
  <c r="AU652" i="1"/>
  <c r="AU396" i="1"/>
  <c r="AU337" i="1"/>
  <c r="AU289" i="1"/>
  <c r="AU516" i="1"/>
  <c r="AT258" i="1"/>
  <c r="AU619" i="1"/>
  <c r="AU543" i="1"/>
  <c r="AU503" i="1"/>
  <c r="AT311" i="1"/>
  <c r="AU305" i="1"/>
  <c r="AU617" i="1"/>
  <c r="AU273" i="1"/>
  <c r="AU628" i="1"/>
  <c r="AU604" i="1"/>
  <c r="AU242" i="1"/>
  <c r="AQ737" i="1"/>
  <c r="AU547" i="1"/>
  <c r="AU527" i="1"/>
  <c r="AU387" i="1"/>
  <c r="AU706" i="1"/>
  <c r="AU660" i="1"/>
  <c r="AU616" i="1"/>
  <c r="AU476" i="1"/>
  <c r="AU463" i="1"/>
  <c r="AU435" i="1"/>
  <c r="AU415" i="1"/>
  <c r="AU413" i="1"/>
  <c r="AU411" i="1"/>
  <c r="AU263" i="1"/>
  <c r="AU542" i="1"/>
  <c r="AT328" i="1"/>
  <c r="AU480" i="1"/>
  <c r="AU642" i="1"/>
  <c r="AU638" i="1"/>
  <c r="AU626" i="1"/>
  <c r="AU730" i="1"/>
  <c r="AU554" i="1"/>
  <c r="AU361" i="1"/>
  <c r="AU654" i="1"/>
  <c r="AU526" i="1"/>
  <c r="AU474" i="1"/>
  <c r="AU679" i="1"/>
  <c r="AU623" i="1"/>
  <c r="AU601" i="1"/>
  <c r="AU371" i="1"/>
  <c r="AU512" i="1"/>
  <c r="AU454" i="1"/>
  <c r="AU378" i="1"/>
  <c r="AT336" i="1"/>
  <c r="AS294" i="1"/>
  <c r="AR292" i="1"/>
  <c r="AR246" i="1"/>
  <c r="AU395" i="1"/>
  <c r="AU393" i="1"/>
  <c r="AU363" i="1"/>
  <c r="AU335" i="1"/>
  <c r="AU313" i="1"/>
  <c r="AU291" i="1"/>
  <c r="AU283" i="1"/>
  <c r="AT247" i="1"/>
  <c r="AU603" i="1"/>
  <c r="AU573" i="1"/>
  <c r="AU531" i="1"/>
  <c r="AU477" i="1"/>
  <c r="AU351" i="1"/>
  <c r="AU333" i="1"/>
  <c r="AU241" i="1"/>
  <c r="AU500" i="1"/>
  <c r="AS288" i="1"/>
  <c r="AS282" i="1"/>
  <c r="AO244" i="1"/>
  <c r="AU653" i="1"/>
  <c r="AU597" i="1"/>
  <c r="AU559" i="1"/>
  <c r="AU505" i="1"/>
  <c r="AU449" i="1"/>
  <c r="AU441" i="1"/>
  <c r="AU425" i="1"/>
  <c r="AU409" i="1"/>
  <c r="AU407" i="1"/>
  <c r="AU367" i="1"/>
  <c r="AU349" i="1"/>
  <c r="AU299" i="1"/>
  <c r="AT281" i="1"/>
  <c r="AU259" i="1"/>
  <c r="AU595" i="1"/>
  <c r="AU521" i="1"/>
  <c r="AU491" i="1"/>
  <c r="AU381" i="1"/>
  <c r="AU357" i="1"/>
  <c r="AU303" i="1"/>
  <c r="AT257" i="1"/>
  <c r="AU249" i="1"/>
  <c r="AU704" i="1"/>
  <c r="AU612" i="1"/>
  <c r="AU464" i="1"/>
  <c r="AR334" i="1"/>
  <c r="AU312" i="1"/>
  <c r="AU308" i="1"/>
  <c r="AU551" i="1"/>
  <c r="AU507" i="1"/>
  <c r="AU487" i="1"/>
  <c r="AU431" i="1"/>
  <c r="AU427" i="1"/>
  <c r="AU375" i="1"/>
  <c r="AU341" i="1"/>
  <c r="AU315" i="1"/>
  <c r="AT279" i="1"/>
  <c r="AU253" i="1"/>
  <c r="AU251" i="1"/>
  <c r="AU639" i="1"/>
  <c r="AU615" i="1"/>
  <c r="AU613" i="1"/>
  <c r="AU591" i="1"/>
  <c r="AU583" i="1"/>
  <c r="AU579" i="1"/>
  <c r="AU541" i="1"/>
  <c r="AU535" i="1"/>
  <c r="AU501" i="1"/>
  <c r="AU483" i="1"/>
  <c r="AU471" i="1"/>
  <c r="AU465" i="1"/>
  <c r="AU419" i="1"/>
  <c r="AU403" i="1"/>
  <c r="AU373" i="1"/>
  <c r="AU359" i="1"/>
  <c r="AU331" i="1"/>
  <c r="AU307" i="1"/>
  <c r="AU275" i="1"/>
  <c r="AU734" i="1"/>
  <c r="AU702" i="1"/>
  <c r="AU646" i="1"/>
  <c r="AU622" i="1"/>
  <c r="AU600" i="1"/>
  <c r="AU548" i="1"/>
  <c r="AU528" i="1"/>
  <c r="AU446" i="1"/>
  <c r="AO296" i="1"/>
  <c r="AT290" i="1"/>
  <c r="AU627" i="1"/>
  <c r="AU605" i="1"/>
  <c r="AU515" i="1"/>
  <c r="AU499" i="1"/>
  <c r="AU489" i="1"/>
  <c r="AU479" i="1"/>
  <c r="AU467" i="1"/>
  <c r="AU439" i="1"/>
  <c r="AU399" i="1"/>
  <c r="AU353" i="1"/>
  <c r="AU343" i="1"/>
  <c r="AU329" i="1"/>
  <c r="AU321" i="1"/>
  <c r="AU301" i="1"/>
  <c r="AU295" i="1"/>
  <c r="AU271" i="1"/>
  <c r="AU736" i="1"/>
  <c r="AU518" i="1"/>
  <c r="AU458" i="1"/>
  <c r="AU434" i="1"/>
  <c r="AU420" i="1"/>
  <c r="AU276" i="1"/>
  <c r="AU682" i="1"/>
  <c r="AU674" i="1"/>
  <c r="AU632" i="1"/>
  <c r="AU576" i="1"/>
  <c r="AU560" i="1"/>
  <c r="AU546" i="1"/>
  <c r="AU520" i="1"/>
  <c r="AU504" i="1"/>
  <c r="AU496" i="1"/>
  <c r="AU494" i="1"/>
  <c r="AU488" i="1"/>
  <c r="AU486" i="1"/>
  <c r="AU438" i="1"/>
  <c r="AU418" i="1"/>
  <c r="AU376" i="1"/>
  <c r="AT322" i="1"/>
  <c r="AU644" i="1"/>
  <c r="AU592" i="1"/>
  <c r="AU564" i="1"/>
  <c r="AU534" i="1"/>
  <c r="AU468" i="1"/>
  <c r="AU466" i="1"/>
  <c r="AU356" i="1"/>
  <c r="AS352" i="1"/>
  <c r="AQ256" i="1"/>
  <c r="AT250" i="1"/>
  <c r="AU669" i="1"/>
  <c r="AU607" i="1"/>
  <c r="AU593" i="1"/>
  <c r="AU581" i="1"/>
  <c r="AU557" i="1"/>
  <c r="AU539" i="1"/>
  <c r="AU533" i="1"/>
  <c r="AU511" i="1"/>
  <c r="AU495" i="1"/>
  <c r="AU457" i="1"/>
  <c r="AU347" i="1"/>
  <c r="AU325" i="1"/>
  <c r="AU319" i="1"/>
  <c r="AU309" i="1"/>
  <c r="AU285" i="1"/>
  <c r="AU245" i="1"/>
  <c r="AU726" i="1"/>
  <c r="AU610" i="1"/>
  <c r="AU472" i="1"/>
  <c r="AU390" i="1"/>
  <c r="AS342" i="1"/>
  <c r="AT266" i="1"/>
  <c r="AQ262" i="1"/>
  <c r="AU248" i="1"/>
  <c r="AT240" i="1"/>
  <c r="AU710" i="1"/>
  <c r="AU694" i="1"/>
  <c r="AU690" i="1"/>
  <c r="AU688" i="1"/>
  <c r="AU678" i="1"/>
  <c r="AU664" i="1"/>
  <c r="AU662" i="1"/>
  <c r="AU656" i="1"/>
  <c r="AU602" i="1"/>
  <c r="AU596" i="1"/>
  <c r="AU590" i="1"/>
  <c r="AU578" i="1"/>
  <c r="AU574" i="1"/>
  <c r="AU532" i="1"/>
  <c r="AU452" i="1"/>
  <c r="AU350" i="1"/>
  <c r="AS346" i="1"/>
  <c r="AS324" i="1"/>
  <c r="AS320" i="1"/>
  <c r="AS318" i="1"/>
  <c r="AS286" i="1"/>
  <c r="AP274" i="1"/>
  <c r="AU254" i="1"/>
  <c r="AU724" i="1"/>
  <c r="AU700" i="1"/>
  <c r="AU696" i="1"/>
  <c r="AU672" i="1"/>
  <c r="AU648" i="1"/>
  <c r="AU586" i="1"/>
  <c r="AU584" i="1"/>
  <c r="AU566" i="1"/>
  <c r="AU432" i="1"/>
  <c r="AU424" i="1"/>
  <c r="AU422" i="1"/>
  <c r="AU380" i="1"/>
  <c r="AS340" i="1"/>
  <c r="AS332" i="1"/>
  <c r="AR330" i="1"/>
  <c r="AO306" i="1"/>
  <c r="AT302" i="1"/>
  <c r="AU300" i="1"/>
  <c r="AU708" i="1"/>
  <c r="AU686" i="1"/>
  <c r="AU668" i="1"/>
  <c r="AU666" i="1"/>
  <c r="AU640" i="1"/>
  <c r="AU636" i="1"/>
  <c r="AU634" i="1"/>
  <c r="AU630" i="1"/>
  <c r="AU624" i="1"/>
  <c r="AU620" i="1"/>
  <c r="AU618" i="1"/>
  <c r="AU562" i="1"/>
  <c r="AU524" i="1"/>
  <c r="AU510" i="1"/>
  <c r="AU506" i="1"/>
  <c r="AU502" i="1"/>
  <c r="AU498" i="1"/>
  <c r="AU426" i="1"/>
  <c r="AS344" i="1"/>
  <c r="AS326" i="1"/>
  <c r="AO316" i="1"/>
  <c r="AU310" i="1"/>
  <c r="AU304" i="1"/>
  <c r="AU284" i="1"/>
  <c r="AU609" i="1"/>
  <c r="AU577" i="1"/>
  <c r="AU575" i="1"/>
  <c r="AU563" i="1"/>
  <c r="AU553" i="1"/>
  <c r="AU509" i="1"/>
  <c r="AU497" i="1"/>
  <c r="AU447" i="1"/>
  <c r="AU443" i="1"/>
  <c r="AU433" i="1"/>
  <c r="AU417" i="1"/>
  <c r="AU405" i="1"/>
  <c r="AU383" i="1"/>
  <c r="AU377" i="1"/>
  <c r="AU369" i="1"/>
  <c r="AU365" i="1"/>
  <c r="AU327" i="1"/>
  <c r="AU323" i="1"/>
  <c r="AU297" i="1"/>
  <c r="AU287" i="1"/>
  <c r="AU267" i="1"/>
  <c r="AU265" i="1"/>
  <c r="AU243" i="1"/>
  <c r="AT732" i="1"/>
  <c r="AU732" i="1"/>
  <c r="AT728" i="1"/>
  <c r="AU728" i="1"/>
  <c r="AT722" i="1"/>
  <c r="AU722" i="1"/>
  <c r="AT720" i="1"/>
  <c r="AU720" i="1"/>
  <c r="AT718" i="1"/>
  <c r="AU718" i="1"/>
  <c r="AT714" i="1"/>
  <c r="AU714" i="1"/>
  <c r="AT698" i="1"/>
  <c r="AU698" i="1"/>
  <c r="AT692" i="1"/>
  <c r="AU692" i="1"/>
  <c r="AT684" i="1"/>
  <c r="AU684" i="1"/>
  <c r="AT680" i="1"/>
  <c r="AU680" i="1"/>
  <c r="AT676" i="1"/>
  <c r="AU676" i="1"/>
  <c r="AT670" i="1"/>
  <c r="AU670" i="1"/>
  <c r="AT614" i="1"/>
  <c r="AU614" i="1"/>
  <c r="AT608" i="1"/>
  <c r="AU608" i="1"/>
  <c r="AT598" i="1"/>
  <c r="AU598" i="1"/>
  <c r="AT594" i="1"/>
  <c r="AU594" i="1"/>
  <c r="AT588" i="1"/>
  <c r="AU588" i="1"/>
  <c r="AT582" i="1"/>
  <c r="AU582" i="1"/>
  <c r="AT580" i="1"/>
  <c r="AU580" i="1"/>
  <c r="AT558" i="1"/>
  <c r="AU558" i="1"/>
  <c r="AT556" i="1"/>
  <c r="AU556" i="1"/>
  <c r="AT552" i="1"/>
  <c r="AU552" i="1"/>
  <c r="AT550" i="1"/>
  <c r="AU550" i="1"/>
  <c r="AT544" i="1"/>
  <c r="AU544" i="1"/>
  <c r="AT540" i="1"/>
  <c r="AU540" i="1"/>
  <c r="AT538" i="1"/>
  <c r="AU538" i="1"/>
  <c r="AT536" i="1"/>
  <c r="AU536" i="1"/>
  <c r="AT514" i="1"/>
  <c r="AU514" i="1"/>
  <c r="AT508" i="1"/>
  <c r="AU508" i="1"/>
  <c r="AT492" i="1"/>
  <c r="AU492" i="1"/>
  <c r="AT490" i="1"/>
  <c r="AU490" i="1"/>
  <c r="AT484" i="1"/>
  <c r="AU484" i="1"/>
  <c r="AT482" i="1"/>
  <c r="AU482" i="1"/>
  <c r="AT478" i="1"/>
  <c r="AU478" i="1"/>
  <c r="AT470" i="1"/>
  <c r="AU470" i="1"/>
  <c r="AT462" i="1"/>
  <c r="AU462" i="1"/>
  <c r="AT460" i="1"/>
  <c r="AU460" i="1"/>
  <c r="AT456" i="1"/>
  <c r="AU456" i="1"/>
  <c r="AT450" i="1"/>
  <c r="AU450" i="1"/>
  <c r="AT440" i="1"/>
  <c r="AU440" i="1"/>
  <c r="AT430" i="1"/>
  <c r="AU430" i="1"/>
  <c r="AT428" i="1"/>
  <c r="AU428" i="1"/>
  <c r="AS416" i="1"/>
  <c r="AU416" i="1"/>
  <c r="AT414" i="1"/>
  <c r="AU414" i="1"/>
  <c r="AS412" i="1"/>
  <c r="AU412" i="1"/>
  <c r="AT410" i="1"/>
  <c r="AU410" i="1"/>
  <c r="AT408" i="1"/>
  <c r="AU408" i="1"/>
  <c r="AS406" i="1"/>
  <c r="AU406" i="1"/>
  <c r="AT404" i="1"/>
  <c r="AU404" i="1"/>
  <c r="AS402" i="1"/>
  <c r="AU402" i="1"/>
  <c r="AS400" i="1"/>
  <c r="AU400" i="1"/>
  <c r="AT398" i="1"/>
  <c r="AU398" i="1"/>
  <c r="AS394" i="1"/>
  <c r="AU394" i="1"/>
  <c r="AT392" i="1"/>
  <c r="AU392" i="1"/>
  <c r="AS388" i="1"/>
  <c r="AU388" i="1"/>
  <c r="AT386" i="1"/>
  <c r="AU386" i="1"/>
  <c r="AT384" i="1"/>
  <c r="AU384" i="1"/>
  <c r="AT382" i="1"/>
  <c r="AU382" i="1"/>
  <c r="AT374" i="1"/>
  <c r="AU374" i="1"/>
  <c r="AT372" i="1"/>
  <c r="AU372" i="1"/>
  <c r="AT370" i="1"/>
  <c r="AU370" i="1"/>
  <c r="AS368" i="1"/>
  <c r="AU368" i="1"/>
  <c r="AS366" i="1"/>
  <c r="AU366" i="1"/>
  <c r="AT364" i="1"/>
  <c r="AU364" i="1"/>
  <c r="AS362" i="1"/>
  <c r="AU362" i="1"/>
  <c r="AS360" i="1"/>
  <c r="AU360" i="1"/>
  <c r="AT358" i="1"/>
  <c r="AU358" i="1"/>
  <c r="AU712" i="1"/>
  <c r="AU658" i="1"/>
  <c r="AU650" i="1"/>
  <c r="AU606" i="1"/>
  <c r="AU572" i="1"/>
  <c r="AU568" i="1"/>
  <c r="AU530" i="1"/>
  <c r="AU522" i="1"/>
  <c r="AU444" i="1"/>
  <c r="AU442" i="1"/>
  <c r="AU436" i="1"/>
  <c r="AU338" i="1"/>
  <c r="AU298" i="1"/>
  <c r="AU272" i="1"/>
  <c r="AT735" i="1"/>
  <c r="AU735" i="1"/>
  <c r="AS733" i="1"/>
  <c r="AU733" i="1"/>
  <c r="AS731" i="1"/>
  <c r="AU731" i="1"/>
  <c r="AS729" i="1"/>
  <c r="AU729" i="1"/>
  <c r="AT727" i="1"/>
  <c r="AU727" i="1"/>
  <c r="AS725" i="1"/>
  <c r="AU725" i="1"/>
  <c r="AS723" i="1"/>
  <c r="AU723" i="1"/>
  <c r="AS721" i="1"/>
  <c r="AU721" i="1"/>
  <c r="AS719" i="1"/>
  <c r="AU719" i="1"/>
  <c r="AS717" i="1"/>
  <c r="AU717" i="1"/>
  <c r="AS715" i="1"/>
  <c r="AU715" i="1"/>
  <c r="AS713" i="1"/>
  <c r="AU713" i="1"/>
  <c r="AS711" i="1"/>
  <c r="AU711" i="1"/>
  <c r="AT709" i="1"/>
  <c r="AU709" i="1"/>
  <c r="AS707" i="1"/>
  <c r="AU707" i="1"/>
  <c r="AS705" i="1"/>
  <c r="AU705" i="1"/>
  <c r="AS703" i="1"/>
  <c r="AU703" i="1"/>
  <c r="AS701" i="1"/>
  <c r="AU701" i="1"/>
  <c r="AS699" i="1"/>
  <c r="AU699" i="1"/>
  <c r="AS697" i="1"/>
  <c r="AU697" i="1"/>
  <c r="AS695" i="1"/>
  <c r="AU695" i="1"/>
  <c r="AS693" i="1"/>
  <c r="AU693" i="1"/>
  <c r="AT691" i="1"/>
  <c r="AU691" i="1"/>
  <c r="AS689" i="1"/>
  <c r="AU689" i="1"/>
  <c r="AS687" i="1"/>
  <c r="AU687" i="1"/>
  <c r="AS685" i="1"/>
  <c r="AU685" i="1"/>
  <c r="AS683" i="1"/>
  <c r="AU683" i="1"/>
  <c r="AS681" i="1"/>
  <c r="AU681" i="1"/>
  <c r="AS677" i="1"/>
  <c r="AU677" i="1"/>
  <c r="AS675" i="1"/>
  <c r="AU675" i="1"/>
  <c r="AS673" i="1"/>
  <c r="AU673" i="1"/>
  <c r="AS671" i="1"/>
  <c r="AU671" i="1"/>
  <c r="AS667" i="1"/>
  <c r="AU667" i="1"/>
  <c r="AS665" i="1"/>
  <c r="AU665" i="1"/>
  <c r="AS663" i="1"/>
  <c r="AU663" i="1"/>
  <c r="AS661" i="1"/>
  <c r="AU661" i="1"/>
  <c r="AT659" i="1"/>
  <c r="AU659" i="1"/>
  <c r="AS657" i="1"/>
  <c r="AU657" i="1"/>
  <c r="AS655" i="1"/>
  <c r="AU655" i="1"/>
  <c r="AS651" i="1"/>
  <c r="AU651" i="1"/>
  <c r="AS649" i="1"/>
  <c r="AU649" i="1"/>
  <c r="AS647" i="1"/>
  <c r="AU647" i="1"/>
  <c r="AS645" i="1"/>
  <c r="AU645" i="1"/>
  <c r="AS643" i="1"/>
  <c r="AU643" i="1"/>
  <c r="AS641" i="1"/>
  <c r="AU641" i="1"/>
  <c r="AT637" i="1"/>
  <c r="AU637" i="1"/>
  <c r="AS635" i="1"/>
  <c r="AU635" i="1"/>
  <c r="AS633" i="1"/>
  <c r="AU633" i="1"/>
  <c r="AS631" i="1"/>
  <c r="AU631" i="1"/>
  <c r="AS629" i="1"/>
  <c r="AU629" i="1"/>
  <c r="AT589" i="1"/>
  <c r="AU589" i="1"/>
  <c r="AT585" i="1"/>
  <c r="AU585" i="1"/>
  <c r="AT555" i="1"/>
  <c r="AU555" i="1"/>
  <c r="AT537" i="1"/>
  <c r="AU537" i="1"/>
  <c r="AT523" i="1"/>
  <c r="AU523" i="1"/>
  <c r="AT519" i="1"/>
  <c r="AU519" i="1"/>
  <c r="AT517" i="1"/>
  <c r="AU517" i="1"/>
  <c r="AT475" i="1"/>
  <c r="AU475" i="1"/>
  <c r="AT461" i="1"/>
  <c r="AU461" i="1"/>
  <c r="AT455" i="1"/>
  <c r="AU455" i="1"/>
  <c r="AT453" i="1"/>
  <c r="AU453" i="1"/>
  <c r="AT451" i="1"/>
  <c r="AU451" i="1"/>
  <c r="AT445" i="1"/>
  <c r="AU445" i="1"/>
  <c r="AT437" i="1"/>
  <c r="AU437" i="1"/>
  <c r="AT397" i="1"/>
  <c r="AU397" i="1"/>
  <c r="AT379" i="1"/>
  <c r="AU379" i="1"/>
  <c r="AU625" i="1"/>
  <c r="AU621" i="1"/>
  <c r="AU611" i="1"/>
  <c r="AU599" i="1"/>
  <c r="AU571" i="1"/>
  <c r="AU569" i="1"/>
  <c r="AU567" i="1"/>
  <c r="AU565" i="1"/>
  <c r="AU525" i="1"/>
  <c r="AU513" i="1"/>
  <c r="AU493" i="1"/>
  <c r="AU485" i="1"/>
  <c r="AU481" i="1"/>
  <c r="AU469" i="1"/>
  <c r="AU459" i="1"/>
  <c r="AU421" i="1"/>
  <c r="AU401" i="1"/>
  <c r="AU389" i="1"/>
  <c r="AU385" i="1"/>
  <c r="AU355" i="1"/>
  <c r="AU317" i="1"/>
  <c r="AU293" i="1"/>
  <c r="AU255" i="1"/>
  <c r="AS354" i="1"/>
  <c r="AT348" i="1"/>
  <c r="AS314" i="1"/>
  <c r="AQ280" i="1"/>
  <c r="AQ270" i="1"/>
  <c r="AO268" i="1"/>
  <c r="AQ260" i="1"/>
  <c r="AT252" i="1"/>
  <c r="AU311" i="1"/>
  <c r="AU281" i="1"/>
  <c r="AU279" i="1"/>
  <c r="AU277" i="1"/>
  <c r="AU257" i="1"/>
  <c r="AU247" i="1"/>
  <c r="AT307" i="1"/>
  <c r="AU354" i="1"/>
  <c r="AU352" i="1"/>
  <c r="AU348" i="1"/>
  <c r="AU346" i="1"/>
  <c r="AU344" i="1"/>
  <c r="AU342" i="1"/>
  <c r="AU340" i="1"/>
  <c r="AU336" i="1"/>
  <c r="AU334" i="1"/>
  <c r="AU332" i="1"/>
  <c r="AU330" i="1"/>
  <c r="AU328" i="1"/>
  <c r="AU326" i="1"/>
  <c r="AU324" i="1"/>
  <c r="AU322" i="1"/>
  <c r="AU320" i="1"/>
  <c r="AU318" i="1"/>
  <c r="AU316" i="1"/>
  <c r="AU314" i="1"/>
  <c r="AU306" i="1"/>
  <c r="AU302" i="1"/>
  <c r="AU296" i="1"/>
  <c r="AU294" i="1"/>
  <c r="AU292" i="1"/>
  <c r="AU290" i="1"/>
  <c r="AU288" i="1"/>
  <c r="AU286" i="1"/>
  <c r="AU282" i="1"/>
  <c r="AU280" i="1"/>
  <c r="AU274" i="1"/>
  <c r="AU270" i="1"/>
  <c r="AU268" i="1"/>
  <c r="AU266" i="1"/>
  <c r="AU264" i="1"/>
  <c r="AU262" i="1"/>
  <c r="AU260" i="1"/>
  <c r="AU258" i="1"/>
  <c r="AU256" i="1"/>
  <c r="AU252" i="1"/>
  <c r="AU250" i="1"/>
  <c r="AU246" i="1"/>
  <c r="AU244" i="1"/>
  <c r="AU240" i="1"/>
  <c r="AT712" i="1"/>
  <c r="AT696" i="1"/>
  <c r="AT688" i="1"/>
  <c r="AT682" i="1"/>
  <c r="AT654" i="1"/>
  <c r="AT652" i="1"/>
  <c r="AT636" i="1"/>
  <c r="AS380" i="1"/>
  <c r="AS350" i="1"/>
  <c r="AQ312" i="1"/>
  <c r="AT310" i="1"/>
  <c r="AT308" i="1"/>
  <c r="AT304" i="1"/>
  <c r="AR278" i="1"/>
  <c r="AS272" i="1"/>
  <c r="AS254" i="1"/>
  <c r="AQ248" i="1"/>
  <c r="AP242" i="1"/>
  <c r="AS627" i="1"/>
  <c r="AT627" i="1"/>
  <c r="AS625" i="1"/>
  <c r="AT625" i="1"/>
  <c r="AS623" i="1"/>
  <c r="AT623" i="1"/>
  <c r="AS621" i="1"/>
  <c r="AT621" i="1"/>
  <c r="AS619" i="1"/>
  <c r="AT619" i="1"/>
  <c r="AS617" i="1"/>
  <c r="AT617" i="1"/>
  <c r="AS615" i="1"/>
  <c r="AT615" i="1"/>
  <c r="AS613" i="1"/>
  <c r="AT613" i="1"/>
  <c r="AS611" i="1"/>
  <c r="AT611" i="1"/>
  <c r="AS609" i="1"/>
  <c r="AT609" i="1"/>
  <c r="AS607" i="1"/>
  <c r="AT607" i="1"/>
  <c r="AS605" i="1"/>
  <c r="AT605" i="1"/>
  <c r="AS603" i="1"/>
  <c r="AT603" i="1"/>
  <c r="AS601" i="1"/>
  <c r="AT601" i="1"/>
  <c r="AS599" i="1"/>
  <c r="AT599" i="1"/>
  <c r="AS597" i="1"/>
  <c r="AT597" i="1"/>
  <c r="AS595" i="1"/>
  <c r="AT595" i="1"/>
  <c r="AS593" i="1"/>
  <c r="AT593" i="1"/>
  <c r="AS591" i="1"/>
  <c r="AT591" i="1"/>
  <c r="AS587" i="1"/>
  <c r="AT587" i="1"/>
  <c r="AS583" i="1"/>
  <c r="AT583" i="1"/>
  <c r="AS581" i="1"/>
  <c r="AT581" i="1"/>
  <c r="AS579" i="1"/>
  <c r="AT579" i="1"/>
  <c r="AS577" i="1"/>
  <c r="AT577" i="1"/>
  <c r="AS575" i="1"/>
  <c r="AT575" i="1"/>
  <c r="AS573" i="1"/>
  <c r="AT573" i="1"/>
  <c r="AS571" i="1"/>
  <c r="AT571" i="1"/>
  <c r="AS569" i="1"/>
  <c r="AT569" i="1"/>
  <c r="AS567" i="1"/>
  <c r="AT567" i="1"/>
  <c r="AS565" i="1"/>
  <c r="AT565" i="1"/>
  <c r="AS561" i="1"/>
  <c r="AT561" i="1"/>
  <c r="AS559" i="1"/>
  <c r="AT559" i="1"/>
  <c r="AS557" i="1"/>
  <c r="AT557" i="1"/>
  <c r="AS553" i="1"/>
  <c r="AT553" i="1"/>
  <c r="AS551" i="1"/>
  <c r="AT551" i="1"/>
  <c r="AS549" i="1"/>
  <c r="AT549" i="1"/>
  <c r="AS547" i="1"/>
  <c r="AT547" i="1"/>
  <c r="AS545" i="1"/>
  <c r="AT545" i="1"/>
  <c r="AS543" i="1"/>
  <c r="AT543" i="1"/>
  <c r="AS541" i="1"/>
  <c r="AT541" i="1"/>
  <c r="AS539" i="1"/>
  <c r="AT539" i="1"/>
  <c r="AS535" i="1"/>
  <c r="AT535" i="1"/>
  <c r="AS533" i="1"/>
  <c r="AT533" i="1"/>
  <c r="AS529" i="1"/>
  <c r="AT529" i="1"/>
  <c r="AS527" i="1"/>
  <c r="AT527" i="1"/>
  <c r="AS525" i="1"/>
  <c r="AT525" i="1"/>
  <c r="AS521" i="1"/>
  <c r="AT521" i="1"/>
  <c r="AS515" i="1"/>
  <c r="AT515" i="1"/>
  <c r="AS513" i="1"/>
  <c r="AT513" i="1"/>
  <c r="AS509" i="1"/>
  <c r="AT509" i="1"/>
  <c r="AS507" i="1"/>
  <c r="AT507" i="1"/>
  <c r="AS501" i="1"/>
  <c r="AT501" i="1"/>
  <c r="AS499" i="1"/>
  <c r="AT499" i="1"/>
  <c r="AS497" i="1"/>
  <c r="AT497" i="1"/>
  <c r="AS495" i="1"/>
  <c r="AT495" i="1"/>
  <c r="AS493" i="1"/>
  <c r="AT493" i="1"/>
  <c r="AS491" i="1"/>
  <c r="AT491" i="1"/>
  <c r="AS489" i="1"/>
  <c r="AT489" i="1"/>
  <c r="AS487" i="1"/>
  <c r="AT487" i="1"/>
  <c r="AS485" i="1"/>
  <c r="AT485" i="1"/>
  <c r="AS483" i="1"/>
  <c r="AT483" i="1"/>
  <c r="AS481" i="1"/>
  <c r="AT481" i="1"/>
  <c r="AS479" i="1"/>
  <c r="AT479" i="1"/>
  <c r="AS477" i="1"/>
  <c r="AT477" i="1"/>
  <c r="AS473" i="1"/>
  <c r="AT473" i="1"/>
  <c r="AS471" i="1"/>
  <c r="AT471" i="1"/>
  <c r="AS469" i="1"/>
  <c r="AT469" i="1"/>
  <c r="AS467" i="1"/>
  <c r="AT467" i="1"/>
  <c r="AS465" i="1"/>
  <c r="AT465" i="1"/>
  <c r="AS463" i="1"/>
  <c r="AT463" i="1"/>
  <c r="AS459" i="1"/>
  <c r="AT459" i="1"/>
  <c r="AS457" i="1"/>
  <c r="AT457" i="1"/>
  <c r="AS449" i="1"/>
  <c r="AT449" i="1"/>
  <c r="AS447" i="1"/>
  <c r="AT447" i="1"/>
  <c r="AS443" i="1"/>
  <c r="AT443" i="1"/>
  <c r="AS441" i="1"/>
  <c r="AT441" i="1"/>
  <c r="AS439" i="1"/>
  <c r="AT439" i="1"/>
  <c r="AS435" i="1"/>
  <c r="AT435" i="1"/>
  <c r="AS433" i="1"/>
  <c r="AT433" i="1"/>
  <c r="AS431" i="1"/>
  <c r="AT431" i="1"/>
  <c r="AS429" i="1"/>
  <c r="AT429" i="1"/>
  <c r="AS427" i="1"/>
  <c r="AT427" i="1"/>
  <c r="AS425" i="1"/>
  <c r="AT425" i="1"/>
  <c r="AS423" i="1"/>
  <c r="AT423" i="1"/>
  <c r="AS421" i="1"/>
  <c r="AT421" i="1"/>
  <c r="AS419" i="1"/>
  <c r="AT419" i="1"/>
  <c r="AS417" i="1"/>
  <c r="AT417" i="1"/>
  <c r="AS415" i="1"/>
  <c r="AT415" i="1"/>
  <c r="AS413" i="1"/>
  <c r="AT413" i="1"/>
  <c r="AS411" i="1"/>
  <c r="AT411" i="1"/>
  <c r="AS409" i="1"/>
  <c r="AT409" i="1"/>
  <c r="AS407" i="1"/>
  <c r="AT407" i="1"/>
  <c r="AS405" i="1"/>
  <c r="AT405" i="1"/>
  <c r="AS403" i="1"/>
  <c r="AT403" i="1"/>
  <c r="AS401" i="1"/>
  <c r="AT401" i="1"/>
  <c r="AS399" i="1"/>
  <c r="AT399" i="1"/>
  <c r="AS395" i="1"/>
  <c r="AT395" i="1"/>
  <c r="AS393" i="1"/>
  <c r="AT393" i="1"/>
  <c r="AS391" i="1"/>
  <c r="AT391" i="1"/>
  <c r="AS389" i="1"/>
  <c r="AT389" i="1"/>
  <c r="AS387" i="1"/>
  <c r="AT387" i="1"/>
  <c r="AS385" i="1"/>
  <c r="AT385" i="1"/>
  <c r="AS383" i="1"/>
  <c r="AT383" i="1"/>
  <c r="AS381" i="1"/>
  <c r="AT381" i="1"/>
  <c r="AS377" i="1"/>
  <c r="AT377" i="1"/>
  <c r="AS375" i="1"/>
  <c r="AT375" i="1"/>
  <c r="AS373" i="1"/>
  <c r="AT373" i="1"/>
  <c r="AS371" i="1"/>
  <c r="AT371" i="1"/>
  <c r="AS369" i="1"/>
  <c r="AT369" i="1"/>
  <c r="AS367" i="1"/>
  <c r="AT367" i="1"/>
  <c r="AS365" i="1"/>
  <c r="AT365" i="1"/>
  <c r="AS363" i="1"/>
  <c r="AT363" i="1"/>
  <c r="AS361" i="1"/>
  <c r="AT361" i="1"/>
  <c r="AS359" i="1"/>
  <c r="AT359" i="1"/>
  <c r="AS357" i="1"/>
  <c r="AT357" i="1"/>
  <c r="AS355" i="1"/>
  <c r="AT355" i="1"/>
  <c r="AS353" i="1"/>
  <c r="AT353" i="1"/>
  <c r="AS351" i="1"/>
  <c r="AT351" i="1"/>
  <c r="AS349" i="1"/>
  <c r="AT349" i="1"/>
  <c r="AS347" i="1"/>
  <c r="AT347" i="1"/>
  <c r="AS345" i="1"/>
  <c r="AT345" i="1"/>
  <c r="AS343" i="1"/>
  <c r="AT343" i="1"/>
  <c r="AS341" i="1"/>
  <c r="AT341" i="1"/>
  <c r="AS339" i="1"/>
  <c r="AT339" i="1"/>
  <c r="AS337" i="1"/>
  <c r="AT337" i="1"/>
  <c r="AS335" i="1"/>
  <c r="AT335" i="1"/>
  <c r="AS333" i="1"/>
  <c r="AT333" i="1"/>
  <c r="AS331" i="1"/>
  <c r="AT331" i="1"/>
  <c r="AS329" i="1"/>
  <c r="AT329" i="1"/>
  <c r="AS327" i="1"/>
  <c r="AT327" i="1"/>
  <c r="AS325" i="1"/>
  <c r="AT325" i="1"/>
  <c r="AS323" i="1"/>
  <c r="AT323" i="1"/>
  <c r="AS321" i="1"/>
  <c r="AT321" i="1"/>
  <c r="AS319" i="1"/>
  <c r="AT319" i="1"/>
  <c r="AS317" i="1"/>
  <c r="AT317" i="1"/>
  <c r="AQ315" i="1"/>
  <c r="AT315" i="1"/>
  <c r="AQ313" i="1"/>
  <c r="AT313" i="1"/>
  <c r="AO309" i="1"/>
  <c r="AT309" i="1"/>
  <c r="AQ305" i="1"/>
  <c r="AT305" i="1"/>
  <c r="AS303" i="1"/>
  <c r="AT303" i="1"/>
  <c r="AO301" i="1"/>
  <c r="AT301" i="1"/>
  <c r="AS299" i="1"/>
  <c r="AT299" i="1"/>
  <c r="AR297" i="1"/>
  <c r="AT297" i="1"/>
  <c r="AQ295" i="1"/>
  <c r="AT295" i="1"/>
  <c r="AQ293" i="1"/>
  <c r="AT293" i="1"/>
  <c r="AO291" i="1"/>
  <c r="AT291" i="1"/>
  <c r="AO289" i="1"/>
  <c r="AT289" i="1"/>
  <c r="AQ287" i="1"/>
  <c r="AT287" i="1"/>
  <c r="AO285" i="1"/>
  <c r="AT285" i="1"/>
  <c r="AQ283" i="1"/>
  <c r="AT283" i="1"/>
  <c r="AQ275" i="1"/>
  <c r="AT275" i="1"/>
  <c r="AQ273" i="1"/>
  <c r="AT273" i="1"/>
  <c r="AO271" i="1"/>
  <c r="AT271" i="1"/>
  <c r="AQ269" i="1"/>
  <c r="AT269" i="1"/>
  <c r="AO267" i="1"/>
  <c r="AT267" i="1"/>
  <c r="AQ265" i="1"/>
  <c r="AT265" i="1"/>
  <c r="AQ263" i="1"/>
  <c r="AT263" i="1"/>
  <c r="AQ261" i="1"/>
  <c r="AT261" i="1"/>
  <c r="AQ259" i="1"/>
  <c r="AT259" i="1"/>
  <c r="AS255" i="1"/>
  <c r="AT255" i="1"/>
  <c r="AS253" i="1"/>
  <c r="AT253" i="1"/>
  <c r="AQ251" i="1"/>
  <c r="AT251" i="1"/>
  <c r="AQ249" i="1"/>
  <c r="AT249" i="1"/>
  <c r="AR245" i="1"/>
  <c r="AT245" i="1"/>
  <c r="AQ243" i="1"/>
  <c r="AT243" i="1"/>
  <c r="AS241" i="1"/>
  <c r="AT241" i="1"/>
  <c r="AS679" i="1"/>
  <c r="AS669" i="1"/>
  <c r="AS653" i="1"/>
  <c r="AS639" i="1"/>
  <c r="AT563" i="1"/>
  <c r="AT531" i="1"/>
  <c r="AT511" i="1"/>
  <c r="AT505" i="1"/>
  <c r="AT503" i="1"/>
  <c r="AT733" i="1"/>
  <c r="AT729" i="1"/>
  <c r="AT725" i="1"/>
  <c r="AT721" i="1"/>
  <c r="AT717" i="1"/>
  <c r="AT713" i="1"/>
  <c r="AT705" i="1"/>
  <c r="AT701" i="1"/>
  <c r="AT697" i="1"/>
  <c r="AT693" i="1"/>
  <c r="AT689" i="1"/>
  <c r="AT685" i="1"/>
  <c r="AT681" i="1"/>
  <c r="AT677" i="1"/>
  <c r="AT673" i="1"/>
  <c r="AT669" i="1"/>
  <c r="AT665" i="1"/>
  <c r="AT661" i="1"/>
  <c r="AT657" i="1"/>
  <c r="AT653" i="1"/>
  <c r="AT649" i="1"/>
  <c r="AT645" i="1"/>
  <c r="AT641" i="1"/>
  <c r="AT633" i="1"/>
  <c r="AT629" i="1"/>
  <c r="AS736" i="1"/>
  <c r="AT736" i="1"/>
  <c r="AS734" i="1"/>
  <c r="AT734" i="1"/>
  <c r="AS730" i="1"/>
  <c r="AT730" i="1"/>
  <c r="AS726" i="1"/>
  <c r="AT726" i="1"/>
  <c r="AS724" i="1"/>
  <c r="AT724" i="1"/>
  <c r="AS716" i="1"/>
  <c r="AT716" i="1"/>
  <c r="AS710" i="1"/>
  <c r="AT710" i="1"/>
  <c r="AS708" i="1"/>
  <c r="AT708" i="1"/>
  <c r="AS706" i="1"/>
  <c r="AT706" i="1"/>
  <c r="AS704" i="1"/>
  <c r="AT704" i="1"/>
  <c r="AS702" i="1"/>
  <c r="AT702" i="1"/>
  <c r="AS700" i="1"/>
  <c r="AT700" i="1"/>
  <c r="AS694" i="1"/>
  <c r="AT694" i="1"/>
  <c r="AS690" i="1"/>
  <c r="AT690" i="1"/>
  <c r="AS686" i="1"/>
  <c r="AT686" i="1"/>
  <c r="AS678" i="1"/>
  <c r="AT678" i="1"/>
  <c r="AS674" i="1"/>
  <c r="AT674" i="1"/>
  <c r="AS672" i="1"/>
  <c r="AT672" i="1"/>
  <c r="AS668" i="1"/>
  <c r="AT668" i="1"/>
  <c r="AS666" i="1"/>
  <c r="AT666" i="1"/>
  <c r="AS664" i="1"/>
  <c r="AT664" i="1"/>
  <c r="AS662" i="1"/>
  <c r="AT662" i="1"/>
  <c r="AS660" i="1"/>
  <c r="AT660" i="1"/>
  <c r="AS658" i="1"/>
  <c r="AT658" i="1"/>
  <c r="AS656" i="1"/>
  <c r="AT656" i="1"/>
  <c r="AS650" i="1"/>
  <c r="AT650" i="1"/>
  <c r="AS648" i="1"/>
  <c r="AT648" i="1"/>
  <c r="AS646" i="1"/>
  <c r="AT646" i="1"/>
  <c r="AS644" i="1"/>
  <c r="AT644" i="1"/>
  <c r="AS642" i="1"/>
  <c r="AT642" i="1"/>
  <c r="AS640" i="1"/>
  <c r="AT640" i="1"/>
  <c r="AS638" i="1"/>
  <c r="AT638" i="1"/>
  <c r="AS634" i="1"/>
  <c r="AT634" i="1"/>
  <c r="AS632" i="1"/>
  <c r="AT632" i="1"/>
  <c r="AS628" i="1"/>
  <c r="AT628" i="1"/>
  <c r="AS626" i="1"/>
  <c r="AT626" i="1"/>
  <c r="AS624" i="1"/>
  <c r="AT624" i="1"/>
  <c r="AS622" i="1"/>
  <c r="AT622" i="1"/>
  <c r="AS620" i="1"/>
  <c r="AT620" i="1"/>
  <c r="AS618" i="1"/>
  <c r="AT618" i="1"/>
  <c r="AS616" i="1"/>
  <c r="AT616" i="1"/>
  <c r="AS610" i="1"/>
  <c r="AT610" i="1"/>
  <c r="AS606" i="1"/>
  <c r="AT606" i="1"/>
  <c r="AS604" i="1"/>
  <c r="AT604" i="1"/>
  <c r="AS602" i="1"/>
  <c r="AT602" i="1"/>
  <c r="AS600" i="1"/>
  <c r="AT600" i="1"/>
  <c r="AS596" i="1"/>
  <c r="AT596" i="1"/>
  <c r="AS592" i="1"/>
  <c r="AT592" i="1"/>
  <c r="AS590" i="1"/>
  <c r="AT590" i="1"/>
  <c r="AS586" i="1"/>
  <c r="AT586" i="1"/>
  <c r="AS584" i="1"/>
  <c r="AT584" i="1"/>
  <c r="AS578" i="1"/>
  <c r="AT578" i="1"/>
  <c r="AS576" i="1"/>
  <c r="AT576" i="1"/>
  <c r="AS574" i="1"/>
  <c r="AT574" i="1"/>
  <c r="AS572" i="1"/>
  <c r="AT572" i="1"/>
  <c r="AS568" i="1"/>
  <c r="AT568" i="1"/>
  <c r="AS566" i="1"/>
  <c r="AT566" i="1"/>
  <c r="AS564" i="1"/>
  <c r="AT564" i="1"/>
  <c r="AS562" i="1"/>
  <c r="AT562" i="1"/>
  <c r="AS560" i="1"/>
  <c r="AT560" i="1"/>
  <c r="AS554" i="1"/>
  <c r="AT554" i="1"/>
  <c r="AS548" i="1"/>
  <c r="AT548" i="1"/>
  <c r="AS546" i="1"/>
  <c r="AT546" i="1"/>
  <c r="AS542" i="1"/>
  <c r="AT542" i="1"/>
  <c r="AS534" i="1"/>
  <c r="AT534" i="1"/>
  <c r="AS532" i="1"/>
  <c r="AT532" i="1"/>
  <c r="AS530" i="1"/>
  <c r="AT530" i="1"/>
  <c r="AS528" i="1"/>
  <c r="AT528" i="1"/>
  <c r="AS526" i="1"/>
  <c r="AT526" i="1"/>
  <c r="AS524" i="1"/>
  <c r="AT524" i="1"/>
  <c r="AS522" i="1"/>
  <c r="AT522" i="1"/>
  <c r="AS520" i="1"/>
  <c r="AT520" i="1"/>
  <c r="AS518" i="1"/>
  <c r="AT518" i="1"/>
  <c r="AS516" i="1"/>
  <c r="AT516" i="1"/>
  <c r="AS512" i="1"/>
  <c r="AT512" i="1"/>
  <c r="AS510" i="1"/>
  <c r="AT510" i="1"/>
  <c r="AS506" i="1"/>
  <c r="AT506" i="1"/>
  <c r="AS504" i="1"/>
  <c r="AT504" i="1"/>
  <c r="AS502" i="1"/>
  <c r="AT502" i="1"/>
  <c r="AS500" i="1"/>
  <c r="AT500" i="1"/>
  <c r="AS498" i="1"/>
  <c r="AT498" i="1"/>
  <c r="AS496" i="1"/>
  <c r="AT496" i="1"/>
  <c r="AS494" i="1"/>
  <c r="AT494" i="1"/>
  <c r="AS488" i="1"/>
  <c r="AT488" i="1"/>
  <c r="AS486" i="1"/>
  <c r="AT486" i="1"/>
  <c r="AS480" i="1"/>
  <c r="AT480" i="1"/>
  <c r="AS476" i="1"/>
  <c r="AT476" i="1"/>
  <c r="AS474" i="1"/>
  <c r="AT474" i="1"/>
  <c r="AS472" i="1"/>
  <c r="AT472" i="1"/>
  <c r="AS468" i="1"/>
  <c r="AT468" i="1"/>
  <c r="AS466" i="1"/>
  <c r="AT466" i="1"/>
  <c r="AS464" i="1"/>
  <c r="AT464" i="1"/>
  <c r="AS458" i="1"/>
  <c r="AT458" i="1"/>
  <c r="AS454" i="1"/>
  <c r="AT454" i="1"/>
  <c r="AS452" i="1"/>
  <c r="AT452" i="1"/>
  <c r="AS448" i="1"/>
  <c r="AT448" i="1"/>
  <c r="AS446" i="1"/>
  <c r="AT446" i="1"/>
  <c r="AS444" i="1"/>
  <c r="AT444" i="1"/>
  <c r="AS442" i="1"/>
  <c r="AT442" i="1"/>
  <c r="AS438" i="1"/>
  <c r="AT438" i="1"/>
  <c r="AS436" i="1"/>
  <c r="AT436" i="1"/>
  <c r="AS434" i="1"/>
  <c r="AT434" i="1"/>
  <c r="AS426" i="1"/>
  <c r="AT426" i="1"/>
  <c r="AS424" i="1"/>
  <c r="AT424" i="1"/>
  <c r="AS422" i="1"/>
  <c r="AT422" i="1"/>
  <c r="AS420" i="1"/>
  <c r="AT420" i="1"/>
  <c r="AT630" i="1"/>
  <c r="AT612" i="1"/>
  <c r="AT570" i="1"/>
  <c r="AT432" i="1"/>
  <c r="AT300" i="1"/>
  <c r="AT298" i="1"/>
  <c r="AT276" i="1"/>
  <c r="AT731" i="1"/>
  <c r="AT723" i="1"/>
  <c r="AT719" i="1"/>
  <c r="AT715" i="1"/>
  <c r="AT711" i="1"/>
  <c r="AT707" i="1"/>
  <c r="AT703" i="1"/>
  <c r="AT699" i="1"/>
  <c r="AT695" i="1"/>
  <c r="AT687" i="1"/>
  <c r="AT683" i="1"/>
  <c r="AT679" i="1"/>
  <c r="AT675" i="1"/>
  <c r="AT671" i="1"/>
  <c r="AT667" i="1"/>
  <c r="AT663" i="1"/>
  <c r="AT655" i="1"/>
  <c r="AT651" i="1"/>
  <c r="AT647" i="1"/>
  <c r="AT643" i="1"/>
  <c r="AT639" i="1"/>
  <c r="AT635" i="1"/>
  <c r="AT631" i="1"/>
  <c r="AS418" i="1"/>
  <c r="AS396" i="1"/>
  <c r="AS390" i="1"/>
  <c r="AS378" i="1"/>
  <c r="AS376" i="1"/>
  <c r="AS356" i="1"/>
  <c r="AS338" i="1"/>
  <c r="AQ284" i="1"/>
  <c r="AT418" i="1"/>
  <c r="AT416" i="1"/>
  <c r="AT412" i="1"/>
  <c r="AT406" i="1"/>
  <c r="AT402" i="1"/>
  <c r="AT400" i="1"/>
  <c r="AT396" i="1"/>
  <c r="AT394" i="1"/>
  <c r="AT390" i="1"/>
  <c r="AT388" i="1"/>
  <c r="AT380" i="1"/>
  <c r="AT378" i="1"/>
  <c r="AT376" i="1"/>
  <c r="AT368" i="1"/>
  <c r="AT366" i="1"/>
  <c r="AT362" i="1"/>
  <c r="AT360" i="1"/>
  <c r="AT356" i="1"/>
  <c r="AT354" i="1"/>
  <c r="AT352" i="1"/>
  <c r="AT350" i="1"/>
  <c r="AT346" i="1"/>
  <c r="AT344" i="1"/>
  <c r="AT342" i="1"/>
  <c r="AT340" i="1"/>
  <c r="AT338" i="1"/>
  <c r="AT334" i="1"/>
  <c r="AT332" i="1"/>
  <c r="AT330" i="1"/>
  <c r="AT326" i="1"/>
  <c r="AT324" i="1"/>
  <c r="AT320" i="1"/>
  <c r="AT318" i="1"/>
  <c r="AT316" i="1"/>
  <c r="AT314" i="1"/>
  <c r="AT312" i="1"/>
  <c r="AT306" i="1"/>
  <c r="AT296" i="1"/>
  <c r="AT294" i="1"/>
  <c r="AT292" i="1"/>
  <c r="AT288" i="1"/>
  <c r="AT286" i="1"/>
  <c r="AT284" i="1"/>
  <c r="AT282" i="1"/>
  <c r="AT280" i="1"/>
  <c r="AT278" i="1"/>
  <c r="AT274" i="1"/>
  <c r="AT272" i="1"/>
  <c r="AT270" i="1"/>
  <c r="AT268" i="1"/>
  <c r="AT262" i="1"/>
  <c r="AT260" i="1"/>
  <c r="AT256" i="1"/>
  <c r="AT254" i="1"/>
  <c r="AT248" i="1"/>
  <c r="AT246" i="1"/>
  <c r="AT244" i="1"/>
  <c r="AT242" i="1"/>
  <c r="AS240" i="1"/>
  <c r="AS722" i="1"/>
  <c r="AS698" i="1"/>
  <c r="AS696" i="1"/>
  <c r="AS670" i="1"/>
  <c r="AS652" i="1"/>
  <c r="AS594" i="1"/>
  <c r="AS556" i="1"/>
  <c r="AS550" i="1"/>
  <c r="AS540" i="1"/>
  <c r="AS536" i="1"/>
  <c r="AS514" i="1"/>
  <c r="AS508" i="1"/>
  <c r="AS484" i="1"/>
  <c r="AS460" i="1"/>
  <c r="AS450" i="1"/>
  <c r="AS414" i="1"/>
  <c r="AS392" i="1"/>
  <c r="AS386" i="1"/>
  <c r="AS382" i="1"/>
  <c r="AS364" i="1"/>
  <c r="AS322" i="1"/>
  <c r="AQ300" i="1"/>
  <c r="AQ276" i="1"/>
  <c r="AR264" i="1"/>
  <c r="AR732" i="1"/>
  <c r="AS732" i="1"/>
  <c r="AR692" i="1"/>
  <c r="AS692" i="1"/>
  <c r="AR688" i="1"/>
  <c r="AS688" i="1"/>
  <c r="AR684" i="1"/>
  <c r="AS684" i="1"/>
  <c r="AR682" i="1"/>
  <c r="AS682" i="1"/>
  <c r="AR680" i="1"/>
  <c r="AS680" i="1"/>
  <c r="AR630" i="1"/>
  <c r="AS630" i="1"/>
  <c r="AR612" i="1"/>
  <c r="AS612" i="1"/>
  <c r="AR608" i="1"/>
  <c r="AS608" i="1"/>
  <c r="AR598" i="1"/>
  <c r="AS598" i="1"/>
  <c r="AR588" i="1"/>
  <c r="AS588" i="1"/>
  <c r="AR580" i="1"/>
  <c r="AS580" i="1"/>
  <c r="AR558" i="1"/>
  <c r="AS558" i="1"/>
  <c r="AR552" i="1"/>
  <c r="AS552" i="1"/>
  <c r="AR544" i="1"/>
  <c r="AS544" i="1"/>
  <c r="AR538" i="1"/>
  <c r="AS538" i="1"/>
  <c r="AR490" i="1"/>
  <c r="AS490" i="1"/>
  <c r="AR482" i="1"/>
  <c r="AS482" i="1"/>
  <c r="AR478" i="1"/>
  <c r="AS478" i="1"/>
  <c r="AR470" i="1"/>
  <c r="AS470" i="1"/>
  <c r="AR440" i="1"/>
  <c r="AS440" i="1"/>
  <c r="AR430" i="1"/>
  <c r="AS430" i="1"/>
  <c r="AR428" i="1"/>
  <c r="AS428" i="1"/>
  <c r="AR410" i="1"/>
  <c r="AS410" i="1"/>
  <c r="AR408" i="1"/>
  <c r="AS408" i="1"/>
  <c r="AR384" i="1"/>
  <c r="AS384" i="1"/>
  <c r="AR374" i="1"/>
  <c r="AS374" i="1"/>
  <c r="AS728" i="1"/>
  <c r="AS720" i="1"/>
  <c r="AS718" i="1"/>
  <c r="AS714" i="1"/>
  <c r="AS712" i="1"/>
  <c r="AS676" i="1"/>
  <c r="AS654" i="1"/>
  <c r="AS636" i="1"/>
  <c r="AS614" i="1"/>
  <c r="AS582" i="1"/>
  <c r="AS570" i="1"/>
  <c r="AS492" i="1"/>
  <c r="AS462" i="1"/>
  <c r="AS456" i="1"/>
  <c r="AS432" i="1"/>
  <c r="AS404" i="1"/>
  <c r="AS398" i="1"/>
  <c r="AS370" i="1"/>
  <c r="AS358" i="1"/>
  <c r="AS336" i="1"/>
  <c r="AS328" i="1"/>
  <c r="AS302" i="1"/>
  <c r="AS298" i="1"/>
  <c r="AS266" i="1"/>
  <c r="AS252" i="1"/>
  <c r="AR735" i="1"/>
  <c r="AS735" i="1"/>
  <c r="AR517" i="1"/>
  <c r="AS517" i="1"/>
  <c r="AS727" i="1"/>
  <c r="AS709" i="1"/>
  <c r="AS691" i="1"/>
  <c r="AS659" i="1"/>
  <c r="AS637" i="1"/>
  <c r="AS589" i="1"/>
  <c r="AS585" i="1"/>
  <c r="AS563" i="1"/>
  <c r="AS555" i="1"/>
  <c r="AS537" i="1"/>
  <c r="AS531" i="1"/>
  <c r="AS523" i="1"/>
  <c r="AS519" i="1"/>
  <c r="AS511" i="1"/>
  <c r="AS505" i="1"/>
  <c r="AS503" i="1"/>
  <c r="AS475" i="1"/>
  <c r="AS461" i="1"/>
  <c r="AS455" i="1"/>
  <c r="AS453" i="1"/>
  <c r="AS451" i="1"/>
  <c r="AS445" i="1"/>
  <c r="AS437" i="1"/>
  <c r="AS397" i="1"/>
  <c r="AS379" i="1"/>
  <c r="AS311" i="1"/>
  <c r="AS279" i="1"/>
  <c r="AP307" i="1"/>
  <c r="AQ281" i="1"/>
  <c r="AQ277" i="1"/>
  <c r="AO257" i="1"/>
  <c r="AO247" i="1"/>
  <c r="AS315" i="1"/>
  <c r="AS313" i="1"/>
  <c r="AS309" i="1"/>
  <c r="AS307" i="1"/>
  <c r="AS305" i="1"/>
  <c r="AS301" i="1"/>
  <c r="AS297" i="1"/>
  <c r="AS295" i="1"/>
  <c r="AS293" i="1"/>
  <c r="AS291" i="1"/>
  <c r="AS289" i="1"/>
  <c r="AS287" i="1"/>
  <c r="AS285" i="1"/>
  <c r="AS283" i="1"/>
  <c r="AS281" i="1"/>
  <c r="AS277" i="1"/>
  <c r="AS275" i="1"/>
  <c r="AS273" i="1"/>
  <c r="AS271" i="1"/>
  <c r="AS269" i="1"/>
  <c r="AS267" i="1"/>
  <c r="AS265" i="1"/>
  <c r="AS263" i="1"/>
  <c r="AS261" i="1"/>
  <c r="AS259" i="1"/>
  <c r="AS257" i="1"/>
  <c r="AS251" i="1"/>
  <c r="AS249" i="1"/>
  <c r="AS247" i="1"/>
  <c r="AS245" i="1"/>
  <c r="AS243" i="1"/>
  <c r="AR372" i="1"/>
  <c r="AR348" i="1"/>
  <c r="AQ310" i="1"/>
  <c r="AQ308" i="1"/>
  <c r="AQ304" i="1"/>
  <c r="AO290" i="1"/>
  <c r="AQ258" i="1"/>
  <c r="AQ250" i="1"/>
  <c r="AS372" i="1"/>
  <c r="AS348" i="1"/>
  <c r="AS334" i="1"/>
  <c r="AS330" i="1"/>
  <c r="AS316" i="1"/>
  <c r="AS312" i="1"/>
  <c r="AS310" i="1"/>
  <c r="AS308" i="1"/>
  <c r="AS306" i="1"/>
  <c r="AS304" i="1"/>
  <c r="AS300" i="1"/>
  <c r="AS296" i="1"/>
  <c r="AS292" i="1"/>
  <c r="AS290" i="1"/>
  <c r="AS284" i="1"/>
  <c r="AS280" i="1"/>
  <c r="AS278" i="1"/>
  <c r="AS276" i="1"/>
  <c r="AS274" i="1"/>
  <c r="AS270" i="1"/>
  <c r="AS268" i="1"/>
  <c r="AS264" i="1"/>
  <c r="AS262" i="1"/>
  <c r="AS260" i="1"/>
  <c r="AS258" i="1"/>
  <c r="AS256" i="1"/>
  <c r="AS250" i="1"/>
  <c r="AS248" i="1"/>
  <c r="AS246" i="1"/>
  <c r="AS244" i="1"/>
  <c r="AS242" i="1"/>
  <c r="AR658" i="1"/>
  <c r="AR402" i="1"/>
  <c r="AR398" i="1"/>
  <c r="AR382" i="1"/>
  <c r="AQ302" i="1"/>
  <c r="AP298" i="1"/>
  <c r="AR282" i="1"/>
  <c r="AP272" i="1"/>
  <c r="AQ254" i="1"/>
  <c r="AQ240" i="1"/>
  <c r="AR240" i="1"/>
  <c r="AQ736" i="1"/>
  <c r="AR736" i="1"/>
  <c r="AQ734" i="1"/>
  <c r="AR734" i="1"/>
  <c r="AQ730" i="1"/>
  <c r="AR730" i="1"/>
  <c r="AQ728" i="1"/>
  <c r="AR728" i="1"/>
  <c r="AQ726" i="1"/>
  <c r="AR726" i="1"/>
  <c r="AQ724" i="1"/>
  <c r="AR724" i="1"/>
  <c r="AQ722" i="1"/>
  <c r="AR722" i="1"/>
  <c r="AQ720" i="1"/>
  <c r="AR720" i="1"/>
  <c r="AQ718" i="1"/>
  <c r="AR718" i="1"/>
  <c r="AQ716" i="1"/>
  <c r="AR716" i="1"/>
  <c r="AQ714" i="1"/>
  <c r="AR714" i="1"/>
  <c r="AP712" i="1"/>
  <c r="AR712" i="1"/>
  <c r="AQ710" i="1"/>
  <c r="AR710" i="1"/>
  <c r="AP708" i="1"/>
  <c r="AR708" i="1"/>
  <c r="AP706" i="1"/>
  <c r="AR706" i="1"/>
  <c r="AQ704" i="1"/>
  <c r="AR704" i="1"/>
  <c r="AP702" i="1"/>
  <c r="AR702" i="1"/>
  <c r="AQ700" i="1"/>
  <c r="AR700" i="1"/>
  <c r="AQ698" i="1"/>
  <c r="AR698" i="1"/>
  <c r="AQ696" i="1"/>
  <c r="AR696" i="1"/>
  <c r="AQ694" i="1"/>
  <c r="AR694" i="1"/>
  <c r="AQ690" i="1"/>
  <c r="AR690" i="1"/>
  <c r="AQ686" i="1"/>
  <c r="AR686" i="1"/>
  <c r="AQ678" i="1"/>
  <c r="AR678" i="1"/>
  <c r="AQ676" i="1"/>
  <c r="AR676" i="1"/>
  <c r="AQ674" i="1"/>
  <c r="AR674" i="1"/>
  <c r="AQ672" i="1"/>
  <c r="AR672" i="1"/>
  <c r="AQ670" i="1"/>
  <c r="AR670" i="1"/>
  <c r="AQ668" i="1"/>
  <c r="AR668" i="1"/>
  <c r="AQ666" i="1"/>
  <c r="AR666" i="1"/>
  <c r="AQ664" i="1"/>
  <c r="AR664" i="1"/>
  <c r="AQ662" i="1"/>
  <c r="AR662" i="1"/>
  <c r="AQ660" i="1"/>
  <c r="AR660" i="1"/>
  <c r="AQ656" i="1"/>
  <c r="AR656" i="1"/>
  <c r="AQ652" i="1"/>
  <c r="AR652" i="1"/>
  <c r="AQ650" i="1"/>
  <c r="AR650" i="1"/>
  <c r="AP648" i="1"/>
  <c r="AR648" i="1"/>
  <c r="AQ646" i="1"/>
  <c r="AR646" i="1"/>
  <c r="AQ644" i="1"/>
  <c r="AR644" i="1"/>
  <c r="AQ642" i="1"/>
  <c r="AR642" i="1"/>
  <c r="AQ640" i="1"/>
  <c r="AR640" i="1"/>
  <c r="AQ638" i="1"/>
  <c r="AR638" i="1"/>
  <c r="AQ636" i="1"/>
  <c r="AR636" i="1"/>
  <c r="AQ634" i="1"/>
  <c r="AR634" i="1"/>
  <c r="AQ632" i="1"/>
  <c r="AR632" i="1"/>
  <c r="AQ628" i="1"/>
  <c r="AR628" i="1"/>
  <c r="AQ626" i="1"/>
  <c r="AR626" i="1"/>
  <c r="AQ624" i="1"/>
  <c r="AR624" i="1"/>
  <c r="AP622" i="1"/>
  <c r="AR622" i="1"/>
  <c r="AQ620" i="1"/>
  <c r="AR620" i="1"/>
  <c r="AQ618" i="1"/>
  <c r="AR618" i="1"/>
  <c r="AQ616" i="1"/>
  <c r="AR616" i="1"/>
  <c r="AQ614" i="1"/>
  <c r="AR614" i="1"/>
  <c r="AQ610" i="1"/>
  <c r="AR610" i="1"/>
  <c r="AQ606" i="1"/>
  <c r="AR606" i="1"/>
  <c r="AQ604" i="1"/>
  <c r="AR604" i="1"/>
  <c r="AQ602" i="1"/>
  <c r="AR602" i="1"/>
  <c r="AQ600" i="1"/>
  <c r="AR600" i="1"/>
  <c r="AQ596" i="1"/>
  <c r="AR596" i="1"/>
  <c r="AQ594" i="1"/>
  <c r="AR594" i="1"/>
  <c r="AQ592" i="1"/>
  <c r="AR592" i="1"/>
  <c r="AQ590" i="1"/>
  <c r="AR590" i="1"/>
  <c r="AQ586" i="1"/>
  <c r="AR586" i="1"/>
  <c r="AQ584" i="1"/>
  <c r="AR584" i="1"/>
  <c r="AP582" i="1"/>
  <c r="AR582" i="1"/>
  <c r="AQ578" i="1"/>
  <c r="AR578" i="1"/>
  <c r="AQ576" i="1"/>
  <c r="AR576" i="1"/>
  <c r="AQ574" i="1"/>
  <c r="AR574" i="1"/>
  <c r="AQ572" i="1"/>
  <c r="AR572" i="1"/>
  <c r="AQ570" i="1"/>
  <c r="AR570" i="1"/>
  <c r="AQ568" i="1"/>
  <c r="AR568" i="1"/>
  <c r="AQ566" i="1"/>
  <c r="AR566" i="1"/>
  <c r="AQ564" i="1"/>
  <c r="AR564" i="1"/>
  <c r="AQ562" i="1"/>
  <c r="AR562" i="1"/>
  <c r="AQ560" i="1"/>
  <c r="AR560" i="1"/>
  <c r="AQ556" i="1"/>
  <c r="AR556" i="1"/>
  <c r="AQ554" i="1"/>
  <c r="AR554" i="1"/>
  <c r="AQ548" i="1"/>
  <c r="AR548" i="1"/>
  <c r="AQ542" i="1"/>
  <c r="AR542" i="1"/>
  <c r="AQ540" i="1"/>
  <c r="AR540" i="1"/>
  <c r="AQ536" i="1"/>
  <c r="AR536" i="1"/>
  <c r="AQ534" i="1"/>
  <c r="AR534" i="1"/>
  <c r="AQ532" i="1"/>
  <c r="AR532" i="1"/>
  <c r="AQ530" i="1"/>
  <c r="AR530" i="1"/>
  <c r="AQ528" i="1"/>
  <c r="AR528" i="1"/>
  <c r="AQ526" i="1"/>
  <c r="AR526" i="1"/>
  <c r="AQ524" i="1"/>
  <c r="AR524" i="1"/>
  <c r="AQ522" i="1"/>
  <c r="AR522" i="1"/>
  <c r="AQ520" i="1"/>
  <c r="AR520" i="1"/>
  <c r="AQ518" i="1"/>
  <c r="AR518" i="1"/>
  <c r="AQ516" i="1"/>
  <c r="AR516" i="1"/>
  <c r="AQ514" i="1"/>
  <c r="AR514" i="1"/>
  <c r="AQ512" i="1"/>
  <c r="AR512" i="1"/>
  <c r="AQ510" i="1"/>
  <c r="AR510" i="1"/>
  <c r="AQ508" i="1"/>
  <c r="AR508" i="1"/>
  <c r="AQ506" i="1"/>
  <c r="AR506" i="1"/>
  <c r="AQ504" i="1"/>
  <c r="AR504" i="1"/>
  <c r="AQ502" i="1"/>
  <c r="AR502" i="1"/>
  <c r="AQ500" i="1"/>
  <c r="AR500" i="1"/>
  <c r="AQ498" i="1"/>
  <c r="AR498" i="1"/>
  <c r="AQ496" i="1"/>
  <c r="AR496" i="1"/>
  <c r="AQ494" i="1"/>
  <c r="AR494" i="1"/>
  <c r="AQ492" i="1"/>
  <c r="AR492" i="1"/>
  <c r="AQ488" i="1"/>
  <c r="AR488" i="1"/>
  <c r="AQ486" i="1"/>
  <c r="AR486" i="1"/>
  <c r="AQ480" i="1"/>
  <c r="AR480" i="1"/>
  <c r="AQ476" i="1"/>
  <c r="AR476" i="1"/>
  <c r="AQ474" i="1"/>
  <c r="AR474" i="1"/>
  <c r="AQ472" i="1"/>
  <c r="AR472" i="1"/>
  <c r="AQ468" i="1"/>
  <c r="AR468" i="1"/>
  <c r="AP466" i="1"/>
  <c r="AR466" i="1"/>
  <c r="AQ464" i="1"/>
  <c r="AR464" i="1"/>
  <c r="AQ462" i="1"/>
  <c r="AR462" i="1"/>
  <c r="AQ460" i="1"/>
  <c r="AR460" i="1"/>
  <c r="AQ456" i="1"/>
  <c r="AR456" i="1"/>
  <c r="AQ454" i="1"/>
  <c r="AR454" i="1"/>
  <c r="AQ452" i="1"/>
  <c r="AR452" i="1"/>
  <c r="AQ450" i="1"/>
  <c r="AR450" i="1"/>
  <c r="AQ448" i="1"/>
  <c r="AR448" i="1"/>
  <c r="AQ446" i="1"/>
  <c r="AR446" i="1"/>
  <c r="AQ444" i="1"/>
  <c r="AR444" i="1"/>
  <c r="AQ442" i="1"/>
  <c r="AR442" i="1"/>
  <c r="AQ438" i="1"/>
  <c r="AR438" i="1"/>
  <c r="AQ436" i="1"/>
  <c r="AR436" i="1"/>
  <c r="AQ434" i="1"/>
  <c r="AR434" i="1"/>
  <c r="AQ432" i="1"/>
  <c r="AR432" i="1"/>
  <c r="AQ426" i="1"/>
  <c r="AR426" i="1"/>
  <c r="AP424" i="1"/>
  <c r="AR424" i="1"/>
  <c r="AQ422" i="1"/>
  <c r="AR422" i="1"/>
  <c r="AQ420" i="1"/>
  <c r="AR420" i="1"/>
  <c r="AQ418" i="1"/>
  <c r="AR418" i="1"/>
  <c r="AQ416" i="1"/>
  <c r="AR416" i="1"/>
  <c r="AQ414" i="1"/>
  <c r="AR414" i="1"/>
  <c r="AQ412" i="1"/>
  <c r="AR412" i="1"/>
  <c r="AQ406" i="1"/>
  <c r="AR406" i="1"/>
  <c r="AQ404" i="1"/>
  <c r="AR404" i="1"/>
  <c r="AQ400" i="1"/>
  <c r="AR400" i="1"/>
  <c r="AQ396" i="1"/>
  <c r="AR396" i="1"/>
  <c r="AQ394" i="1"/>
  <c r="AR394" i="1"/>
  <c r="AQ392" i="1"/>
  <c r="AR392" i="1"/>
  <c r="AQ390" i="1"/>
  <c r="AR390" i="1"/>
  <c r="AQ388" i="1"/>
  <c r="AR388" i="1"/>
  <c r="AQ386" i="1"/>
  <c r="AR386" i="1"/>
  <c r="AQ380" i="1"/>
  <c r="AR380" i="1"/>
  <c r="AQ376" i="1"/>
  <c r="AR376" i="1"/>
  <c r="AQ370" i="1"/>
  <c r="AR370" i="1"/>
  <c r="AQ368" i="1"/>
  <c r="AR368" i="1"/>
  <c r="AQ366" i="1"/>
  <c r="AR366" i="1"/>
  <c r="AQ364" i="1"/>
  <c r="AR364" i="1"/>
  <c r="AQ362" i="1"/>
  <c r="AR362" i="1"/>
  <c r="AQ360" i="1"/>
  <c r="AR360" i="1"/>
  <c r="AQ358" i="1"/>
  <c r="AR358" i="1"/>
  <c r="AP356" i="1"/>
  <c r="AR356" i="1"/>
  <c r="AQ354" i="1"/>
  <c r="AR354" i="1"/>
  <c r="AQ352" i="1"/>
  <c r="AR352" i="1"/>
  <c r="AQ350" i="1"/>
  <c r="AR350" i="1"/>
  <c r="AQ346" i="1"/>
  <c r="AR346" i="1"/>
  <c r="AQ344" i="1"/>
  <c r="AR344" i="1"/>
  <c r="AQ342" i="1"/>
  <c r="AR342" i="1"/>
  <c r="AQ340" i="1"/>
  <c r="AR340" i="1"/>
  <c r="AP338" i="1"/>
  <c r="AR338" i="1"/>
  <c r="AQ336" i="1"/>
  <c r="AR336" i="1"/>
  <c r="AQ332" i="1"/>
  <c r="AR332" i="1"/>
  <c r="AQ328" i="1"/>
  <c r="AR328" i="1"/>
  <c r="AQ326" i="1"/>
  <c r="AR326" i="1"/>
  <c r="AQ324" i="1"/>
  <c r="AR324" i="1"/>
  <c r="AQ322" i="1"/>
  <c r="AR322" i="1"/>
  <c r="AQ320" i="1"/>
  <c r="AR320" i="1"/>
  <c r="AR654" i="1"/>
  <c r="AR550" i="1"/>
  <c r="AR546" i="1"/>
  <c r="AR484" i="1"/>
  <c r="AR458" i="1"/>
  <c r="AR378" i="1"/>
  <c r="AQ733" i="1"/>
  <c r="AR733" i="1"/>
  <c r="AQ731" i="1"/>
  <c r="AR731" i="1"/>
  <c r="AQ729" i="1"/>
  <c r="AR729" i="1"/>
  <c r="AQ727" i="1"/>
  <c r="AR727" i="1"/>
  <c r="AQ725" i="1"/>
  <c r="AR725" i="1"/>
  <c r="AQ723" i="1"/>
  <c r="AR723" i="1"/>
  <c r="AQ721" i="1"/>
  <c r="AR721" i="1"/>
  <c r="AQ719" i="1"/>
  <c r="AR719" i="1"/>
  <c r="AQ717" i="1"/>
  <c r="AR717" i="1"/>
  <c r="AQ715" i="1"/>
  <c r="AR715" i="1"/>
  <c r="AQ713" i="1"/>
  <c r="AR713" i="1"/>
  <c r="AQ711" i="1"/>
  <c r="AR711" i="1"/>
  <c r="AQ709" i="1"/>
  <c r="AR709" i="1"/>
  <c r="AQ707" i="1"/>
  <c r="AR707" i="1"/>
  <c r="AQ705" i="1"/>
  <c r="AR705" i="1"/>
  <c r="AQ703" i="1"/>
  <c r="AR703" i="1"/>
  <c r="AQ701" i="1"/>
  <c r="AR701" i="1"/>
  <c r="AQ699" i="1"/>
  <c r="AR699" i="1"/>
  <c r="AQ697" i="1"/>
  <c r="AR697" i="1"/>
  <c r="AQ695" i="1"/>
  <c r="AR695" i="1"/>
  <c r="AQ693" i="1"/>
  <c r="AR693" i="1"/>
  <c r="AQ691" i="1"/>
  <c r="AR691" i="1"/>
  <c r="AQ689" i="1"/>
  <c r="AR689" i="1"/>
  <c r="AQ687" i="1"/>
  <c r="AR687" i="1"/>
  <c r="AQ685" i="1"/>
  <c r="AR685" i="1"/>
  <c r="AQ683" i="1"/>
  <c r="AR683" i="1"/>
  <c r="AQ681" i="1"/>
  <c r="AR681" i="1"/>
  <c r="AQ679" i="1"/>
  <c r="AR679" i="1"/>
  <c r="AQ677" i="1"/>
  <c r="AR677" i="1"/>
  <c r="AQ675" i="1"/>
  <c r="AR675" i="1"/>
  <c r="AQ673" i="1"/>
  <c r="AR673" i="1"/>
  <c r="AQ671" i="1"/>
  <c r="AR671" i="1"/>
  <c r="AQ669" i="1"/>
  <c r="AR669" i="1"/>
  <c r="AQ667" i="1"/>
  <c r="AR667" i="1"/>
  <c r="AQ665" i="1"/>
  <c r="AR665" i="1"/>
  <c r="AQ663" i="1"/>
  <c r="AR663" i="1"/>
  <c r="AQ661" i="1"/>
  <c r="AR661" i="1"/>
  <c r="AQ659" i="1"/>
  <c r="AR659" i="1"/>
  <c r="AQ657" i="1"/>
  <c r="AR657" i="1"/>
  <c r="AQ655" i="1"/>
  <c r="AR655" i="1"/>
  <c r="AQ653" i="1"/>
  <c r="AR653" i="1"/>
  <c r="AQ651" i="1"/>
  <c r="AR651" i="1"/>
  <c r="AQ649" i="1"/>
  <c r="AR649" i="1"/>
  <c r="AQ647" i="1"/>
  <c r="AR647" i="1"/>
  <c r="AQ645" i="1"/>
  <c r="AR645" i="1"/>
  <c r="AQ643" i="1"/>
  <c r="AR643" i="1"/>
  <c r="AQ641" i="1"/>
  <c r="AR641" i="1"/>
  <c r="AQ639" i="1"/>
  <c r="AR639" i="1"/>
  <c r="AQ637" i="1"/>
  <c r="AR637" i="1"/>
  <c r="AQ635" i="1"/>
  <c r="AR635" i="1"/>
  <c r="AQ633" i="1"/>
  <c r="AR633" i="1"/>
  <c r="AQ631" i="1"/>
  <c r="AR631" i="1"/>
  <c r="AQ629" i="1"/>
  <c r="AR629" i="1"/>
  <c r="AQ627" i="1"/>
  <c r="AR627" i="1"/>
  <c r="AQ625" i="1"/>
  <c r="AR625" i="1"/>
  <c r="AP623" i="1"/>
  <c r="AR623" i="1"/>
  <c r="AQ621" i="1"/>
  <c r="AR621" i="1"/>
  <c r="AQ619" i="1"/>
  <c r="AR619" i="1"/>
  <c r="AQ617" i="1"/>
  <c r="AR617" i="1"/>
  <c r="AQ615" i="1"/>
  <c r="AR615" i="1"/>
  <c r="AQ613" i="1"/>
  <c r="AR613" i="1"/>
  <c r="AQ611" i="1"/>
  <c r="AR611" i="1"/>
  <c r="AQ609" i="1"/>
  <c r="AR609" i="1"/>
  <c r="AQ607" i="1"/>
  <c r="AR607" i="1"/>
  <c r="AQ605" i="1"/>
  <c r="AR605" i="1"/>
  <c r="AQ603" i="1"/>
  <c r="AR603" i="1"/>
  <c r="AP601" i="1"/>
  <c r="AR601" i="1"/>
  <c r="AQ599" i="1"/>
  <c r="AR599" i="1"/>
  <c r="AQ597" i="1"/>
  <c r="AR597" i="1"/>
  <c r="AQ595" i="1"/>
  <c r="AR595" i="1"/>
  <c r="AQ593" i="1"/>
  <c r="AR593" i="1"/>
  <c r="AQ591" i="1"/>
  <c r="AR591" i="1"/>
  <c r="AQ589" i="1"/>
  <c r="AR589" i="1"/>
  <c r="AQ587" i="1"/>
  <c r="AR587" i="1"/>
  <c r="AQ585" i="1"/>
  <c r="AR585" i="1"/>
  <c r="AQ583" i="1"/>
  <c r="AR583" i="1"/>
  <c r="AQ581" i="1"/>
  <c r="AR581" i="1"/>
  <c r="AQ579" i="1"/>
  <c r="AR579" i="1"/>
  <c r="AQ577" i="1"/>
  <c r="AR577" i="1"/>
  <c r="AQ575" i="1"/>
  <c r="AR575" i="1"/>
  <c r="AQ573" i="1"/>
  <c r="AR573" i="1"/>
  <c r="AQ571" i="1"/>
  <c r="AR571" i="1"/>
  <c r="AQ569" i="1"/>
  <c r="AR569" i="1"/>
  <c r="AQ567" i="1"/>
  <c r="AR567" i="1"/>
  <c r="AQ565" i="1"/>
  <c r="AR565" i="1"/>
  <c r="AP563" i="1"/>
  <c r="AR563" i="1"/>
  <c r="AQ561" i="1"/>
  <c r="AR561" i="1"/>
  <c r="AQ559" i="1"/>
  <c r="AR559" i="1"/>
  <c r="AQ557" i="1"/>
  <c r="AR557" i="1"/>
  <c r="AQ555" i="1"/>
  <c r="AR555" i="1"/>
  <c r="AQ553" i="1"/>
  <c r="AR553" i="1"/>
  <c r="AQ551" i="1"/>
  <c r="AR551" i="1"/>
  <c r="AQ549" i="1"/>
  <c r="AR549" i="1"/>
  <c r="AQ547" i="1"/>
  <c r="AR547" i="1"/>
  <c r="AQ545" i="1"/>
  <c r="AR545" i="1"/>
  <c r="AQ543" i="1"/>
  <c r="AR543" i="1"/>
  <c r="AQ541" i="1"/>
  <c r="AR541" i="1"/>
  <c r="AQ539" i="1"/>
  <c r="AR539" i="1"/>
  <c r="AQ537" i="1"/>
  <c r="AR537" i="1"/>
  <c r="AQ535" i="1"/>
  <c r="AR535" i="1"/>
  <c r="AQ533" i="1"/>
  <c r="AR533" i="1"/>
  <c r="AQ531" i="1"/>
  <c r="AR531" i="1"/>
  <c r="AQ529" i="1"/>
  <c r="AR529" i="1"/>
  <c r="AP527" i="1"/>
  <c r="AR527" i="1"/>
  <c r="AQ525" i="1"/>
  <c r="AR525" i="1"/>
  <c r="AQ523" i="1"/>
  <c r="AR523" i="1"/>
  <c r="AQ521" i="1"/>
  <c r="AR521" i="1"/>
  <c r="AQ519" i="1"/>
  <c r="AR519" i="1"/>
  <c r="AQ515" i="1"/>
  <c r="AR515" i="1"/>
  <c r="AQ513" i="1"/>
  <c r="AR513" i="1"/>
  <c r="AQ511" i="1"/>
  <c r="AR511" i="1"/>
  <c r="AP509" i="1"/>
  <c r="AR509" i="1"/>
  <c r="AQ507" i="1"/>
  <c r="AR507" i="1"/>
  <c r="AQ505" i="1"/>
  <c r="AR505" i="1"/>
  <c r="AQ503" i="1"/>
  <c r="AR503" i="1"/>
  <c r="AQ501" i="1"/>
  <c r="AR501" i="1"/>
  <c r="AQ499" i="1"/>
  <c r="AR499" i="1"/>
  <c r="AQ497" i="1"/>
  <c r="AR497" i="1"/>
  <c r="AQ495" i="1"/>
  <c r="AR495" i="1"/>
  <c r="AQ493" i="1"/>
  <c r="AR493" i="1"/>
  <c r="AQ491" i="1"/>
  <c r="AR491" i="1"/>
  <c r="AQ489" i="1"/>
  <c r="AR489" i="1"/>
  <c r="AQ487" i="1"/>
  <c r="AR487" i="1"/>
  <c r="AQ485" i="1"/>
  <c r="AR485" i="1"/>
  <c r="AQ483" i="1"/>
  <c r="AR483" i="1"/>
  <c r="AP481" i="1"/>
  <c r="AR481" i="1"/>
  <c r="AQ479" i="1"/>
  <c r="AR479" i="1"/>
  <c r="AQ477" i="1"/>
  <c r="AR477" i="1"/>
  <c r="AQ475" i="1"/>
  <c r="AR475" i="1"/>
  <c r="AQ473" i="1"/>
  <c r="AR473" i="1"/>
  <c r="AQ471" i="1"/>
  <c r="AR471" i="1"/>
  <c r="AQ469" i="1"/>
  <c r="AR469" i="1"/>
  <c r="AQ467" i="1"/>
  <c r="AR467" i="1"/>
  <c r="AQ465" i="1"/>
  <c r="AR465" i="1"/>
  <c r="AQ463" i="1"/>
  <c r="AR463" i="1"/>
  <c r="AQ461" i="1"/>
  <c r="AR461" i="1"/>
  <c r="AQ459" i="1"/>
  <c r="AR459" i="1"/>
  <c r="AP457" i="1"/>
  <c r="AR457" i="1"/>
  <c r="AQ455" i="1"/>
  <c r="AR455" i="1"/>
  <c r="AQ453" i="1"/>
  <c r="AR453" i="1"/>
  <c r="AQ451" i="1"/>
  <c r="AR451" i="1"/>
  <c r="AQ449" i="1"/>
  <c r="AR449" i="1"/>
  <c r="AQ447" i="1"/>
  <c r="AR447" i="1"/>
  <c r="AQ445" i="1"/>
  <c r="AR445" i="1"/>
  <c r="AQ443" i="1"/>
  <c r="AR443" i="1"/>
  <c r="AQ441" i="1"/>
  <c r="AR441" i="1"/>
  <c r="AQ439" i="1"/>
  <c r="AR439" i="1"/>
  <c r="AQ437" i="1"/>
  <c r="AR437" i="1"/>
  <c r="AQ435" i="1"/>
  <c r="AR435" i="1"/>
  <c r="AQ433" i="1"/>
  <c r="AR433" i="1"/>
  <c r="AQ431" i="1"/>
  <c r="AR431" i="1"/>
  <c r="AQ429" i="1"/>
  <c r="AR429" i="1"/>
  <c r="AQ427" i="1"/>
  <c r="AR427" i="1"/>
  <c r="AQ425" i="1"/>
  <c r="AR425" i="1"/>
  <c r="AQ423" i="1"/>
  <c r="AR423" i="1"/>
  <c r="AQ421" i="1"/>
  <c r="AR421" i="1"/>
  <c r="AQ419" i="1"/>
  <c r="AR419" i="1"/>
  <c r="AQ417" i="1"/>
  <c r="AR417" i="1"/>
  <c r="AQ415" i="1"/>
  <c r="AR415" i="1"/>
  <c r="AQ413" i="1"/>
  <c r="AR413" i="1"/>
  <c r="AQ411" i="1"/>
  <c r="AR411" i="1"/>
  <c r="AQ409" i="1"/>
  <c r="AR409" i="1"/>
  <c r="AQ407" i="1"/>
  <c r="AR407" i="1"/>
  <c r="AQ405" i="1"/>
  <c r="AR405" i="1"/>
  <c r="AQ403" i="1"/>
  <c r="AR403" i="1"/>
  <c r="AQ401" i="1"/>
  <c r="AR401" i="1"/>
  <c r="AQ399" i="1"/>
  <c r="AR399" i="1"/>
  <c r="AQ397" i="1"/>
  <c r="AR397" i="1"/>
  <c r="AQ395" i="1"/>
  <c r="AR395" i="1"/>
  <c r="AQ393" i="1"/>
  <c r="AR393" i="1"/>
  <c r="AQ391" i="1"/>
  <c r="AR391" i="1"/>
  <c r="AQ389" i="1"/>
  <c r="AR389" i="1"/>
  <c r="AQ387" i="1"/>
  <c r="AR387" i="1"/>
  <c r="AQ385" i="1"/>
  <c r="AR385" i="1"/>
  <c r="AQ383" i="1"/>
  <c r="AR383" i="1"/>
  <c r="AQ381" i="1"/>
  <c r="AR381" i="1"/>
  <c r="AQ379" i="1"/>
  <c r="AR379" i="1"/>
  <c r="AQ377" i="1"/>
  <c r="AR377" i="1"/>
  <c r="AP375" i="1"/>
  <c r="AR375" i="1"/>
  <c r="AQ373" i="1"/>
  <c r="AR373" i="1"/>
  <c r="AQ371" i="1"/>
  <c r="AR371" i="1"/>
  <c r="AQ369" i="1"/>
  <c r="AR369" i="1"/>
  <c r="AQ367" i="1"/>
  <c r="AR367" i="1"/>
  <c r="AQ365" i="1"/>
  <c r="AR365" i="1"/>
  <c r="AQ363" i="1"/>
  <c r="AR363" i="1"/>
  <c r="AQ361" i="1"/>
  <c r="AR361" i="1"/>
  <c r="AQ359" i="1"/>
  <c r="AR359" i="1"/>
  <c r="AQ357" i="1"/>
  <c r="AR357" i="1"/>
  <c r="AQ355" i="1"/>
  <c r="AR355" i="1"/>
  <c r="AQ353" i="1"/>
  <c r="AR353" i="1"/>
  <c r="AQ351" i="1"/>
  <c r="AR351" i="1"/>
  <c r="AQ349" i="1"/>
  <c r="AR349" i="1"/>
  <c r="AQ347" i="1"/>
  <c r="AR347" i="1"/>
  <c r="AQ345" i="1"/>
  <c r="AR345" i="1"/>
  <c r="AQ343" i="1"/>
  <c r="AR343" i="1"/>
  <c r="AQ341" i="1"/>
  <c r="AR341" i="1"/>
  <c r="AQ339" i="1"/>
  <c r="AR339" i="1"/>
  <c r="AQ337" i="1"/>
  <c r="AR337" i="1"/>
  <c r="AQ335" i="1"/>
  <c r="AR335" i="1"/>
  <c r="AQ333" i="1"/>
  <c r="AR333" i="1"/>
  <c r="AQ331" i="1"/>
  <c r="AR331" i="1"/>
  <c r="AQ329" i="1"/>
  <c r="AR329" i="1"/>
  <c r="AP327" i="1"/>
  <c r="AR327" i="1"/>
  <c r="AQ325" i="1"/>
  <c r="AR325" i="1"/>
  <c r="AQ323" i="1"/>
  <c r="AR323" i="1"/>
  <c r="AQ321" i="1"/>
  <c r="AR321" i="1"/>
  <c r="AQ319" i="1"/>
  <c r="AR319" i="1"/>
  <c r="AR253" i="1"/>
  <c r="AQ317" i="1"/>
  <c r="AQ311" i="1"/>
  <c r="AQ303" i="1"/>
  <c r="AO299" i="1"/>
  <c r="AQ279" i="1"/>
  <c r="AO255" i="1"/>
  <c r="AQ241" i="1"/>
  <c r="AR317" i="1"/>
  <c r="AR315" i="1"/>
  <c r="AR313" i="1"/>
  <c r="AR311" i="1"/>
  <c r="AR309" i="1"/>
  <c r="AR307" i="1"/>
  <c r="AR305" i="1"/>
  <c r="AR303" i="1"/>
  <c r="AR301" i="1"/>
  <c r="AR299" i="1"/>
  <c r="AR295" i="1"/>
  <c r="AR293" i="1"/>
  <c r="AR291" i="1"/>
  <c r="AR289" i="1"/>
  <c r="AR287" i="1"/>
  <c r="AR285" i="1"/>
  <c r="AR283" i="1"/>
  <c r="AR281" i="1"/>
  <c r="AR279" i="1"/>
  <c r="AR277" i="1"/>
  <c r="AR275" i="1"/>
  <c r="AR273" i="1"/>
  <c r="AR271" i="1"/>
  <c r="AR269" i="1"/>
  <c r="AR267" i="1"/>
  <c r="AR265" i="1"/>
  <c r="AR263" i="1"/>
  <c r="AR261" i="1"/>
  <c r="AR259" i="1"/>
  <c r="AR257" i="1"/>
  <c r="AR255" i="1"/>
  <c r="AR251" i="1"/>
  <c r="AR249" i="1"/>
  <c r="AR247" i="1"/>
  <c r="AR243" i="1"/>
  <c r="AR241" i="1"/>
  <c r="AP318" i="1"/>
  <c r="AQ314" i="1"/>
  <c r="AQ294" i="1"/>
  <c r="AQ288" i="1"/>
  <c r="AQ286" i="1"/>
  <c r="AQ266" i="1"/>
  <c r="AP252" i="1"/>
  <c r="AR318" i="1"/>
  <c r="AR316" i="1"/>
  <c r="AR314" i="1"/>
  <c r="AR312" i="1"/>
  <c r="AR310" i="1"/>
  <c r="AR308" i="1"/>
  <c r="AR306" i="1"/>
  <c r="AR304" i="1"/>
  <c r="AR302" i="1"/>
  <c r="AR300" i="1"/>
  <c r="AR298" i="1"/>
  <c r="AR296" i="1"/>
  <c r="AR294" i="1"/>
  <c r="AR290" i="1"/>
  <c r="AR288" i="1"/>
  <c r="AR286" i="1"/>
  <c r="AR284" i="1"/>
  <c r="AR280" i="1"/>
  <c r="AR276" i="1"/>
  <c r="AR274" i="1"/>
  <c r="AR272" i="1"/>
  <c r="AR270" i="1"/>
  <c r="AR268" i="1"/>
  <c r="AR266" i="1"/>
  <c r="AR262" i="1"/>
  <c r="AR260" i="1"/>
  <c r="AR258" i="1"/>
  <c r="AR256" i="1"/>
  <c r="AR254" i="1"/>
  <c r="AR252" i="1"/>
  <c r="AR250" i="1"/>
  <c r="AR248" i="1"/>
  <c r="AR244" i="1"/>
  <c r="AR242" i="1"/>
  <c r="AQ732" i="1"/>
  <c r="AQ692" i="1"/>
  <c r="AQ688" i="1"/>
  <c r="AQ684" i="1"/>
  <c r="AQ682" i="1"/>
  <c r="AP680" i="1"/>
  <c r="AQ658" i="1"/>
  <c r="AQ654" i="1"/>
  <c r="AQ630" i="1"/>
  <c r="AQ612" i="1"/>
  <c r="AQ608" i="1"/>
  <c r="AQ598" i="1"/>
  <c r="AQ588" i="1"/>
  <c r="AQ580" i="1"/>
  <c r="AQ558" i="1"/>
  <c r="AQ552" i="1"/>
  <c r="AQ550" i="1"/>
  <c r="AP546" i="1"/>
  <c r="AQ544" i="1"/>
  <c r="AQ538" i="1"/>
  <c r="AQ490" i="1"/>
  <c r="AQ484" i="1"/>
  <c r="AQ478" i="1"/>
  <c r="AQ470" i="1"/>
  <c r="AQ458" i="1"/>
  <c r="AQ440" i="1"/>
  <c r="AQ430" i="1"/>
  <c r="AQ428" i="1"/>
  <c r="AQ410" i="1"/>
  <c r="AQ408" i="1"/>
  <c r="AQ402" i="1"/>
  <c r="AQ398" i="1"/>
  <c r="AQ384" i="1"/>
  <c r="AQ382" i="1"/>
  <c r="AP378" i="1"/>
  <c r="AQ374" i="1"/>
  <c r="AQ372" i="1"/>
  <c r="AQ348" i="1"/>
  <c r="AQ334" i="1"/>
  <c r="AQ330" i="1"/>
  <c r="AP292" i="1"/>
  <c r="AO278" i="1"/>
  <c r="AQ264" i="1"/>
  <c r="AP735" i="1"/>
  <c r="AP517" i="1"/>
  <c r="AO297" i="1"/>
  <c r="AP253" i="1"/>
  <c r="AO245" i="1"/>
  <c r="AQ735" i="1"/>
  <c r="AQ623" i="1"/>
  <c r="AQ601" i="1"/>
  <c r="AQ563" i="1"/>
  <c r="AQ527" i="1"/>
  <c r="AQ517" i="1"/>
  <c r="AQ509" i="1"/>
  <c r="AQ481" i="1"/>
  <c r="AQ457" i="1"/>
  <c r="AQ375" i="1"/>
  <c r="AQ327" i="1"/>
  <c r="AQ309" i="1"/>
  <c r="AQ307" i="1"/>
  <c r="AQ301" i="1"/>
  <c r="AQ299" i="1"/>
  <c r="AQ297" i="1"/>
  <c r="AQ291" i="1"/>
  <c r="AQ289" i="1"/>
  <c r="AQ285" i="1"/>
  <c r="AQ271" i="1"/>
  <c r="AQ267" i="1"/>
  <c r="AQ257" i="1"/>
  <c r="AQ255" i="1"/>
  <c r="AQ253" i="1"/>
  <c r="AQ247" i="1"/>
  <c r="AQ245" i="1"/>
  <c r="AP482" i="1"/>
  <c r="AO282" i="1"/>
  <c r="AO246" i="1"/>
  <c r="AQ712" i="1"/>
  <c r="AQ708" i="1"/>
  <c r="AQ706" i="1"/>
  <c r="AQ702" i="1"/>
  <c r="AQ680" i="1"/>
  <c r="AQ648" i="1"/>
  <c r="AQ622" i="1"/>
  <c r="AQ582" i="1"/>
  <c r="AQ546" i="1"/>
  <c r="AQ482" i="1"/>
  <c r="AQ466" i="1"/>
  <c r="AQ424" i="1"/>
  <c r="AQ378" i="1"/>
  <c r="AQ356" i="1"/>
  <c r="AQ338" i="1"/>
  <c r="AQ318" i="1"/>
  <c r="AQ316" i="1"/>
  <c r="AQ306" i="1"/>
  <c r="AQ298" i="1"/>
  <c r="AQ296" i="1"/>
  <c r="AQ292" i="1"/>
  <c r="AQ290" i="1"/>
  <c r="AQ282" i="1"/>
  <c r="AQ278" i="1"/>
  <c r="AQ274" i="1"/>
  <c r="AQ272" i="1"/>
  <c r="AQ268" i="1"/>
  <c r="AQ252" i="1"/>
  <c r="AQ246" i="1"/>
  <c r="AQ244" i="1"/>
  <c r="AQ242" i="1"/>
  <c r="AP468" i="1"/>
  <c r="AP382" i="1"/>
  <c r="AO304" i="1"/>
  <c r="AO302" i="1"/>
  <c r="AP591" i="1"/>
  <c r="AP549" i="1"/>
  <c r="AO277" i="1"/>
  <c r="AO259" i="1"/>
  <c r="AO249" i="1"/>
  <c r="AP732" i="1"/>
  <c r="AP716" i="1"/>
  <c r="AP658" i="1"/>
  <c r="AP646" i="1"/>
  <c r="AP630" i="1"/>
  <c r="AP560" i="1"/>
  <c r="AP428" i="1"/>
  <c r="AP370" i="1"/>
  <c r="AP314" i="1"/>
  <c r="AP284" i="1"/>
  <c r="AO256" i="1"/>
  <c r="AP250" i="1"/>
  <c r="AO737" i="1"/>
  <c r="AP703" i="1"/>
  <c r="AP489" i="1"/>
  <c r="AP367" i="1"/>
  <c r="AO293" i="1"/>
  <c r="AP734" i="1"/>
  <c r="AP698" i="1"/>
  <c r="AP692" i="1"/>
  <c r="AP548" i="1"/>
  <c r="AP448" i="1"/>
  <c r="AP434" i="1"/>
  <c r="AP390" i="1"/>
  <c r="AP326" i="1"/>
  <c r="AP308" i="1"/>
  <c r="AO294" i="1"/>
  <c r="AO270" i="1"/>
  <c r="AP727" i="1"/>
  <c r="AP617" i="1"/>
  <c r="AP545" i="1"/>
  <c r="AP325" i="1"/>
  <c r="AO281" i="1"/>
  <c r="AP670" i="1"/>
  <c r="AP666" i="1"/>
  <c r="AP598" i="1"/>
  <c r="AP430" i="1"/>
  <c r="AP312" i="1"/>
  <c r="AO310" i="1"/>
  <c r="AO288" i="1"/>
  <c r="AO286" i="1"/>
  <c r="AP266" i="1"/>
  <c r="AO254" i="1"/>
  <c r="AP485" i="1"/>
  <c r="AP377" i="1"/>
  <c r="AO303" i="1"/>
  <c r="AO269" i="1"/>
  <c r="AO263" i="1"/>
  <c r="AP714" i="1"/>
  <c r="AP710" i="1"/>
  <c r="AP644" i="1"/>
  <c r="AP540" i="1"/>
  <c r="AP522" i="1"/>
  <c r="AP438" i="1"/>
  <c r="AP336" i="1"/>
  <c r="AP332" i="1"/>
  <c r="AO264" i="1"/>
  <c r="AO248" i="1"/>
  <c r="AP681" i="1"/>
  <c r="AP627" i="1"/>
  <c r="AP565" i="1"/>
  <c r="AO295" i="1"/>
  <c r="AO283" i="1"/>
  <c r="AO275" i="1"/>
  <c r="AO251" i="1"/>
  <c r="AO243" i="1"/>
  <c r="AO240" i="1"/>
  <c r="AP240" i="1"/>
  <c r="AO736" i="1"/>
  <c r="AP736" i="1"/>
  <c r="AO728" i="1"/>
  <c r="AP728" i="1"/>
  <c r="AO726" i="1"/>
  <c r="AP726" i="1"/>
  <c r="AO724" i="1"/>
  <c r="AP724" i="1"/>
  <c r="AO722" i="1"/>
  <c r="AP722" i="1"/>
  <c r="AO720" i="1"/>
  <c r="AP720" i="1"/>
  <c r="AO718" i="1"/>
  <c r="AP718" i="1"/>
  <c r="AO700" i="1"/>
  <c r="AP700" i="1"/>
  <c r="AO696" i="1"/>
  <c r="AP696" i="1"/>
  <c r="AO694" i="1"/>
  <c r="AP694" i="1"/>
  <c r="AO690" i="1"/>
  <c r="AP690" i="1"/>
  <c r="AO688" i="1"/>
  <c r="AP688" i="1"/>
  <c r="AO686" i="1"/>
  <c r="AP686" i="1"/>
  <c r="AO684" i="1"/>
  <c r="AP684" i="1"/>
  <c r="AO682" i="1"/>
  <c r="AP682" i="1"/>
  <c r="AO678" i="1"/>
  <c r="AP678" i="1"/>
  <c r="AO676" i="1"/>
  <c r="AP676" i="1"/>
  <c r="AO672" i="1"/>
  <c r="AP672" i="1"/>
  <c r="AO668" i="1"/>
  <c r="AP668" i="1"/>
  <c r="AO664" i="1"/>
  <c r="AP664" i="1"/>
  <c r="AO660" i="1"/>
  <c r="AP660" i="1"/>
  <c r="AO656" i="1"/>
  <c r="AP656" i="1"/>
  <c r="AO654" i="1"/>
  <c r="AP654" i="1"/>
  <c r="AO652" i="1"/>
  <c r="AP652" i="1"/>
  <c r="AO650" i="1"/>
  <c r="AP650" i="1"/>
  <c r="AO642" i="1"/>
  <c r="AP642" i="1"/>
  <c r="AO640" i="1"/>
  <c r="AP640" i="1"/>
  <c r="AO638" i="1"/>
  <c r="AP638" i="1"/>
  <c r="AO636" i="1"/>
  <c r="AP636" i="1"/>
  <c r="AO634" i="1"/>
  <c r="AP634" i="1"/>
  <c r="AO632" i="1"/>
  <c r="AP632" i="1"/>
  <c r="AO628" i="1"/>
  <c r="AP628" i="1"/>
  <c r="AO626" i="1"/>
  <c r="AP626" i="1"/>
  <c r="AO624" i="1"/>
  <c r="AP624" i="1"/>
  <c r="AO620" i="1"/>
  <c r="AP620" i="1"/>
  <c r="AO618" i="1"/>
  <c r="AP618" i="1"/>
  <c r="AO616" i="1"/>
  <c r="AP616" i="1"/>
  <c r="AO614" i="1"/>
  <c r="AP614" i="1"/>
  <c r="AO612" i="1"/>
  <c r="AP612" i="1"/>
  <c r="AO610" i="1"/>
  <c r="AP610" i="1"/>
  <c r="AO608" i="1"/>
  <c r="AP608" i="1"/>
  <c r="AO606" i="1"/>
  <c r="AP606" i="1"/>
  <c r="AO604" i="1"/>
  <c r="AP604" i="1"/>
  <c r="AO602" i="1"/>
  <c r="AP602" i="1"/>
  <c r="AO600" i="1"/>
  <c r="AP600" i="1"/>
  <c r="AO596" i="1"/>
  <c r="AP596" i="1"/>
  <c r="AO594" i="1"/>
  <c r="AP594" i="1"/>
  <c r="AO592" i="1"/>
  <c r="AP592" i="1"/>
  <c r="AO590" i="1"/>
  <c r="AP590" i="1"/>
  <c r="AO588" i="1"/>
  <c r="AP588" i="1"/>
  <c r="AO586" i="1"/>
  <c r="AP586" i="1"/>
  <c r="AO584" i="1"/>
  <c r="AP584" i="1"/>
  <c r="AO580" i="1"/>
  <c r="AP580" i="1"/>
  <c r="AO578" i="1"/>
  <c r="AP578" i="1"/>
  <c r="AO576" i="1"/>
  <c r="AP576" i="1"/>
  <c r="AO574" i="1"/>
  <c r="AP574" i="1"/>
  <c r="AO572" i="1"/>
  <c r="AP572" i="1"/>
  <c r="AO570" i="1"/>
  <c r="AP570" i="1"/>
  <c r="AO568" i="1"/>
  <c r="AP568" i="1"/>
  <c r="AO566" i="1"/>
  <c r="AP566" i="1"/>
  <c r="AO564" i="1"/>
  <c r="AP564" i="1"/>
  <c r="AO562" i="1"/>
  <c r="AP562" i="1"/>
  <c r="AO558" i="1"/>
  <c r="AP558" i="1"/>
  <c r="AO556" i="1"/>
  <c r="AP556" i="1"/>
  <c r="AO554" i="1"/>
  <c r="AP554" i="1"/>
  <c r="AO552" i="1"/>
  <c r="AP552" i="1"/>
  <c r="AO550" i="1"/>
  <c r="AP550" i="1"/>
  <c r="AO544" i="1"/>
  <c r="AP544" i="1"/>
  <c r="AO542" i="1"/>
  <c r="AP542" i="1"/>
  <c r="AO538" i="1"/>
  <c r="AP538" i="1"/>
  <c r="AO536" i="1"/>
  <c r="AP536" i="1"/>
  <c r="AO534" i="1"/>
  <c r="AP534" i="1"/>
  <c r="AO532" i="1"/>
  <c r="AP532" i="1"/>
  <c r="AO530" i="1"/>
  <c r="AP530" i="1"/>
  <c r="AO528" i="1"/>
  <c r="AP528" i="1"/>
  <c r="AO526" i="1"/>
  <c r="AP526" i="1"/>
  <c r="AO524" i="1"/>
  <c r="AP524" i="1"/>
  <c r="AO520" i="1"/>
  <c r="AP520" i="1"/>
  <c r="AO518" i="1"/>
  <c r="AP518" i="1"/>
  <c r="AO516" i="1"/>
  <c r="AP516" i="1"/>
  <c r="AO514" i="1"/>
  <c r="AP514" i="1"/>
  <c r="AO512" i="1"/>
  <c r="AP512" i="1"/>
  <c r="AO510" i="1"/>
  <c r="AP510" i="1"/>
  <c r="AO506" i="1"/>
  <c r="AP506" i="1"/>
  <c r="AO504" i="1"/>
  <c r="AP504" i="1"/>
  <c r="AO502" i="1"/>
  <c r="AP502" i="1"/>
  <c r="AO500" i="1"/>
  <c r="AP500" i="1"/>
  <c r="AO498" i="1"/>
  <c r="AP498" i="1"/>
  <c r="AO496" i="1"/>
  <c r="AP496" i="1"/>
  <c r="AO494" i="1"/>
  <c r="AP494" i="1"/>
  <c r="AO492" i="1"/>
  <c r="AP492" i="1"/>
  <c r="AO490" i="1"/>
  <c r="AP490" i="1"/>
  <c r="AO488" i="1"/>
  <c r="AP488" i="1"/>
  <c r="AO486" i="1"/>
  <c r="AP486" i="1"/>
  <c r="AO484" i="1"/>
  <c r="AP484" i="1"/>
  <c r="AO480" i="1"/>
  <c r="AP480" i="1"/>
  <c r="AO478" i="1"/>
  <c r="AP478" i="1"/>
  <c r="AO476" i="1"/>
  <c r="AP476" i="1"/>
  <c r="AO474" i="1"/>
  <c r="AP474" i="1"/>
  <c r="AO472" i="1"/>
  <c r="AP472" i="1"/>
  <c r="AO470" i="1"/>
  <c r="AP470" i="1"/>
  <c r="AO464" i="1"/>
  <c r="AP464" i="1"/>
  <c r="AO462" i="1"/>
  <c r="AP462" i="1"/>
  <c r="AO460" i="1"/>
  <c r="AP460" i="1"/>
  <c r="AO458" i="1"/>
  <c r="AP458" i="1"/>
  <c r="AO456" i="1"/>
  <c r="AP456" i="1"/>
  <c r="AO454" i="1"/>
  <c r="AP454" i="1"/>
  <c r="AO452" i="1"/>
  <c r="AP452" i="1"/>
  <c r="AO450" i="1"/>
  <c r="AP450" i="1"/>
  <c r="AO446" i="1"/>
  <c r="AP446" i="1"/>
  <c r="AO444" i="1"/>
  <c r="AP444" i="1"/>
  <c r="AO442" i="1"/>
  <c r="AP442" i="1"/>
  <c r="AO440" i="1"/>
  <c r="AP440" i="1"/>
  <c r="AO436" i="1"/>
  <c r="AP436" i="1"/>
  <c r="AO432" i="1"/>
  <c r="AP432" i="1"/>
  <c r="AO426" i="1"/>
  <c r="AP426" i="1"/>
  <c r="AO422" i="1"/>
  <c r="AP422" i="1"/>
  <c r="AO420" i="1"/>
  <c r="AP420" i="1"/>
  <c r="AO418" i="1"/>
  <c r="AP418" i="1"/>
  <c r="AO416" i="1"/>
  <c r="AP416" i="1"/>
  <c r="AO414" i="1"/>
  <c r="AP414" i="1"/>
  <c r="AO412" i="1"/>
  <c r="AP412" i="1"/>
  <c r="AO410" i="1"/>
  <c r="AP410" i="1"/>
  <c r="AO408" i="1"/>
  <c r="AP408" i="1"/>
  <c r="AO406" i="1"/>
  <c r="AP406" i="1"/>
  <c r="AO404" i="1"/>
  <c r="AP404" i="1"/>
  <c r="AO402" i="1"/>
  <c r="AP402" i="1"/>
  <c r="AO400" i="1"/>
  <c r="AP400" i="1"/>
  <c r="AO398" i="1"/>
  <c r="AP398" i="1"/>
  <c r="AO394" i="1"/>
  <c r="AP394" i="1"/>
  <c r="AO392" i="1"/>
  <c r="AP392" i="1"/>
  <c r="AO388" i="1"/>
  <c r="AP388" i="1"/>
  <c r="AO386" i="1"/>
  <c r="AP386" i="1"/>
  <c r="AO384" i="1"/>
  <c r="AP384" i="1"/>
  <c r="AO380" i="1"/>
  <c r="AP380" i="1"/>
  <c r="AO376" i="1"/>
  <c r="AP376" i="1"/>
  <c r="AO374" i="1"/>
  <c r="AP374" i="1"/>
  <c r="AO372" i="1"/>
  <c r="AP372" i="1"/>
  <c r="AO368" i="1"/>
  <c r="AP368" i="1"/>
  <c r="AO366" i="1"/>
  <c r="AP366" i="1"/>
  <c r="AO364" i="1"/>
  <c r="AP364" i="1"/>
  <c r="AO362" i="1"/>
  <c r="AP362" i="1"/>
  <c r="AO360" i="1"/>
  <c r="AP360" i="1"/>
  <c r="AO358" i="1"/>
  <c r="AP358" i="1"/>
  <c r="AO354" i="1"/>
  <c r="AP354" i="1"/>
  <c r="AO352" i="1"/>
  <c r="AP352" i="1"/>
  <c r="AO350" i="1"/>
  <c r="AP350" i="1"/>
  <c r="AO346" i="1"/>
  <c r="AP346" i="1"/>
  <c r="AO344" i="1"/>
  <c r="AP344" i="1"/>
  <c r="AO342" i="1"/>
  <c r="AP342" i="1"/>
  <c r="AO340" i="1"/>
  <c r="AP340" i="1"/>
  <c r="AO334" i="1"/>
  <c r="AP334" i="1"/>
  <c r="AO330" i="1"/>
  <c r="AP330" i="1"/>
  <c r="AO328" i="1"/>
  <c r="AP328" i="1"/>
  <c r="AP730" i="1"/>
  <c r="AP704" i="1"/>
  <c r="AP674" i="1"/>
  <c r="AP662" i="1"/>
  <c r="AP508" i="1"/>
  <c r="AP396" i="1"/>
  <c r="AP348" i="1"/>
  <c r="AP280" i="1"/>
  <c r="AP276" i="1"/>
  <c r="AP260" i="1"/>
  <c r="AP258" i="1"/>
  <c r="AO733" i="1"/>
  <c r="AP733" i="1"/>
  <c r="AO731" i="1"/>
  <c r="AP731" i="1"/>
  <c r="AO729" i="1"/>
  <c r="AP729" i="1"/>
  <c r="AO725" i="1"/>
  <c r="AP725" i="1"/>
  <c r="AO723" i="1"/>
  <c r="AP723" i="1"/>
  <c r="AO721" i="1"/>
  <c r="AP721" i="1"/>
  <c r="AO717" i="1"/>
  <c r="AP717" i="1"/>
  <c r="AO715" i="1"/>
  <c r="AP715" i="1"/>
  <c r="AO713" i="1"/>
  <c r="AP713" i="1"/>
  <c r="AO711" i="1"/>
  <c r="AP711" i="1"/>
  <c r="AO709" i="1"/>
  <c r="AP709" i="1"/>
  <c r="AO707" i="1"/>
  <c r="AP707" i="1"/>
  <c r="AO705" i="1"/>
  <c r="AP705" i="1"/>
  <c r="AO701" i="1"/>
  <c r="AP701" i="1"/>
  <c r="AO699" i="1"/>
  <c r="AP699" i="1"/>
  <c r="AO697" i="1"/>
  <c r="AP697" i="1"/>
  <c r="AO695" i="1"/>
  <c r="AP695" i="1"/>
  <c r="AO693" i="1"/>
  <c r="AP693" i="1"/>
  <c r="AO691" i="1"/>
  <c r="AP691" i="1"/>
  <c r="AO689" i="1"/>
  <c r="AP689" i="1"/>
  <c r="AO687" i="1"/>
  <c r="AP687" i="1"/>
  <c r="AO685" i="1"/>
  <c r="AP685" i="1"/>
  <c r="AO683" i="1"/>
  <c r="AP683" i="1"/>
  <c r="AO679" i="1"/>
  <c r="AP679" i="1"/>
  <c r="AO677" i="1"/>
  <c r="AP677" i="1"/>
  <c r="AO675" i="1"/>
  <c r="AP675" i="1"/>
  <c r="AO673" i="1"/>
  <c r="AP673" i="1"/>
  <c r="AO671" i="1"/>
  <c r="AP671" i="1"/>
  <c r="AO669" i="1"/>
  <c r="AP669" i="1"/>
  <c r="AO667" i="1"/>
  <c r="AP667" i="1"/>
  <c r="AO665" i="1"/>
  <c r="AP665" i="1"/>
  <c r="AO663" i="1"/>
  <c r="AP663" i="1"/>
  <c r="AO661" i="1"/>
  <c r="AP661" i="1"/>
  <c r="AO659" i="1"/>
  <c r="AP659" i="1"/>
  <c r="AO657" i="1"/>
  <c r="AP657" i="1"/>
  <c r="AO655" i="1"/>
  <c r="AP655" i="1"/>
  <c r="AO653" i="1"/>
  <c r="AP653" i="1"/>
  <c r="AO651" i="1"/>
  <c r="AP651" i="1"/>
  <c r="AO649" i="1"/>
  <c r="AP649" i="1"/>
  <c r="AO647" i="1"/>
  <c r="AP647" i="1"/>
  <c r="AO645" i="1"/>
  <c r="AP645" i="1"/>
  <c r="AO643" i="1"/>
  <c r="AP643" i="1"/>
  <c r="AO639" i="1"/>
  <c r="AP639" i="1"/>
  <c r="AO637" i="1"/>
  <c r="AP637" i="1"/>
  <c r="AO635" i="1"/>
  <c r="AP635" i="1"/>
  <c r="AO633" i="1"/>
  <c r="AP633" i="1"/>
  <c r="AO631" i="1"/>
  <c r="AP631" i="1"/>
  <c r="AO629" i="1"/>
  <c r="AP629" i="1"/>
  <c r="AO625" i="1"/>
  <c r="AP625" i="1"/>
  <c r="AO621" i="1"/>
  <c r="AP621" i="1"/>
  <c r="AO619" i="1"/>
  <c r="AP619" i="1"/>
  <c r="AO615" i="1"/>
  <c r="AP615" i="1"/>
  <c r="AO613" i="1"/>
  <c r="AP613" i="1"/>
  <c r="AO611" i="1"/>
  <c r="AP611" i="1"/>
  <c r="AO609" i="1"/>
  <c r="AP609" i="1"/>
  <c r="AO607" i="1"/>
  <c r="AP607" i="1"/>
  <c r="AO605" i="1"/>
  <c r="AP605" i="1"/>
  <c r="AO603" i="1"/>
  <c r="AP603" i="1"/>
  <c r="AO599" i="1"/>
  <c r="AP599" i="1"/>
  <c r="AO597" i="1"/>
  <c r="AP597" i="1"/>
  <c r="AO595" i="1"/>
  <c r="AP595" i="1"/>
  <c r="AO593" i="1"/>
  <c r="AP593" i="1"/>
  <c r="AO589" i="1"/>
  <c r="AP589" i="1"/>
  <c r="AO587" i="1"/>
  <c r="AP587" i="1"/>
  <c r="AO585" i="1"/>
  <c r="AP585" i="1"/>
  <c r="AO583" i="1"/>
  <c r="AP583" i="1"/>
  <c r="AO581" i="1"/>
  <c r="AP581" i="1"/>
  <c r="AO579" i="1"/>
  <c r="AP579" i="1"/>
  <c r="AO577" i="1"/>
  <c r="AP577" i="1"/>
  <c r="AO575" i="1"/>
  <c r="AP575" i="1"/>
  <c r="AO573" i="1"/>
  <c r="AP573" i="1"/>
  <c r="AO571" i="1"/>
  <c r="AP571" i="1"/>
  <c r="AO569" i="1"/>
  <c r="AP569" i="1"/>
  <c r="AO567" i="1"/>
  <c r="AP567" i="1"/>
  <c r="AO561" i="1"/>
  <c r="AP561" i="1"/>
  <c r="AO559" i="1"/>
  <c r="AP559" i="1"/>
  <c r="AO557" i="1"/>
  <c r="AP557" i="1"/>
  <c r="AO555" i="1"/>
  <c r="AP555" i="1"/>
  <c r="AO553" i="1"/>
  <c r="AP553" i="1"/>
  <c r="AO551" i="1"/>
  <c r="AP551" i="1"/>
  <c r="AO547" i="1"/>
  <c r="AP547" i="1"/>
  <c r="AO543" i="1"/>
  <c r="AP543" i="1"/>
  <c r="AO541" i="1"/>
  <c r="AP541" i="1"/>
  <c r="AO539" i="1"/>
  <c r="AP539" i="1"/>
  <c r="AO537" i="1"/>
  <c r="AP537" i="1"/>
  <c r="AO535" i="1"/>
  <c r="AP535" i="1"/>
  <c r="AO533" i="1"/>
  <c r="AP533" i="1"/>
  <c r="AO531" i="1"/>
  <c r="AP531" i="1"/>
  <c r="AO529" i="1"/>
  <c r="AP529" i="1"/>
  <c r="AO525" i="1"/>
  <c r="AP525" i="1"/>
  <c r="AO523" i="1"/>
  <c r="AP523" i="1"/>
  <c r="AO521" i="1"/>
  <c r="AP521" i="1"/>
  <c r="AO519" i="1"/>
  <c r="AP519" i="1"/>
  <c r="AO515" i="1"/>
  <c r="AP515" i="1"/>
  <c r="AO513" i="1"/>
  <c r="AP513" i="1"/>
  <c r="AO511" i="1"/>
  <c r="AP511" i="1"/>
  <c r="AO505" i="1"/>
  <c r="AP505" i="1"/>
  <c r="AO503" i="1"/>
  <c r="AP503" i="1"/>
  <c r="AO501" i="1"/>
  <c r="AP501" i="1"/>
  <c r="AO499" i="1"/>
  <c r="AP499" i="1"/>
  <c r="AO497" i="1"/>
  <c r="AP497" i="1"/>
  <c r="AO495" i="1"/>
  <c r="AP495" i="1"/>
  <c r="AO493" i="1"/>
  <c r="AP493" i="1"/>
  <c r="AO491" i="1"/>
  <c r="AP491" i="1"/>
  <c r="AO487" i="1"/>
  <c r="AP487" i="1"/>
  <c r="AO483" i="1"/>
  <c r="AP483" i="1"/>
  <c r="AO479" i="1"/>
  <c r="AP479" i="1"/>
  <c r="AO477" i="1"/>
  <c r="AP477" i="1"/>
  <c r="AO475" i="1"/>
  <c r="AP475" i="1"/>
  <c r="AO473" i="1"/>
  <c r="AP473" i="1"/>
  <c r="AO471" i="1"/>
  <c r="AP471" i="1"/>
  <c r="AO469" i="1"/>
  <c r="AP469" i="1"/>
  <c r="AO467" i="1"/>
  <c r="AP467" i="1"/>
  <c r="AO465" i="1"/>
  <c r="AP465" i="1"/>
  <c r="AO463" i="1"/>
  <c r="AP463" i="1"/>
  <c r="AO461" i="1"/>
  <c r="AP461" i="1"/>
  <c r="AO459" i="1"/>
  <c r="AP459" i="1"/>
  <c r="AO455" i="1"/>
  <c r="AP455" i="1"/>
  <c r="AO453" i="1"/>
  <c r="AP453" i="1"/>
  <c r="AO451" i="1"/>
  <c r="AP451" i="1"/>
  <c r="AO449" i="1"/>
  <c r="AP449" i="1"/>
  <c r="AO447" i="1"/>
  <c r="AP447" i="1"/>
  <c r="AO445" i="1"/>
  <c r="AP445" i="1"/>
  <c r="AO443" i="1"/>
  <c r="AP443" i="1"/>
  <c r="AO441" i="1"/>
  <c r="AP441" i="1"/>
  <c r="AO439" i="1"/>
  <c r="AP439" i="1"/>
  <c r="AO437" i="1"/>
  <c r="AP437" i="1"/>
  <c r="AO435" i="1"/>
  <c r="AP435" i="1"/>
  <c r="AO433" i="1"/>
  <c r="AP433" i="1"/>
  <c r="AO431" i="1"/>
  <c r="AP431" i="1"/>
  <c r="AO429" i="1"/>
  <c r="AP429" i="1"/>
  <c r="AO427" i="1"/>
  <c r="AP427" i="1"/>
  <c r="AO425" i="1"/>
  <c r="AP425" i="1"/>
  <c r="AO423" i="1"/>
  <c r="AP423" i="1"/>
  <c r="AO421" i="1"/>
  <c r="AP421" i="1"/>
  <c r="AO419" i="1"/>
  <c r="AP419" i="1"/>
  <c r="AO417" i="1"/>
  <c r="AP417" i="1"/>
  <c r="AO415" i="1"/>
  <c r="AP415" i="1"/>
  <c r="AO411" i="1"/>
  <c r="AP411" i="1"/>
  <c r="AO409" i="1"/>
  <c r="AP409" i="1"/>
  <c r="AO407" i="1"/>
  <c r="AP407" i="1"/>
  <c r="AO405" i="1"/>
  <c r="AP405" i="1"/>
  <c r="AO403" i="1"/>
  <c r="AP403" i="1"/>
  <c r="AO401" i="1"/>
  <c r="AP401" i="1"/>
  <c r="AO399" i="1"/>
  <c r="AP399" i="1"/>
  <c r="AO397" i="1"/>
  <c r="AP397" i="1"/>
  <c r="AO395" i="1"/>
  <c r="AP395" i="1"/>
  <c r="AO393" i="1"/>
  <c r="AP393" i="1"/>
  <c r="AO391" i="1"/>
  <c r="AP391" i="1"/>
  <c r="AO389" i="1"/>
  <c r="AP389" i="1"/>
  <c r="AO387" i="1"/>
  <c r="AP387" i="1"/>
  <c r="AO385" i="1"/>
  <c r="AP385" i="1"/>
  <c r="AO383" i="1"/>
  <c r="AP383" i="1"/>
  <c r="AO381" i="1"/>
  <c r="AP381" i="1"/>
  <c r="AO379" i="1"/>
  <c r="AP379" i="1"/>
  <c r="AO373" i="1"/>
  <c r="AP373" i="1"/>
  <c r="AO371" i="1"/>
  <c r="AP371" i="1"/>
  <c r="AO369" i="1"/>
  <c r="AP369" i="1"/>
  <c r="AO365" i="1"/>
  <c r="AP365" i="1"/>
  <c r="AO363" i="1"/>
  <c r="AP363" i="1"/>
  <c r="AO361" i="1"/>
  <c r="AP361" i="1"/>
  <c r="AO359" i="1"/>
  <c r="AP359" i="1"/>
  <c r="AO357" i="1"/>
  <c r="AP357" i="1"/>
  <c r="AO355" i="1"/>
  <c r="AP355" i="1"/>
  <c r="AO353" i="1"/>
  <c r="AP353" i="1"/>
  <c r="AO351" i="1"/>
  <c r="AP351" i="1"/>
  <c r="AO349" i="1"/>
  <c r="AP349" i="1"/>
  <c r="AO347" i="1"/>
  <c r="AP347" i="1"/>
  <c r="AO345" i="1"/>
  <c r="AP345" i="1"/>
  <c r="AO343" i="1"/>
  <c r="AP343" i="1"/>
  <c r="AO341" i="1"/>
  <c r="AP341" i="1"/>
  <c r="AO339" i="1"/>
  <c r="AP339" i="1"/>
  <c r="AO337" i="1"/>
  <c r="AP337" i="1"/>
  <c r="AO335" i="1"/>
  <c r="AP335" i="1"/>
  <c r="AO333" i="1"/>
  <c r="AP333" i="1"/>
  <c r="AO331" i="1"/>
  <c r="AP331" i="1"/>
  <c r="AO329" i="1"/>
  <c r="AP329" i="1"/>
  <c r="AO323" i="1"/>
  <c r="AP323" i="1"/>
  <c r="AO321" i="1"/>
  <c r="AP321" i="1"/>
  <c r="AO319" i="1"/>
  <c r="AP319" i="1"/>
  <c r="AO317" i="1"/>
  <c r="AP317" i="1"/>
  <c r="AO315" i="1"/>
  <c r="AP315" i="1"/>
  <c r="AO313" i="1"/>
  <c r="AP313" i="1"/>
  <c r="AP719" i="1"/>
  <c r="AP641" i="1"/>
  <c r="AP507" i="1"/>
  <c r="AP413" i="1"/>
  <c r="AP305" i="1"/>
  <c r="AO311" i="1"/>
  <c r="AO287" i="1"/>
  <c r="AO279" i="1"/>
  <c r="AO273" i="1"/>
  <c r="AO265" i="1"/>
  <c r="AO261" i="1"/>
  <c r="AO241" i="1"/>
  <c r="AP311" i="1"/>
  <c r="AP309" i="1"/>
  <c r="AP303" i="1"/>
  <c r="AP301" i="1"/>
  <c r="AP299" i="1"/>
  <c r="AP297" i="1"/>
  <c r="AP295" i="1"/>
  <c r="AP293" i="1"/>
  <c r="AP291" i="1"/>
  <c r="AP289" i="1"/>
  <c r="AP287" i="1"/>
  <c r="AP285" i="1"/>
  <c r="AP283" i="1"/>
  <c r="AP281" i="1"/>
  <c r="AP279" i="1"/>
  <c r="AP277" i="1"/>
  <c r="AP275" i="1"/>
  <c r="AP273" i="1"/>
  <c r="AP271" i="1"/>
  <c r="AP269" i="1"/>
  <c r="AP267" i="1"/>
  <c r="AP265" i="1"/>
  <c r="AP263" i="1"/>
  <c r="AP261" i="1"/>
  <c r="AP259" i="1"/>
  <c r="AP257" i="1"/>
  <c r="AP255" i="1"/>
  <c r="AP251" i="1"/>
  <c r="AP249" i="1"/>
  <c r="AP247" i="1"/>
  <c r="AP245" i="1"/>
  <c r="AP243" i="1"/>
  <c r="AP241" i="1"/>
  <c r="AO324" i="1"/>
  <c r="AO322" i="1"/>
  <c r="AO320" i="1"/>
  <c r="AO300" i="1"/>
  <c r="AO262" i="1"/>
  <c r="AP324" i="1"/>
  <c r="AP322" i="1"/>
  <c r="AP320" i="1"/>
  <c r="AP316" i="1"/>
  <c r="AP310" i="1"/>
  <c r="AP306" i="1"/>
  <c r="AP304" i="1"/>
  <c r="AP302" i="1"/>
  <c r="AP300" i="1"/>
  <c r="AP296" i="1"/>
  <c r="AP294" i="1"/>
  <c r="AP290" i="1"/>
  <c r="AP288" i="1"/>
  <c r="AP286" i="1"/>
  <c r="AP282" i="1"/>
  <c r="AP278" i="1"/>
  <c r="AP270" i="1"/>
  <c r="AP268" i="1"/>
  <c r="AP264" i="1"/>
  <c r="AP262" i="1"/>
  <c r="AP256" i="1"/>
  <c r="AP254" i="1"/>
  <c r="AP248" i="1"/>
  <c r="AP246" i="1"/>
  <c r="AP244" i="1"/>
  <c r="AO734" i="1"/>
  <c r="AO732" i="1"/>
  <c r="AO730" i="1"/>
  <c r="AO704" i="1"/>
  <c r="AO702" i="1"/>
  <c r="AO674" i="1"/>
  <c r="AO670" i="1"/>
  <c r="AO658" i="1"/>
  <c r="AO630" i="1"/>
  <c r="AO622" i="1"/>
  <c r="AO598" i="1"/>
  <c r="AO548" i="1"/>
  <c r="AO522" i="1"/>
  <c r="AO508" i="1"/>
  <c r="AO482" i="1"/>
  <c r="AO468" i="1"/>
  <c r="AO448" i="1"/>
  <c r="AO428" i="1"/>
  <c r="AO390" i="1"/>
  <c r="AO378" i="1"/>
  <c r="AO370" i="1"/>
  <c r="AO356" i="1"/>
  <c r="AO348" i="1"/>
  <c r="AO338" i="1"/>
  <c r="AO336" i="1"/>
  <c r="AO332" i="1"/>
  <c r="AO314" i="1"/>
  <c r="AO284" i="1"/>
  <c r="AO274" i="1"/>
  <c r="AO266" i="1"/>
  <c r="AO260" i="1"/>
  <c r="AO252" i="1"/>
  <c r="AO716" i="1"/>
  <c r="AO714" i="1"/>
  <c r="AO712" i="1"/>
  <c r="AO710" i="1"/>
  <c r="AO708" i="1"/>
  <c r="AO706" i="1"/>
  <c r="AO698" i="1"/>
  <c r="AO692" i="1"/>
  <c r="AO680" i="1"/>
  <c r="AO666" i="1"/>
  <c r="AO662" i="1"/>
  <c r="AO648" i="1"/>
  <c r="AO646" i="1"/>
  <c r="AO644" i="1"/>
  <c r="AO582" i="1"/>
  <c r="AO560" i="1"/>
  <c r="AO546" i="1"/>
  <c r="AO540" i="1"/>
  <c r="AO466" i="1"/>
  <c r="AO438" i="1"/>
  <c r="AO434" i="1"/>
  <c r="AO430" i="1"/>
  <c r="AO424" i="1"/>
  <c r="AO396" i="1"/>
  <c r="AO382" i="1"/>
  <c r="AO326" i="1"/>
  <c r="AO318" i="1"/>
  <c r="AO312" i="1"/>
  <c r="AO308" i="1"/>
  <c r="AO298" i="1"/>
  <c r="AO292" i="1"/>
  <c r="AO280" i="1"/>
  <c r="AO276" i="1"/>
  <c r="AO272" i="1"/>
  <c r="AO258" i="1"/>
  <c r="AO250" i="1"/>
  <c r="AO242" i="1"/>
  <c r="AO735" i="1"/>
  <c r="AO727" i="1"/>
  <c r="AO719" i="1"/>
  <c r="AO703" i="1"/>
  <c r="AO681" i="1"/>
  <c r="AO641" i="1"/>
  <c r="AO627" i="1"/>
  <c r="AO623" i="1"/>
  <c r="AO617" i="1"/>
  <c r="AO601" i="1"/>
  <c r="AO591" i="1"/>
  <c r="AO565" i="1"/>
  <c r="AO563" i="1"/>
  <c r="AO549" i="1"/>
  <c r="AO545" i="1"/>
  <c r="AO527" i="1"/>
  <c r="AO517" i="1"/>
  <c r="AO509" i="1"/>
  <c r="AO507" i="1"/>
  <c r="AO489" i="1"/>
  <c r="AO485" i="1"/>
  <c r="AO481" i="1"/>
  <c r="AO457" i="1"/>
  <c r="AO413" i="1"/>
  <c r="AO377" i="1"/>
  <c r="AO375" i="1"/>
  <c r="AO367" i="1"/>
  <c r="AO327" i="1"/>
  <c r="AO325" i="1"/>
  <c r="AO307" i="1"/>
  <c r="AO305" i="1"/>
  <c r="AO253" i="1"/>
  <c r="R240" i="1"/>
  <c r="S240" i="1" s="1"/>
  <c r="G228" i="1"/>
  <c r="B11" i="7" s="1"/>
  <c r="AH735" i="1"/>
  <c r="AH733" i="1"/>
  <c r="AH731" i="1"/>
  <c r="AH729" i="1"/>
  <c r="AH727" i="1"/>
  <c r="AH725" i="1"/>
  <c r="AH723" i="1"/>
  <c r="AH721" i="1"/>
  <c r="AH719" i="1"/>
  <c r="AH717" i="1"/>
  <c r="AH715" i="1"/>
  <c r="AH713" i="1"/>
  <c r="AH711" i="1"/>
  <c r="AH709" i="1"/>
  <c r="AH707" i="1"/>
  <c r="AH705" i="1"/>
  <c r="AH703" i="1"/>
  <c r="AH701" i="1"/>
  <c r="AH699" i="1"/>
  <c r="AH697" i="1"/>
  <c r="AH695" i="1"/>
  <c r="AH693" i="1"/>
  <c r="AH691" i="1"/>
  <c r="AH689" i="1"/>
  <c r="AH687" i="1"/>
  <c r="AH685" i="1"/>
  <c r="AH683" i="1"/>
  <c r="AH681" i="1"/>
  <c r="AH679" i="1"/>
  <c r="AH677" i="1"/>
  <c r="AH675" i="1"/>
  <c r="AH673" i="1"/>
  <c r="AH671" i="1"/>
  <c r="AH669" i="1"/>
  <c r="AH667" i="1"/>
  <c r="AH665" i="1"/>
  <c r="AH663" i="1"/>
  <c r="AH661" i="1"/>
  <c r="AH659" i="1"/>
  <c r="AH657" i="1"/>
  <c r="AH655" i="1"/>
  <c r="AH653" i="1"/>
  <c r="AH651" i="1"/>
  <c r="AH649" i="1"/>
  <c r="AH647" i="1"/>
  <c r="AH645" i="1"/>
  <c r="AH643" i="1"/>
  <c r="AH641" i="1"/>
  <c r="AH639" i="1"/>
  <c r="AH637" i="1"/>
  <c r="AH635" i="1"/>
  <c r="AH633" i="1"/>
  <c r="AH631" i="1"/>
  <c r="AH629" i="1"/>
  <c r="AH627" i="1"/>
  <c r="AH625" i="1"/>
  <c r="AH623" i="1"/>
  <c r="AH621" i="1"/>
  <c r="AH619" i="1"/>
  <c r="AH617" i="1"/>
  <c r="AH615" i="1"/>
  <c r="AH613" i="1"/>
  <c r="AH611" i="1"/>
  <c r="AH609" i="1"/>
  <c r="AH607" i="1"/>
  <c r="AH605" i="1"/>
  <c r="AH603" i="1"/>
  <c r="AH601" i="1"/>
  <c r="AH599" i="1"/>
  <c r="AH597" i="1"/>
  <c r="AH595" i="1"/>
  <c r="AH593" i="1"/>
  <c r="AH591" i="1"/>
  <c r="AH589" i="1"/>
  <c r="AH587" i="1"/>
  <c r="AH585" i="1"/>
  <c r="AH583" i="1"/>
  <c r="AH581" i="1"/>
  <c r="AH579" i="1"/>
  <c r="AH577" i="1"/>
  <c r="AH575" i="1"/>
  <c r="AH573" i="1"/>
  <c r="AH571" i="1"/>
  <c r="AH569" i="1"/>
  <c r="AH567" i="1"/>
  <c r="AH565" i="1"/>
  <c r="AH563" i="1"/>
  <c r="AH561" i="1"/>
  <c r="AH559" i="1"/>
  <c r="AH557" i="1"/>
  <c r="AH555" i="1"/>
  <c r="AH553" i="1"/>
  <c r="AH551" i="1"/>
  <c r="AH549" i="1"/>
  <c r="AH547" i="1"/>
  <c r="AH545" i="1"/>
  <c r="AH543" i="1"/>
  <c r="AH541" i="1"/>
  <c r="AH539" i="1"/>
  <c r="AH537" i="1"/>
  <c r="AH535" i="1"/>
  <c r="AH533" i="1"/>
  <c r="AH531" i="1"/>
  <c r="AH529" i="1"/>
  <c r="AH527" i="1"/>
  <c r="AH525" i="1"/>
  <c r="AH523" i="1"/>
  <c r="AH521" i="1"/>
  <c r="AH519" i="1"/>
  <c r="AH517" i="1"/>
  <c r="AH515" i="1"/>
  <c r="AH513" i="1"/>
  <c r="AH511" i="1"/>
  <c r="AH509" i="1"/>
  <c r="AH507" i="1"/>
  <c r="AH505" i="1"/>
  <c r="AH503" i="1"/>
  <c r="AH501" i="1"/>
  <c r="AH499" i="1"/>
  <c r="AH497" i="1"/>
  <c r="AH495" i="1"/>
  <c r="AH493" i="1"/>
  <c r="AH491" i="1"/>
  <c r="AH489" i="1"/>
  <c r="AH487" i="1"/>
  <c r="AH485" i="1"/>
  <c r="AH483" i="1"/>
  <c r="AH481" i="1"/>
  <c r="AH479" i="1"/>
  <c r="AH477" i="1"/>
  <c r="AH475" i="1"/>
  <c r="AH473" i="1"/>
  <c r="AH471" i="1"/>
  <c r="AH469" i="1"/>
  <c r="AH467" i="1"/>
  <c r="AH465" i="1"/>
  <c r="AH463" i="1"/>
  <c r="AH461" i="1"/>
  <c r="AH459" i="1"/>
  <c r="AH457" i="1"/>
  <c r="AH455" i="1"/>
  <c r="AH453" i="1"/>
  <c r="AH451" i="1"/>
  <c r="AH449" i="1"/>
  <c r="AH447" i="1"/>
  <c r="AH445" i="1"/>
  <c r="AH443" i="1"/>
  <c r="AH441" i="1"/>
  <c r="AH439" i="1"/>
  <c r="AH437" i="1"/>
  <c r="AH435" i="1"/>
  <c r="AH433" i="1"/>
  <c r="AH431" i="1"/>
  <c r="AH429" i="1"/>
  <c r="AH427" i="1"/>
  <c r="AH425" i="1"/>
  <c r="AH423" i="1"/>
  <c r="AH421" i="1"/>
  <c r="AH419" i="1"/>
  <c r="AH417" i="1"/>
  <c r="AH415" i="1"/>
  <c r="AH413" i="1"/>
  <c r="AH411" i="1"/>
  <c r="AH409" i="1"/>
  <c r="AH407" i="1"/>
  <c r="AH405" i="1"/>
  <c r="AH403" i="1"/>
  <c r="AH401" i="1"/>
  <c r="AH399" i="1"/>
  <c r="AH397" i="1"/>
  <c r="AH395" i="1"/>
  <c r="AH393" i="1"/>
  <c r="AH391" i="1"/>
  <c r="AH389" i="1"/>
  <c r="AH387" i="1"/>
  <c r="AH385" i="1"/>
  <c r="AH383" i="1"/>
  <c r="AH381" i="1"/>
  <c r="AH379" i="1"/>
  <c r="AH377" i="1"/>
  <c r="AH375" i="1"/>
  <c r="AH373" i="1"/>
  <c r="AH371" i="1"/>
  <c r="AH369" i="1"/>
  <c r="AH367" i="1"/>
  <c r="AH365" i="1"/>
  <c r="AH363" i="1"/>
  <c r="AH361" i="1"/>
  <c r="AH359" i="1"/>
  <c r="AH357" i="1"/>
  <c r="AH355" i="1"/>
  <c r="AH353" i="1"/>
  <c r="AH351" i="1"/>
  <c r="AH349" i="1"/>
  <c r="AH347" i="1"/>
  <c r="AH345" i="1"/>
  <c r="AH343" i="1"/>
  <c r="AH341" i="1"/>
  <c r="AH339" i="1"/>
  <c r="AH337" i="1"/>
  <c r="AH335" i="1"/>
  <c r="AH333" i="1"/>
  <c r="AH331" i="1"/>
  <c r="AH329" i="1"/>
  <c r="AH327" i="1"/>
  <c r="AH325" i="1"/>
  <c r="AH323" i="1"/>
  <c r="AH321" i="1"/>
  <c r="AH319" i="1"/>
  <c r="AH317" i="1"/>
  <c r="AH315" i="1"/>
  <c r="AH313" i="1"/>
  <c r="AH311" i="1"/>
  <c r="AH309" i="1"/>
  <c r="AH307" i="1"/>
  <c r="AH305" i="1"/>
  <c r="AH303" i="1"/>
  <c r="AH301" i="1"/>
  <c r="AH299" i="1"/>
  <c r="AH297" i="1"/>
  <c r="AH295" i="1"/>
  <c r="AH293" i="1"/>
  <c r="AH291" i="1"/>
  <c r="AH289" i="1"/>
  <c r="AH287" i="1"/>
  <c r="AH285" i="1"/>
  <c r="AH283" i="1"/>
  <c r="AH281" i="1"/>
  <c r="AH279" i="1"/>
  <c r="AH277" i="1"/>
  <c r="AH275" i="1"/>
  <c r="AH273" i="1"/>
  <c r="AH271" i="1"/>
  <c r="AH269" i="1"/>
  <c r="AH267" i="1"/>
  <c r="AH265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736" i="1"/>
  <c r="AH734" i="1"/>
  <c r="AH732" i="1"/>
  <c r="AH730" i="1"/>
  <c r="AH728" i="1"/>
  <c r="AH726" i="1"/>
  <c r="AH724" i="1"/>
  <c r="AH722" i="1"/>
  <c r="AH720" i="1"/>
  <c r="AH718" i="1"/>
  <c r="AH716" i="1"/>
  <c r="AH714" i="1"/>
  <c r="AH712" i="1"/>
  <c r="AH710" i="1"/>
  <c r="AH708" i="1"/>
  <c r="AH706" i="1"/>
  <c r="AH704" i="1"/>
  <c r="AH702" i="1"/>
  <c r="AH700" i="1"/>
  <c r="AH698" i="1"/>
  <c r="AH696" i="1"/>
  <c r="AH694" i="1"/>
  <c r="AH692" i="1"/>
  <c r="AH690" i="1"/>
  <c r="AH688" i="1"/>
  <c r="AH686" i="1"/>
  <c r="AH684" i="1"/>
  <c r="AH682" i="1"/>
  <c r="AH680" i="1"/>
  <c r="AH678" i="1"/>
  <c r="AH676" i="1"/>
  <c r="AH674" i="1"/>
  <c r="AH672" i="1"/>
  <c r="AH670" i="1"/>
  <c r="AH668" i="1"/>
  <c r="AH666" i="1"/>
  <c r="AH664" i="1"/>
  <c r="AH662" i="1"/>
  <c r="AH660" i="1"/>
  <c r="AH658" i="1"/>
  <c r="AH656" i="1"/>
  <c r="AH654" i="1"/>
  <c r="AH652" i="1"/>
  <c r="AH650" i="1"/>
  <c r="AH648" i="1"/>
  <c r="AH646" i="1"/>
  <c r="AH644" i="1"/>
  <c r="AH642" i="1"/>
  <c r="AH640" i="1"/>
  <c r="AH638" i="1"/>
  <c r="AH636" i="1"/>
  <c r="AH634" i="1"/>
  <c r="AH632" i="1"/>
  <c r="AH630" i="1"/>
  <c r="AH628" i="1"/>
  <c r="AH626" i="1"/>
  <c r="AH624" i="1"/>
  <c r="AH622" i="1"/>
  <c r="AH620" i="1"/>
  <c r="AH618" i="1"/>
  <c r="AH616" i="1"/>
  <c r="AH614" i="1"/>
  <c r="AH612" i="1"/>
  <c r="AH610" i="1"/>
  <c r="AH608" i="1"/>
  <c r="AH606" i="1"/>
  <c r="AH604" i="1"/>
  <c r="AH602" i="1"/>
  <c r="AH600" i="1"/>
  <c r="AH598" i="1"/>
  <c r="AH596" i="1"/>
  <c r="AH594" i="1"/>
  <c r="AH592" i="1"/>
  <c r="AH590" i="1"/>
  <c r="AH588" i="1"/>
  <c r="AH586" i="1"/>
  <c r="AH584" i="1"/>
  <c r="AH582" i="1"/>
  <c r="AH580" i="1"/>
  <c r="AH578" i="1"/>
  <c r="AH576" i="1"/>
  <c r="AH574" i="1"/>
  <c r="AH572" i="1"/>
  <c r="AH570" i="1"/>
  <c r="AH568" i="1"/>
  <c r="AH566" i="1"/>
  <c r="AH564" i="1"/>
  <c r="AH562" i="1"/>
  <c r="AH560" i="1"/>
  <c r="AH558" i="1"/>
  <c r="AH556" i="1"/>
  <c r="AH554" i="1"/>
  <c r="AH552" i="1"/>
  <c r="AH550" i="1"/>
  <c r="AH548" i="1"/>
  <c r="AH546" i="1"/>
  <c r="AH544" i="1"/>
  <c r="AH542" i="1"/>
  <c r="AH540" i="1"/>
  <c r="AH538" i="1"/>
  <c r="AH536" i="1"/>
  <c r="AH534" i="1"/>
  <c r="AH532" i="1"/>
  <c r="AH530" i="1"/>
  <c r="AH528" i="1"/>
  <c r="AH526" i="1"/>
  <c r="AH524" i="1"/>
  <c r="AH522" i="1"/>
  <c r="AH520" i="1"/>
  <c r="AH518" i="1"/>
  <c r="AH516" i="1"/>
  <c r="AH514" i="1"/>
  <c r="AH512" i="1"/>
  <c r="AH510" i="1"/>
  <c r="AH508" i="1"/>
  <c r="AH506" i="1"/>
  <c r="AH504" i="1"/>
  <c r="AH502" i="1"/>
  <c r="AH500" i="1"/>
  <c r="AH498" i="1"/>
  <c r="AH496" i="1"/>
  <c r="AH494" i="1"/>
  <c r="AH492" i="1"/>
  <c r="AH490" i="1"/>
  <c r="AH488" i="1"/>
  <c r="AH486" i="1"/>
  <c r="AH484" i="1"/>
  <c r="AH482" i="1"/>
  <c r="AH480" i="1"/>
  <c r="AH478" i="1"/>
  <c r="AH476" i="1"/>
  <c r="AH474" i="1"/>
  <c r="AH472" i="1"/>
  <c r="AH470" i="1"/>
  <c r="AH468" i="1"/>
  <c r="AH466" i="1"/>
  <c r="AH464" i="1"/>
  <c r="AH462" i="1"/>
  <c r="AH460" i="1"/>
  <c r="AH458" i="1"/>
  <c r="AH456" i="1"/>
  <c r="AH454" i="1"/>
  <c r="AH452" i="1"/>
  <c r="AH450" i="1"/>
  <c r="AH448" i="1"/>
  <c r="AH446" i="1"/>
  <c r="AH444" i="1"/>
  <c r="AH442" i="1"/>
  <c r="AH440" i="1"/>
  <c r="AH438" i="1"/>
  <c r="AH436" i="1"/>
  <c r="AH434" i="1"/>
  <c r="AH432" i="1"/>
  <c r="AH430" i="1"/>
  <c r="AH428" i="1"/>
  <c r="AH426" i="1"/>
  <c r="AH424" i="1"/>
  <c r="AH422" i="1"/>
  <c r="AH420" i="1"/>
  <c r="AH418" i="1"/>
  <c r="AH416" i="1"/>
  <c r="AH414" i="1"/>
  <c r="AH412" i="1"/>
  <c r="AH410" i="1"/>
  <c r="AH408" i="1"/>
  <c r="AH406" i="1"/>
  <c r="AH404" i="1"/>
  <c r="AH402" i="1"/>
  <c r="AH400" i="1"/>
  <c r="AH398" i="1"/>
  <c r="AH396" i="1"/>
  <c r="AH394" i="1"/>
  <c r="AH392" i="1"/>
  <c r="AH390" i="1"/>
  <c r="AH388" i="1"/>
  <c r="AH386" i="1"/>
  <c r="AH384" i="1"/>
  <c r="AH382" i="1"/>
  <c r="AH380" i="1"/>
  <c r="AH378" i="1"/>
  <c r="AH376" i="1"/>
  <c r="AH374" i="1"/>
  <c r="AH372" i="1"/>
  <c r="AH370" i="1"/>
  <c r="AH368" i="1"/>
  <c r="AH366" i="1"/>
  <c r="AH364" i="1"/>
  <c r="AH362" i="1"/>
  <c r="AH360" i="1"/>
  <c r="AH358" i="1"/>
  <c r="AH356" i="1"/>
  <c r="AH354" i="1"/>
  <c r="AH352" i="1"/>
  <c r="AH350" i="1"/>
  <c r="AH348" i="1"/>
  <c r="AH346" i="1"/>
  <c r="AH344" i="1"/>
  <c r="AH342" i="1"/>
  <c r="AH340" i="1"/>
  <c r="AH338" i="1"/>
  <c r="AH336" i="1"/>
  <c r="AH334" i="1"/>
  <c r="AH332" i="1"/>
  <c r="AH330" i="1"/>
  <c r="AH328" i="1"/>
  <c r="AH326" i="1"/>
  <c r="AH324" i="1"/>
  <c r="AH322" i="1"/>
  <c r="AH320" i="1"/>
  <c r="AH318" i="1"/>
  <c r="AH316" i="1"/>
  <c r="AH314" i="1"/>
  <c r="AH312" i="1"/>
  <c r="AH310" i="1"/>
  <c r="AH308" i="1"/>
  <c r="AH306" i="1"/>
  <c r="AH304" i="1"/>
  <c r="AH302" i="1"/>
  <c r="AH300" i="1"/>
  <c r="AH298" i="1"/>
  <c r="AH296" i="1"/>
  <c r="AH294" i="1"/>
  <c r="AH292" i="1"/>
  <c r="AH290" i="1"/>
  <c r="AH288" i="1"/>
  <c r="AH286" i="1"/>
  <c r="AH284" i="1"/>
  <c r="AH282" i="1"/>
  <c r="AH280" i="1"/>
  <c r="AH278" i="1"/>
  <c r="AH276" i="1"/>
  <c r="AH274" i="1"/>
  <c r="AH272" i="1"/>
  <c r="AH270" i="1"/>
  <c r="AH268" i="1"/>
  <c r="AH266" i="1"/>
  <c r="AH264" i="1"/>
  <c r="AH262" i="1"/>
  <c r="AH260" i="1"/>
  <c r="AH258" i="1"/>
  <c r="AH256" i="1"/>
  <c r="AH254" i="1"/>
  <c r="AH252" i="1"/>
  <c r="AH250" i="1"/>
  <c r="AH248" i="1"/>
  <c r="AH246" i="1"/>
  <c r="AH244" i="1"/>
  <c r="AH242" i="1"/>
  <c r="AG737" i="1"/>
  <c r="AG735" i="1"/>
  <c r="AG733" i="1"/>
  <c r="AG731" i="1"/>
  <c r="AG729" i="1"/>
  <c r="AG727" i="1"/>
  <c r="AG725" i="1"/>
  <c r="AG723" i="1"/>
  <c r="AG721" i="1"/>
  <c r="AG719" i="1"/>
  <c r="AG717" i="1"/>
  <c r="AG715" i="1"/>
  <c r="AG713" i="1"/>
  <c r="AG711" i="1"/>
  <c r="AG709" i="1"/>
  <c r="AG707" i="1"/>
  <c r="AG705" i="1"/>
  <c r="AG703" i="1"/>
  <c r="AG701" i="1"/>
  <c r="AG699" i="1"/>
  <c r="AG697" i="1"/>
  <c r="AG695" i="1"/>
  <c r="AG693" i="1"/>
  <c r="AG691" i="1"/>
  <c r="AG689" i="1"/>
  <c r="AG687" i="1"/>
  <c r="AG685" i="1"/>
  <c r="AG683" i="1"/>
  <c r="AG681" i="1"/>
  <c r="AG679" i="1"/>
  <c r="AG677" i="1"/>
  <c r="AG675" i="1"/>
  <c r="AG673" i="1"/>
  <c r="AG671" i="1"/>
  <c r="AG669" i="1"/>
  <c r="AG667" i="1"/>
  <c r="AG665" i="1"/>
  <c r="AG663" i="1"/>
  <c r="AG661" i="1"/>
  <c r="AG659" i="1"/>
  <c r="AG657" i="1"/>
  <c r="AG655" i="1"/>
  <c r="AG653" i="1"/>
  <c r="AG651" i="1"/>
  <c r="AG649" i="1"/>
  <c r="AG647" i="1"/>
  <c r="AG645" i="1"/>
  <c r="AG643" i="1"/>
  <c r="AG641" i="1"/>
  <c r="AG639" i="1"/>
  <c r="AG637" i="1"/>
  <c r="AG635" i="1"/>
  <c r="AG633" i="1"/>
  <c r="AG631" i="1"/>
  <c r="AG629" i="1"/>
  <c r="AG627" i="1"/>
  <c r="AG625" i="1"/>
  <c r="AG623" i="1"/>
  <c r="AG621" i="1"/>
  <c r="AG619" i="1"/>
  <c r="AG617" i="1"/>
  <c r="AG615" i="1"/>
  <c r="AG613" i="1"/>
  <c r="AG611" i="1"/>
  <c r="AG609" i="1"/>
  <c r="AG607" i="1"/>
  <c r="AG605" i="1"/>
  <c r="AG603" i="1"/>
  <c r="AG601" i="1"/>
  <c r="AG599" i="1"/>
  <c r="AG597" i="1"/>
  <c r="AG595" i="1"/>
  <c r="AG593" i="1"/>
  <c r="AG591" i="1"/>
  <c r="AG589" i="1"/>
  <c r="AG587" i="1"/>
  <c r="AG585" i="1"/>
  <c r="AG583" i="1"/>
  <c r="AG581" i="1"/>
  <c r="AG579" i="1"/>
  <c r="AG577" i="1"/>
  <c r="AG575" i="1"/>
  <c r="AG573" i="1"/>
  <c r="AG571" i="1"/>
  <c r="AG569" i="1"/>
  <c r="AG567" i="1"/>
  <c r="AG565" i="1"/>
  <c r="AG563" i="1"/>
  <c r="AG561" i="1"/>
  <c r="AG559" i="1"/>
  <c r="AG557" i="1"/>
  <c r="AG555" i="1"/>
  <c r="AG553" i="1"/>
  <c r="AG551" i="1"/>
  <c r="AG549" i="1"/>
  <c r="AG547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21" i="1"/>
  <c r="AG519" i="1"/>
  <c r="AG517" i="1"/>
  <c r="AG515" i="1"/>
  <c r="AG513" i="1"/>
  <c r="AG511" i="1"/>
  <c r="AG509" i="1"/>
  <c r="AG507" i="1"/>
  <c r="AG505" i="1"/>
  <c r="AG503" i="1"/>
  <c r="AG501" i="1"/>
  <c r="AG499" i="1"/>
  <c r="AG497" i="1"/>
  <c r="AG495" i="1"/>
  <c r="AG493" i="1"/>
  <c r="AG491" i="1"/>
  <c r="AG489" i="1"/>
  <c r="AG487" i="1"/>
  <c r="AG485" i="1"/>
  <c r="AG483" i="1"/>
  <c r="AG481" i="1"/>
  <c r="AG479" i="1"/>
  <c r="AG477" i="1"/>
  <c r="AG475" i="1"/>
  <c r="AG473" i="1"/>
  <c r="AG471" i="1"/>
  <c r="AG469" i="1"/>
  <c r="AG467" i="1"/>
  <c r="AG465" i="1"/>
  <c r="AG463" i="1"/>
  <c r="AG461" i="1"/>
  <c r="AG459" i="1"/>
  <c r="AG457" i="1"/>
  <c r="AG455" i="1"/>
  <c r="AG453" i="1"/>
  <c r="AG451" i="1"/>
  <c r="AG449" i="1"/>
  <c r="AG447" i="1"/>
  <c r="AG445" i="1"/>
  <c r="AG443" i="1"/>
  <c r="AG441" i="1"/>
  <c r="AG439" i="1"/>
  <c r="AG437" i="1"/>
  <c r="AG435" i="1"/>
  <c r="AG433" i="1"/>
  <c r="AG431" i="1"/>
  <c r="AG429" i="1"/>
  <c r="AG427" i="1"/>
  <c r="AG425" i="1"/>
  <c r="AG423" i="1"/>
  <c r="AG421" i="1"/>
  <c r="AG419" i="1"/>
  <c r="AG417" i="1"/>
  <c r="AG415" i="1"/>
  <c r="AG413" i="1"/>
  <c r="AG411" i="1"/>
  <c r="AG409" i="1"/>
  <c r="AG407" i="1"/>
  <c r="AG405" i="1"/>
  <c r="AG403" i="1"/>
  <c r="AG401" i="1"/>
  <c r="AG399" i="1"/>
  <c r="AG397" i="1"/>
  <c r="AG395" i="1"/>
  <c r="AG393" i="1"/>
  <c r="AG391" i="1"/>
  <c r="AG389" i="1"/>
  <c r="AG387" i="1"/>
  <c r="AG385" i="1"/>
  <c r="AG383" i="1"/>
  <c r="AG381" i="1"/>
  <c r="AG379" i="1"/>
  <c r="AG377" i="1"/>
  <c r="AG375" i="1"/>
  <c r="AG373" i="1"/>
  <c r="AG371" i="1"/>
  <c r="AG369" i="1"/>
  <c r="AG367" i="1"/>
  <c r="AG365" i="1"/>
  <c r="AG363" i="1"/>
  <c r="AG361" i="1"/>
  <c r="AG359" i="1"/>
  <c r="AG357" i="1"/>
  <c r="AG355" i="1"/>
  <c r="AG353" i="1"/>
  <c r="AG351" i="1"/>
  <c r="AG349" i="1"/>
  <c r="AG347" i="1"/>
  <c r="AG345" i="1"/>
  <c r="AG343" i="1"/>
  <c r="AG341" i="1"/>
  <c r="AG339" i="1"/>
  <c r="AG337" i="1"/>
  <c r="AG335" i="1"/>
  <c r="AG333" i="1"/>
  <c r="AG331" i="1"/>
  <c r="AG329" i="1"/>
  <c r="AG327" i="1"/>
  <c r="AG325" i="1"/>
  <c r="AG323" i="1"/>
  <c r="AG321" i="1"/>
  <c r="AG319" i="1"/>
  <c r="AG317" i="1"/>
  <c r="AG315" i="1"/>
  <c r="AG313" i="1"/>
  <c r="AG311" i="1"/>
  <c r="AG309" i="1"/>
  <c r="AG307" i="1"/>
  <c r="AG305" i="1"/>
  <c r="AG303" i="1"/>
  <c r="AG301" i="1"/>
  <c r="AG299" i="1"/>
  <c r="AG297" i="1"/>
  <c r="AG295" i="1"/>
  <c r="AG293" i="1"/>
  <c r="AG291" i="1"/>
  <c r="AG289" i="1"/>
  <c r="AG287" i="1"/>
  <c r="AG285" i="1"/>
  <c r="AG283" i="1"/>
  <c r="AG281" i="1"/>
  <c r="AG279" i="1"/>
  <c r="AG277" i="1"/>
  <c r="AG275" i="1"/>
  <c r="AG273" i="1"/>
  <c r="AG271" i="1"/>
  <c r="AG269" i="1"/>
  <c r="AG267" i="1"/>
  <c r="AG265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736" i="1"/>
  <c r="AG734" i="1"/>
  <c r="AG732" i="1"/>
  <c r="AG730" i="1"/>
  <c r="AG728" i="1"/>
  <c r="AG726" i="1"/>
  <c r="AG724" i="1"/>
  <c r="AG722" i="1"/>
  <c r="AG720" i="1"/>
  <c r="AG718" i="1"/>
  <c r="AG716" i="1"/>
  <c r="AG714" i="1"/>
  <c r="AG712" i="1"/>
  <c r="AG710" i="1"/>
  <c r="AG708" i="1"/>
  <c r="AG706" i="1"/>
  <c r="AG704" i="1"/>
  <c r="AG702" i="1"/>
  <c r="AG700" i="1"/>
  <c r="AG698" i="1"/>
  <c r="AG696" i="1"/>
  <c r="AG694" i="1"/>
  <c r="AG692" i="1"/>
  <c r="AG690" i="1"/>
  <c r="AG688" i="1"/>
  <c r="AG686" i="1"/>
  <c r="AG684" i="1"/>
  <c r="AG682" i="1"/>
  <c r="AG680" i="1"/>
  <c r="AG678" i="1"/>
  <c r="AG676" i="1"/>
  <c r="AG674" i="1"/>
  <c r="AG672" i="1"/>
  <c r="AG670" i="1"/>
  <c r="AG668" i="1"/>
  <c r="AG666" i="1"/>
  <c r="AG664" i="1"/>
  <c r="AG662" i="1"/>
  <c r="AG660" i="1"/>
  <c r="AG658" i="1"/>
  <c r="AG656" i="1"/>
  <c r="AG654" i="1"/>
  <c r="AG652" i="1"/>
  <c r="AG650" i="1"/>
  <c r="AG648" i="1"/>
  <c r="AG646" i="1"/>
  <c r="AG644" i="1"/>
  <c r="AG642" i="1"/>
  <c r="AG640" i="1"/>
  <c r="AG638" i="1"/>
  <c r="AG636" i="1"/>
  <c r="AG634" i="1"/>
  <c r="AG632" i="1"/>
  <c r="AG630" i="1"/>
  <c r="AG628" i="1"/>
  <c r="AG626" i="1"/>
  <c r="AG624" i="1"/>
  <c r="AG622" i="1"/>
  <c r="AG620" i="1"/>
  <c r="AG618" i="1"/>
  <c r="AG616" i="1"/>
  <c r="AG614" i="1"/>
  <c r="AG612" i="1"/>
  <c r="AG610" i="1"/>
  <c r="AG608" i="1"/>
  <c r="AG606" i="1"/>
  <c r="AG604" i="1"/>
  <c r="AG602" i="1"/>
  <c r="AG600" i="1"/>
  <c r="AG598" i="1"/>
  <c r="AG596" i="1"/>
  <c r="AG594" i="1"/>
  <c r="AG592" i="1"/>
  <c r="AG590" i="1"/>
  <c r="AG588" i="1"/>
  <c r="AG586" i="1"/>
  <c r="AG584" i="1"/>
  <c r="AG582" i="1"/>
  <c r="AG580" i="1"/>
  <c r="AG578" i="1"/>
  <c r="AG576" i="1"/>
  <c r="AG574" i="1"/>
  <c r="AG572" i="1"/>
  <c r="AG570" i="1"/>
  <c r="AG568" i="1"/>
  <c r="AG566" i="1"/>
  <c r="AG564" i="1"/>
  <c r="AG562" i="1"/>
  <c r="AG560" i="1"/>
  <c r="AG558" i="1"/>
  <c r="AG556" i="1"/>
  <c r="AG554" i="1"/>
  <c r="AG552" i="1"/>
  <c r="AG550" i="1"/>
  <c r="AG548" i="1"/>
  <c r="AG546" i="1"/>
  <c r="AG544" i="1"/>
  <c r="AG542" i="1"/>
  <c r="AG540" i="1"/>
  <c r="AG538" i="1"/>
  <c r="AG536" i="1"/>
  <c r="AG534" i="1"/>
  <c r="AG532" i="1"/>
  <c r="AG530" i="1"/>
  <c r="AG528" i="1"/>
  <c r="AG526" i="1"/>
  <c r="AG524" i="1"/>
  <c r="AG522" i="1"/>
  <c r="AG520" i="1"/>
  <c r="AG518" i="1"/>
  <c r="AG516" i="1"/>
  <c r="AG514" i="1"/>
  <c r="AG512" i="1"/>
  <c r="AG510" i="1"/>
  <c r="AG508" i="1"/>
  <c r="AG506" i="1"/>
  <c r="AG504" i="1"/>
  <c r="AG502" i="1"/>
  <c r="AG500" i="1"/>
  <c r="AG498" i="1"/>
  <c r="AG496" i="1"/>
  <c r="AG494" i="1"/>
  <c r="AG492" i="1"/>
  <c r="AG490" i="1"/>
  <c r="AG488" i="1"/>
  <c r="AG486" i="1"/>
  <c r="AG484" i="1"/>
  <c r="AG482" i="1"/>
  <c r="AG480" i="1"/>
  <c r="AG478" i="1"/>
  <c r="AG476" i="1"/>
  <c r="AG474" i="1"/>
  <c r="AG472" i="1"/>
  <c r="AG470" i="1"/>
  <c r="AG468" i="1"/>
  <c r="AG466" i="1"/>
  <c r="AG464" i="1"/>
  <c r="AG462" i="1"/>
  <c r="AG460" i="1"/>
  <c r="AG458" i="1"/>
  <c r="AG456" i="1"/>
  <c r="AG454" i="1"/>
  <c r="AG452" i="1"/>
  <c r="AG450" i="1"/>
  <c r="AG448" i="1"/>
  <c r="AG446" i="1"/>
  <c r="AG444" i="1"/>
  <c r="AG442" i="1"/>
  <c r="AG440" i="1"/>
  <c r="AG438" i="1"/>
  <c r="AG436" i="1"/>
  <c r="AG434" i="1"/>
  <c r="AG432" i="1"/>
  <c r="AG430" i="1"/>
  <c r="AG428" i="1"/>
  <c r="AG426" i="1"/>
  <c r="AG424" i="1"/>
  <c r="AG422" i="1"/>
  <c r="AG420" i="1"/>
  <c r="AG418" i="1"/>
  <c r="AG416" i="1"/>
  <c r="AG414" i="1"/>
  <c r="AG412" i="1"/>
  <c r="AG410" i="1"/>
  <c r="AG408" i="1"/>
  <c r="AG406" i="1"/>
  <c r="AG404" i="1"/>
  <c r="AG402" i="1"/>
  <c r="AG400" i="1"/>
  <c r="AG398" i="1"/>
  <c r="AG396" i="1"/>
  <c r="AG394" i="1"/>
  <c r="AG392" i="1"/>
  <c r="AG390" i="1"/>
  <c r="AG388" i="1"/>
  <c r="AG386" i="1"/>
  <c r="AG384" i="1"/>
  <c r="AG382" i="1"/>
  <c r="AG380" i="1"/>
  <c r="AG378" i="1"/>
  <c r="AG376" i="1"/>
  <c r="AG374" i="1"/>
  <c r="AG372" i="1"/>
  <c r="AG370" i="1"/>
  <c r="AG368" i="1"/>
  <c r="AG366" i="1"/>
  <c r="AG364" i="1"/>
  <c r="AG362" i="1"/>
  <c r="AG360" i="1"/>
  <c r="AG358" i="1"/>
  <c r="AG356" i="1"/>
  <c r="AG354" i="1"/>
  <c r="AG352" i="1"/>
  <c r="AG350" i="1"/>
  <c r="AG348" i="1"/>
  <c r="AG346" i="1"/>
  <c r="AG344" i="1"/>
  <c r="AG342" i="1"/>
  <c r="AG340" i="1"/>
  <c r="AG338" i="1"/>
  <c r="AG336" i="1"/>
  <c r="AG334" i="1"/>
  <c r="AG332" i="1"/>
  <c r="AG330" i="1"/>
  <c r="AG328" i="1"/>
  <c r="AG326" i="1"/>
  <c r="AG324" i="1"/>
  <c r="AG322" i="1"/>
  <c r="AG320" i="1"/>
  <c r="AG318" i="1"/>
  <c r="AG316" i="1"/>
  <c r="AG314" i="1"/>
  <c r="AG312" i="1"/>
  <c r="AG310" i="1"/>
  <c r="AG308" i="1"/>
  <c r="AG306" i="1"/>
  <c r="AG304" i="1"/>
  <c r="AG302" i="1"/>
  <c r="AG300" i="1"/>
  <c r="AG298" i="1"/>
  <c r="AG296" i="1"/>
  <c r="AG294" i="1"/>
  <c r="AG292" i="1"/>
  <c r="AG290" i="1"/>
  <c r="AG288" i="1"/>
  <c r="AG286" i="1"/>
  <c r="AG284" i="1"/>
  <c r="AG282" i="1"/>
  <c r="AG280" i="1"/>
  <c r="AG278" i="1"/>
  <c r="AG276" i="1"/>
  <c r="AG274" i="1"/>
  <c r="AG272" i="1"/>
  <c r="AG270" i="1"/>
  <c r="AG268" i="1"/>
  <c r="AG266" i="1"/>
  <c r="AG264" i="1"/>
  <c r="AG262" i="1"/>
  <c r="AG260" i="1"/>
  <c r="AG258" i="1"/>
  <c r="AG256" i="1"/>
  <c r="AG254" i="1"/>
  <c r="AG252" i="1"/>
  <c r="AG250" i="1"/>
  <c r="AG248" i="1"/>
  <c r="AG246" i="1"/>
  <c r="AG244" i="1"/>
  <c r="AG242" i="1"/>
  <c r="AF737" i="1"/>
  <c r="AF735" i="1"/>
  <c r="AF733" i="1"/>
  <c r="AF731" i="1"/>
  <c r="AF729" i="1"/>
  <c r="AF727" i="1"/>
  <c r="AF725" i="1"/>
  <c r="AF723" i="1"/>
  <c r="AF721" i="1"/>
  <c r="AF719" i="1"/>
  <c r="AF717" i="1"/>
  <c r="AF715" i="1"/>
  <c r="AF713" i="1"/>
  <c r="AF711" i="1"/>
  <c r="AF709" i="1"/>
  <c r="AF707" i="1"/>
  <c r="AF705" i="1"/>
  <c r="AF703" i="1"/>
  <c r="AF701" i="1"/>
  <c r="AF699" i="1"/>
  <c r="AF697" i="1"/>
  <c r="AF695" i="1"/>
  <c r="AF693" i="1"/>
  <c r="AF691" i="1"/>
  <c r="AF689" i="1"/>
  <c r="AF687" i="1"/>
  <c r="AF685" i="1"/>
  <c r="AF683" i="1"/>
  <c r="AF681" i="1"/>
  <c r="AF679" i="1"/>
  <c r="AF677" i="1"/>
  <c r="AF675" i="1"/>
  <c r="AF673" i="1"/>
  <c r="AF671" i="1"/>
  <c r="AF669" i="1"/>
  <c r="AF667" i="1"/>
  <c r="AF665" i="1"/>
  <c r="AF663" i="1"/>
  <c r="AF661" i="1"/>
  <c r="AF659" i="1"/>
  <c r="AF657" i="1"/>
  <c r="AF655" i="1"/>
  <c r="AF653" i="1"/>
  <c r="AF651" i="1"/>
  <c r="AF649" i="1"/>
  <c r="AF647" i="1"/>
  <c r="AF645" i="1"/>
  <c r="AF643" i="1"/>
  <c r="AF641" i="1"/>
  <c r="AF639" i="1"/>
  <c r="AF637" i="1"/>
  <c r="AF635" i="1"/>
  <c r="AF633" i="1"/>
  <c r="AF631" i="1"/>
  <c r="AF629" i="1"/>
  <c r="AF627" i="1"/>
  <c r="AF625" i="1"/>
  <c r="AF623" i="1"/>
  <c r="AF621" i="1"/>
  <c r="AF619" i="1"/>
  <c r="AF617" i="1"/>
  <c r="AF615" i="1"/>
  <c r="AF613" i="1"/>
  <c r="AF611" i="1"/>
  <c r="AF609" i="1"/>
  <c r="AF607" i="1"/>
  <c r="AF605" i="1"/>
  <c r="AF603" i="1"/>
  <c r="AF601" i="1"/>
  <c r="AF599" i="1"/>
  <c r="AF597" i="1"/>
  <c r="AF595" i="1"/>
  <c r="AF593" i="1"/>
  <c r="AF591" i="1"/>
  <c r="AF589" i="1"/>
  <c r="AF587" i="1"/>
  <c r="AF585" i="1"/>
  <c r="AF583" i="1"/>
  <c r="AF581" i="1"/>
  <c r="AF579" i="1"/>
  <c r="AF577" i="1"/>
  <c r="AF575" i="1"/>
  <c r="AF573" i="1"/>
  <c r="AF571" i="1"/>
  <c r="AF569" i="1"/>
  <c r="AF567" i="1"/>
  <c r="AF565" i="1"/>
  <c r="AF563" i="1"/>
  <c r="AF561" i="1"/>
  <c r="AF559" i="1"/>
  <c r="AF557" i="1"/>
  <c r="AF555" i="1"/>
  <c r="AF553" i="1"/>
  <c r="AF551" i="1"/>
  <c r="AF549" i="1"/>
  <c r="AF547" i="1"/>
  <c r="AF545" i="1"/>
  <c r="AF543" i="1"/>
  <c r="AF541" i="1"/>
  <c r="AF539" i="1"/>
  <c r="AF537" i="1"/>
  <c r="AF535" i="1"/>
  <c r="AF533" i="1"/>
  <c r="AF531" i="1"/>
  <c r="AF529" i="1"/>
  <c r="AF527" i="1"/>
  <c r="AF525" i="1"/>
  <c r="AF523" i="1"/>
  <c r="AF521" i="1"/>
  <c r="AF519" i="1"/>
  <c r="AF517" i="1"/>
  <c r="AF515" i="1"/>
  <c r="AF513" i="1"/>
  <c r="AF511" i="1"/>
  <c r="AF509" i="1"/>
  <c r="AF507" i="1"/>
  <c r="AF505" i="1"/>
  <c r="AF503" i="1"/>
  <c r="AF501" i="1"/>
  <c r="AF499" i="1"/>
  <c r="AF497" i="1"/>
  <c r="AF495" i="1"/>
  <c r="AF493" i="1"/>
  <c r="AF491" i="1"/>
  <c r="AF489" i="1"/>
  <c r="AF487" i="1"/>
  <c r="AF485" i="1"/>
  <c r="AF483" i="1"/>
  <c r="AF481" i="1"/>
  <c r="AF479" i="1"/>
  <c r="AF477" i="1"/>
  <c r="AF475" i="1"/>
  <c r="AF473" i="1"/>
  <c r="AF471" i="1"/>
  <c r="AF469" i="1"/>
  <c r="AF467" i="1"/>
  <c r="AF465" i="1"/>
  <c r="AF463" i="1"/>
  <c r="AF461" i="1"/>
  <c r="AF459" i="1"/>
  <c r="AF457" i="1"/>
  <c r="AF455" i="1"/>
  <c r="AF453" i="1"/>
  <c r="AF451" i="1"/>
  <c r="AF449" i="1"/>
  <c r="AF447" i="1"/>
  <c r="AF445" i="1"/>
  <c r="AF443" i="1"/>
  <c r="AF441" i="1"/>
  <c r="AF439" i="1"/>
  <c r="AF437" i="1"/>
  <c r="AF435" i="1"/>
  <c r="AF433" i="1"/>
  <c r="AF431" i="1"/>
  <c r="AF429" i="1"/>
  <c r="AF427" i="1"/>
  <c r="AF425" i="1"/>
  <c r="AF423" i="1"/>
  <c r="AF421" i="1"/>
  <c r="AF419" i="1"/>
  <c r="AF417" i="1"/>
  <c r="AF415" i="1"/>
  <c r="AF413" i="1"/>
  <c r="AF411" i="1"/>
  <c r="AF409" i="1"/>
  <c r="AF407" i="1"/>
  <c r="AF405" i="1"/>
  <c r="AF403" i="1"/>
  <c r="AF401" i="1"/>
  <c r="AF399" i="1"/>
  <c r="AF397" i="1"/>
  <c r="AF395" i="1"/>
  <c r="AF393" i="1"/>
  <c r="AF391" i="1"/>
  <c r="AF389" i="1"/>
  <c r="AF387" i="1"/>
  <c r="AF385" i="1"/>
  <c r="AF383" i="1"/>
  <c r="AF381" i="1"/>
  <c r="AF379" i="1"/>
  <c r="AF377" i="1"/>
  <c r="AF375" i="1"/>
  <c r="AF373" i="1"/>
  <c r="AF371" i="1"/>
  <c r="AF369" i="1"/>
  <c r="AF367" i="1"/>
  <c r="AF365" i="1"/>
  <c r="AF363" i="1"/>
  <c r="AF361" i="1"/>
  <c r="AF359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27" i="1"/>
  <c r="AF325" i="1"/>
  <c r="AF323" i="1"/>
  <c r="AF321" i="1"/>
  <c r="AF319" i="1"/>
  <c r="AF317" i="1"/>
  <c r="AF315" i="1"/>
  <c r="AF313" i="1"/>
  <c r="AF311" i="1"/>
  <c r="AF309" i="1"/>
  <c r="AF307" i="1"/>
  <c r="AF305" i="1"/>
  <c r="AF303" i="1"/>
  <c r="AF301" i="1"/>
  <c r="AF299" i="1"/>
  <c r="AF297" i="1"/>
  <c r="AF295" i="1"/>
  <c r="AF293" i="1"/>
  <c r="AF291" i="1"/>
  <c r="AF289" i="1"/>
  <c r="AF287" i="1"/>
  <c r="AF285" i="1"/>
  <c r="AF283" i="1"/>
  <c r="AF281" i="1"/>
  <c r="AF279" i="1"/>
  <c r="AF277" i="1"/>
  <c r="AF275" i="1"/>
  <c r="AF273" i="1"/>
  <c r="AF271" i="1"/>
  <c r="AF269" i="1"/>
  <c r="AF267" i="1"/>
  <c r="AF265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736" i="1"/>
  <c r="AF734" i="1"/>
  <c r="AF732" i="1"/>
  <c r="AF730" i="1"/>
  <c r="AF728" i="1"/>
  <c r="AF726" i="1"/>
  <c r="AF724" i="1"/>
  <c r="AF722" i="1"/>
  <c r="AF720" i="1"/>
  <c r="AF718" i="1"/>
  <c r="AF716" i="1"/>
  <c r="AF714" i="1"/>
  <c r="AF712" i="1"/>
  <c r="AF710" i="1"/>
  <c r="AF708" i="1"/>
  <c r="AF706" i="1"/>
  <c r="AF704" i="1"/>
  <c r="AF702" i="1"/>
  <c r="AF700" i="1"/>
  <c r="AF698" i="1"/>
  <c r="AF696" i="1"/>
  <c r="AF694" i="1"/>
  <c r="AF692" i="1"/>
  <c r="AF690" i="1"/>
  <c r="AF688" i="1"/>
  <c r="AF686" i="1"/>
  <c r="AF684" i="1"/>
  <c r="AF682" i="1"/>
  <c r="AF680" i="1"/>
  <c r="AF678" i="1"/>
  <c r="AF676" i="1"/>
  <c r="AF674" i="1"/>
  <c r="AF672" i="1"/>
  <c r="AF670" i="1"/>
  <c r="AF668" i="1"/>
  <c r="AF666" i="1"/>
  <c r="AF664" i="1"/>
  <c r="AF662" i="1"/>
  <c r="AF660" i="1"/>
  <c r="AF658" i="1"/>
  <c r="AF656" i="1"/>
  <c r="AF654" i="1"/>
  <c r="AF652" i="1"/>
  <c r="AF650" i="1"/>
  <c r="AF648" i="1"/>
  <c r="AF646" i="1"/>
  <c r="AF644" i="1"/>
  <c r="AF642" i="1"/>
  <c r="AF640" i="1"/>
  <c r="AF638" i="1"/>
  <c r="AF636" i="1"/>
  <c r="AF634" i="1"/>
  <c r="AF632" i="1"/>
  <c r="AF630" i="1"/>
  <c r="AF628" i="1"/>
  <c r="AF626" i="1"/>
  <c r="AF624" i="1"/>
  <c r="AF622" i="1"/>
  <c r="AF620" i="1"/>
  <c r="AF618" i="1"/>
  <c r="AF616" i="1"/>
  <c r="AF614" i="1"/>
  <c r="AF612" i="1"/>
  <c r="AF610" i="1"/>
  <c r="AF608" i="1"/>
  <c r="AF606" i="1"/>
  <c r="AF604" i="1"/>
  <c r="AF602" i="1"/>
  <c r="AF600" i="1"/>
  <c r="AF598" i="1"/>
  <c r="AF596" i="1"/>
  <c r="AF594" i="1"/>
  <c r="AF592" i="1"/>
  <c r="AF590" i="1"/>
  <c r="AF588" i="1"/>
  <c r="AF586" i="1"/>
  <c r="AF584" i="1"/>
  <c r="AF582" i="1"/>
  <c r="AF580" i="1"/>
  <c r="AF578" i="1"/>
  <c r="AF576" i="1"/>
  <c r="AF574" i="1"/>
  <c r="AF572" i="1"/>
  <c r="AF570" i="1"/>
  <c r="AF568" i="1"/>
  <c r="AF566" i="1"/>
  <c r="AF564" i="1"/>
  <c r="AF562" i="1"/>
  <c r="AF560" i="1"/>
  <c r="AF558" i="1"/>
  <c r="AF556" i="1"/>
  <c r="AF554" i="1"/>
  <c r="AF552" i="1"/>
  <c r="AF550" i="1"/>
  <c r="AF548" i="1"/>
  <c r="AF546" i="1"/>
  <c r="AF544" i="1"/>
  <c r="AF542" i="1"/>
  <c r="AF540" i="1"/>
  <c r="AF538" i="1"/>
  <c r="AF536" i="1"/>
  <c r="AF534" i="1"/>
  <c r="AF532" i="1"/>
  <c r="AF530" i="1"/>
  <c r="AF528" i="1"/>
  <c r="AF526" i="1"/>
  <c r="AF524" i="1"/>
  <c r="AF522" i="1"/>
  <c r="AF520" i="1"/>
  <c r="AF518" i="1"/>
  <c r="AF516" i="1"/>
  <c r="AF514" i="1"/>
  <c r="AF512" i="1"/>
  <c r="AF510" i="1"/>
  <c r="AF508" i="1"/>
  <c r="AF506" i="1"/>
  <c r="AF504" i="1"/>
  <c r="AF502" i="1"/>
  <c r="AF500" i="1"/>
  <c r="AF498" i="1"/>
  <c r="AF496" i="1"/>
  <c r="AF494" i="1"/>
  <c r="AF492" i="1"/>
  <c r="AF490" i="1"/>
  <c r="AF488" i="1"/>
  <c r="AF486" i="1"/>
  <c r="AF484" i="1"/>
  <c r="AF482" i="1"/>
  <c r="AF480" i="1"/>
  <c r="AF478" i="1"/>
  <c r="AF476" i="1"/>
  <c r="AF474" i="1"/>
  <c r="AF472" i="1"/>
  <c r="AF470" i="1"/>
  <c r="AF468" i="1"/>
  <c r="AF466" i="1"/>
  <c r="AF464" i="1"/>
  <c r="AF462" i="1"/>
  <c r="AF460" i="1"/>
  <c r="AF458" i="1"/>
  <c r="AF456" i="1"/>
  <c r="AF454" i="1"/>
  <c r="AF452" i="1"/>
  <c r="AF450" i="1"/>
  <c r="AF448" i="1"/>
  <c r="AF446" i="1"/>
  <c r="AF444" i="1"/>
  <c r="AF442" i="1"/>
  <c r="AF440" i="1"/>
  <c r="AF438" i="1"/>
  <c r="AF436" i="1"/>
  <c r="AF434" i="1"/>
  <c r="AF432" i="1"/>
  <c r="AF430" i="1"/>
  <c r="AF428" i="1"/>
  <c r="AF426" i="1"/>
  <c r="AF424" i="1"/>
  <c r="AF422" i="1"/>
  <c r="AF420" i="1"/>
  <c r="AF418" i="1"/>
  <c r="AF416" i="1"/>
  <c r="AF414" i="1"/>
  <c r="AF412" i="1"/>
  <c r="AF410" i="1"/>
  <c r="AF408" i="1"/>
  <c r="AF406" i="1"/>
  <c r="AF404" i="1"/>
  <c r="AF402" i="1"/>
  <c r="AF400" i="1"/>
  <c r="AF398" i="1"/>
  <c r="AF396" i="1"/>
  <c r="AF394" i="1"/>
  <c r="AF392" i="1"/>
  <c r="AF390" i="1"/>
  <c r="AF388" i="1"/>
  <c r="AF386" i="1"/>
  <c r="AF384" i="1"/>
  <c r="AF382" i="1"/>
  <c r="AF380" i="1"/>
  <c r="AF378" i="1"/>
  <c r="AF376" i="1"/>
  <c r="AF374" i="1"/>
  <c r="AF372" i="1"/>
  <c r="AF370" i="1"/>
  <c r="AF368" i="1"/>
  <c r="AF366" i="1"/>
  <c r="AF364" i="1"/>
  <c r="AF362" i="1"/>
  <c r="AF360" i="1"/>
  <c r="AF358" i="1"/>
  <c r="AF356" i="1"/>
  <c r="AF354" i="1"/>
  <c r="AF352" i="1"/>
  <c r="AF350" i="1"/>
  <c r="AF348" i="1"/>
  <c r="AF346" i="1"/>
  <c r="AF344" i="1"/>
  <c r="AF342" i="1"/>
  <c r="AF340" i="1"/>
  <c r="AF338" i="1"/>
  <c r="AF336" i="1"/>
  <c r="AF334" i="1"/>
  <c r="AF332" i="1"/>
  <c r="AF330" i="1"/>
  <c r="AF328" i="1"/>
  <c r="AF326" i="1"/>
  <c r="AF324" i="1"/>
  <c r="AF322" i="1"/>
  <c r="AF320" i="1"/>
  <c r="AF318" i="1"/>
  <c r="AF316" i="1"/>
  <c r="AF314" i="1"/>
  <c r="AF312" i="1"/>
  <c r="AF310" i="1"/>
  <c r="AF308" i="1"/>
  <c r="AF306" i="1"/>
  <c r="AF304" i="1"/>
  <c r="AF302" i="1"/>
  <c r="AF300" i="1"/>
  <c r="AF298" i="1"/>
  <c r="AF296" i="1"/>
  <c r="AF294" i="1"/>
  <c r="AF292" i="1"/>
  <c r="AF290" i="1"/>
  <c r="AF288" i="1"/>
  <c r="AF286" i="1"/>
  <c r="AF284" i="1"/>
  <c r="AF282" i="1"/>
  <c r="AF280" i="1"/>
  <c r="AF278" i="1"/>
  <c r="AF276" i="1"/>
  <c r="AF274" i="1"/>
  <c r="AF272" i="1"/>
  <c r="AF270" i="1"/>
  <c r="AF268" i="1"/>
  <c r="AF266" i="1"/>
  <c r="AF264" i="1"/>
  <c r="AF262" i="1"/>
  <c r="AF260" i="1"/>
  <c r="AF258" i="1"/>
  <c r="AF256" i="1"/>
  <c r="AF254" i="1"/>
  <c r="AF252" i="1"/>
  <c r="AF250" i="1"/>
  <c r="AF248" i="1"/>
  <c r="AF246" i="1"/>
  <c r="AF244" i="1"/>
  <c r="AF242" i="1"/>
  <c r="AH240" i="1"/>
  <c r="AG240" i="1"/>
  <c r="AF240" i="1"/>
  <c r="AD735" i="1"/>
  <c r="AD733" i="1"/>
  <c r="AD731" i="1"/>
  <c r="AD729" i="1"/>
  <c r="AD727" i="1"/>
  <c r="AD725" i="1"/>
  <c r="AD723" i="1"/>
  <c r="AD721" i="1"/>
  <c r="AD719" i="1"/>
  <c r="AD717" i="1"/>
  <c r="AD715" i="1"/>
  <c r="AD713" i="1"/>
  <c r="AD711" i="1"/>
  <c r="AD709" i="1"/>
  <c r="AD707" i="1"/>
  <c r="AD705" i="1"/>
  <c r="AD703" i="1"/>
  <c r="AD701" i="1"/>
  <c r="AD699" i="1"/>
  <c r="AD697" i="1"/>
  <c r="AD695" i="1"/>
  <c r="AD693" i="1"/>
  <c r="AD691" i="1"/>
  <c r="AD689" i="1"/>
  <c r="AD687" i="1"/>
  <c r="AD685" i="1"/>
  <c r="AD683" i="1"/>
  <c r="AD681" i="1"/>
  <c r="AD679" i="1"/>
  <c r="AD677" i="1"/>
  <c r="AD675" i="1"/>
  <c r="AD673" i="1"/>
  <c r="AD671" i="1"/>
  <c r="AD669" i="1"/>
  <c r="AD667" i="1"/>
  <c r="AD665" i="1"/>
  <c r="AD663" i="1"/>
  <c r="AD661" i="1"/>
  <c r="AD659" i="1"/>
  <c r="AD657" i="1"/>
  <c r="AD655" i="1"/>
  <c r="AD653" i="1"/>
  <c r="AD651" i="1"/>
  <c r="AD649" i="1"/>
  <c r="AD647" i="1"/>
  <c r="AD645" i="1"/>
  <c r="AD643" i="1"/>
  <c r="AD641" i="1"/>
  <c r="AD639" i="1"/>
  <c r="AD637" i="1"/>
  <c r="AD635" i="1"/>
  <c r="AD633" i="1"/>
  <c r="AD631" i="1"/>
  <c r="AD629" i="1"/>
  <c r="AD627" i="1"/>
  <c r="AD625" i="1"/>
  <c r="AD623" i="1"/>
  <c r="AD621" i="1"/>
  <c r="AD619" i="1"/>
  <c r="AD617" i="1"/>
  <c r="AD615" i="1"/>
  <c r="AD613" i="1"/>
  <c r="AD611" i="1"/>
  <c r="AD609" i="1"/>
  <c r="AD607" i="1"/>
  <c r="AD605" i="1"/>
  <c r="AD603" i="1"/>
  <c r="AD601" i="1"/>
  <c r="AD599" i="1"/>
  <c r="AD597" i="1"/>
  <c r="AD595" i="1"/>
  <c r="AD593" i="1"/>
  <c r="AD591" i="1"/>
  <c r="AD589" i="1"/>
  <c r="AD587" i="1"/>
  <c r="AD585" i="1"/>
  <c r="AD583" i="1"/>
  <c r="AD581" i="1"/>
  <c r="AD579" i="1"/>
  <c r="AD577" i="1"/>
  <c r="AD575" i="1"/>
  <c r="AD573" i="1"/>
  <c r="AD571" i="1"/>
  <c r="AD569" i="1"/>
  <c r="AD567" i="1"/>
  <c r="AD565" i="1"/>
  <c r="AD563" i="1"/>
  <c r="AD561" i="1"/>
  <c r="AD559" i="1"/>
  <c r="AD557" i="1"/>
  <c r="AD555" i="1"/>
  <c r="AD553" i="1"/>
  <c r="AD551" i="1"/>
  <c r="AD549" i="1"/>
  <c r="AD547" i="1"/>
  <c r="AD545" i="1"/>
  <c r="AD543" i="1"/>
  <c r="AD541" i="1"/>
  <c r="AD539" i="1"/>
  <c r="AD537" i="1"/>
  <c r="AD535" i="1"/>
  <c r="AD533" i="1"/>
  <c r="AD531" i="1"/>
  <c r="AD529" i="1"/>
  <c r="AD527" i="1"/>
  <c r="AD525" i="1"/>
  <c r="AD523" i="1"/>
  <c r="AD521" i="1"/>
  <c r="AD519" i="1"/>
  <c r="AD517" i="1"/>
  <c r="AD515" i="1"/>
  <c r="AD513" i="1"/>
  <c r="AD511" i="1"/>
  <c r="AD509" i="1"/>
  <c r="AD507" i="1"/>
  <c r="AD505" i="1"/>
  <c r="AD503" i="1"/>
  <c r="AD501" i="1"/>
  <c r="AD499" i="1"/>
  <c r="AD497" i="1"/>
  <c r="AD495" i="1"/>
  <c r="AD493" i="1"/>
  <c r="AD491" i="1"/>
  <c r="AD489" i="1"/>
  <c r="AD487" i="1"/>
  <c r="AD485" i="1"/>
  <c r="AD483" i="1"/>
  <c r="AD481" i="1"/>
  <c r="AD479" i="1"/>
  <c r="AD477" i="1"/>
  <c r="AD475" i="1"/>
  <c r="AD473" i="1"/>
  <c r="AD471" i="1"/>
  <c r="AD469" i="1"/>
  <c r="AD467" i="1"/>
  <c r="AD465" i="1"/>
  <c r="AD463" i="1"/>
  <c r="AD461" i="1"/>
  <c r="AD459" i="1"/>
  <c r="AD457" i="1"/>
  <c r="AD455" i="1"/>
  <c r="AD453" i="1"/>
  <c r="AD451" i="1"/>
  <c r="AD449" i="1"/>
  <c r="AD447" i="1"/>
  <c r="AD445" i="1"/>
  <c r="AD443" i="1"/>
  <c r="AD441" i="1"/>
  <c r="AD439" i="1"/>
  <c r="AD437" i="1"/>
  <c r="AD435" i="1"/>
  <c r="AD433" i="1"/>
  <c r="AD431" i="1"/>
  <c r="AD429" i="1"/>
  <c r="AD427" i="1"/>
  <c r="AD425" i="1"/>
  <c r="AD423" i="1"/>
  <c r="AD421" i="1"/>
  <c r="AD419" i="1"/>
  <c r="AD417" i="1"/>
  <c r="AD415" i="1"/>
  <c r="AD413" i="1"/>
  <c r="AD411" i="1"/>
  <c r="AD409" i="1"/>
  <c r="AD407" i="1"/>
  <c r="AD405" i="1"/>
  <c r="AD403" i="1"/>
  <c r="AD401" i="1"/>
  <c r="AD399" i="1"/>
  <c r="AD397" i="1"/>
  <c r="AD395" i="1"/>
  <c r="AD393" i="1"/>
  <c r="AD391" i="1"/>
  <c r="AD389" i="1"/>
  <c r="AD387" i="1"/>
  <c r="AD385" i="1"/>
  <c r="AD383" i="1"/>
  <c r="AD381" i="1"/>
  <c r="AD379" i="1"/>
  <c r="AD377" i="1"/>
  <c r="AD375" i="1"/>
  <c r="AD373" i="1"/>
  <c r="AD371" i="1"/>
  <c r="AD369" i="1"/>
  <c r="AD367" i="1"/>
  <c r="AD365" i="1"/>
  <c r="AD363" i="1"/>
  <c r="AD361" i="1"/>
  <c r="AD359" i="1"/>
  <c r="AD357" i="1"/>
  <c r="AD355" i="1"/>
  <c r="AD353" i="1"/>
  <c r="AD351" i="1"/>
  <c r="AD349" i="1"/>
  <c r="AD347" i="1"/>
  <c r="AD345" i="1"/>
  <c r="AD343" i="1"/>
  <c r="AD341" i="1"/>
  <c r="AD339" i="1"/>
  <c r="AD337" i="1"/>
  <c r="AD335" i="1"/>
  <c r="AD333" i="1"/>
  <c r="AD331" i="1"/>
  <c r="AD329" i="1"/>
  <c r="AD327" i="1"/>
  <c r="AD325" i="1"/>
  <c r="AD323" i="1"/>
  <c r="AD321" i="1"/>
  <c r="AD319" i="1"/>
  <c r="AD317" i="1"/>
  <c r="AD315" i="1"/>
  <c r="AD313" i="1"/>
  <c r="AD311" i="1"/>
  <c r="AD309" i="1"/>
  <c r="AD307" i="1"/>
  <c r="AD305" i="1"/>
  <c r="AD303" i="1"/>
  <c r="AD301" i="1"/>
  <c r="AD299" i="1"/>
  <c r="AD297" i="1"/>
  <c r="AD295" i="1"/>
  <c r="AD293" i="1"/>
  <c r="AD291" i="1"/>
  <c r="AD289" i="1"/>
  <c r="AD287" i="1"/>
  <c r="AD285" i="1"/>
  <c r="AD283" i="1"/>
  <c r="AD281" i="1"/>
  <c r="AD279" i="1"/>
  <c r="AD277" i="1"/>
  <c r="AD275" i="1"/>
  <c r="AD273" i="1"/>
  <c r="AD271" i="1"/>
  <c r="AD269" i="1"/>
  <c r="AD267" i="1"/>
  <c r="AD265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736" i="1"/>
  <c r="AD734" i="1"/>
  <c r="AD732" i="1"/>
  <c r="AD730" i="1"/>
  <c r="AD728" i="1"/>
  <c r="AD726" i="1"/>
  <c r="AD724" i="1"/>
  <c r="AD722" i="1"/>
  <c r="AD720" i="1"/>
  <c r="AD718" i="1"/>
  <c r="AD716" i="1"/>
  <c r="AD714" i="1"/>
  <c r="AD712" i="1"/>
  <c r="AD710" i="1"/>
  <c r="AD708" i="1"/>
  <c r="AD706" i="1"/>
  <c r="AD704" i="1"/>
  <c r="AD702" i="1"/>
  <c r="AD700" i="1"/>
  <c r="AD698" i="1"/>
  <c r="AD696" i="1"/>
  <c r="AD694" i="1"/>
  <c r="AD692" i="1"/>
  <c r="AD690" i="1"/>
  <c r="AD688" i="1"/>
  <c r="AD686" i="1"/>
  <c r="AD684" i="1"/>
  <c r="AD682" i="1"/>
  <c r="AD680" i="1"/>
  <c r="AD678" i="1"/>
  <c r="AD676" i="1"/>
  <c r="AD674" i="1"/>
  <c r="AD672" i="1"/>
  <c r="AD670" i="1"/>
  <c r="AD668" i="1"/>
  <c r="AD666" i="1"/>
  <c r="AD664" i="1"/>
  <c r="AD662" i="1"/>
  <c r="AD660" i="1"/>
  <c r="AD658" i="1"/>
  <c r="AD656" i="1"/>
  <c r="AD654" i="1"/>
  <c r="AD652" i="1"/>
  <c r="AD650" i="1"/>
  <c r="AD648" i="1"/>
  <c r="AD646" i="1"/>
  <c r="AD644" i="1"/>
  <c r="AD642" i="1"/>
  <c r="AD640" i="1"/>
  <c r="AD638" i="1"/>
  <c r="AD636" i="1"/>
  <c r="AD634" i="1"/>
  <c r="AD632" i="1"/>
  <c r="AD630" i="1"/>
  <c r="AD628" i="1"/>
  <c r="AD626" i="1"/>
  <c r="AD624" i="1"/>
  <c r="AD622" i="1"/>
  <c r="AD620" i="1"/>
  <c r="AD618" i="1"/>
  <c r="AD616" i="1"/>
  <c r="AD614" i="1"/>
  <c r="AD612" i="1"/>
  <c r="AD610" i="1"/>
  <c r="AD608" i="1"/>
  <c r="AD606" i="1"/>
  <c r="AD604" i="1"/>
  <c r="AD602" i="1"/>
  <c r="AD600" i="1"/>
  <c r="AD598" i="1"/>
  <c r="AD596" i="1"/>
  <c r="AD594" i="1"/>
  <c r="AD592" i="1"/>
  <c r="AD590" i="1"/>
  <c r="AD588" i="1"/>
  <c r="AD586" i="1"/>
  <c r="AD584" i="1"/>
  <c r="AD582" i="1"/>
  <c r="AD580" i="1"/>
  <c r="AD578" i="1"/>
  <c r="AD576" i="1"/>
  <c r="AD574" i="1"/>
  <c r="AD572" i="1"/>
  <c r="AD570" i="1"/>
  <c r="AD568" i="1"/>
  <c r="AD566" i="1"/>
  <c r="AD564" i="1"/>
  <c r="AD562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32" i="1"/>
  <c r="AD530" i="1"/>
  <c r="AD528" i="1"/>
  <c r="AD526" i="1"/>
  <c r="AD524" i="1"/>
  <c r="AD522" i="1"/>
  <c r="AD520" i="1"/>
  <c r="AD518" i="1"/>
  <c r="AD516" i="1"/>
  <c r="AD514" i="1"/>
  <c r="AD512" i="1"/>
  <c r="AD510" i="1"/>
  <c r="AD508" i="1"/>
  <c r="AD506" i="1"/>
  <c r="AD504" i="1"/>
  <c r="AD502" i="1"/>
  <c r="AD500" i="1"/>
  <c r="AD498" i="1"/>
  <c r="AD496" i="1"/>
  <c r="AD494" i="1"/>
  <c r="AD492" i="1"/>
  <c r="AD490" i="1"/>
  <c r="AD488" i="1"/>
  <c r="AD486" i="1"/>
  <c r="AD484" i="1"/>
  <c r="AD482" i="1"/>
  <c r="AD480" i="1"/>
  <c r="AD478" i="1"/>
  <c r="AD476" i="1"/>
  <c r="AD474" i="1"/>
  <c r="AD472" i="1"/>
  <c r="AD470" i="1"/>
  <c r="AD468" i="1"/>
  <c r="AD466" i="1"/>
  <c r="AD464" i="1"/>
  <c r="AD462" i="1"/>
  <c r="AD460" i="1"/>
  <c r="AD458" i="1"/>
  <c r="AD456" i="1"/>
  <c r="AD454" i="1"/>
  <c r="AD452" i="1"/>
  <c r="AD450" i="1"/>
  <c r="AD448" i="1"/>
  <c r="AD446" i="1"/>
  <c r="AD444" i="1"/>
  <c r="AD442" i="1"/>
  <c r="AD440" i="1"/>
  <c r="AD438" i="1"/>
  <c r="AD436" i="1"/>
  <c r="AD434" i="1"/>
  <c r="AD432" i="1"/>
  <c r="AD430" i="1"/>
  <c r="AD428" i="1"/>
  <c r="AD426" i="1"/>
  <c r="AD424" i="1"/>
  <c r="AD422" i="1"/>
  <c r="AD420" i="1"/>
  <c r="AD418" i="1"/>
  <c r="AD416" i="1"/>
  <c r="AD414" i="1"/>
  <c r="AD412" i="1"/>
  <c r="AD410" i="1"/>
  <c r="AD408" i="1"/>
  <c r="AD406" i="1"/>
  <c r="AD404" i="1"/>
  <c r="AD402" i="1"/>
  <c r="AD400" i="1"/>
  <c r="AD398" i="1"/>
  <c r="AD396" i="1"/>
  <c r="AD394" i="1"/>
  <c r="AD392" i="1"/>
  <c r="AD390" i="1"/>
  <c r="AD388" i="1"/>
  <c r="AD386" i="1"/>
  <c r="AD384" i="1"/>
  <c r="AD382" i="1"/>
  <c r="AD380" i="1"/>
  <c r="AD378" i="1"/>
  <c r="AD376" i="1"/>
  <c r="AD374" i="1"/>
  <c r="AD372" i="1"/>
  <c r="AD370" i="1"/>
  <c r="AD368" i="1"/>
  <c r="AD366" i="1"/>
  <c r="AD364" i="1"/>
  <c r="AD362" i="1"/>
  <c r="AD360" i="1"/>
  <c r="AD358" i="1"/>
  <c r="AD356" i="1"/>
  <c r="AD354" i="1"/>
  <c r="AD352" i="1"/>
  <c r="AD350" i="1"/>
  <c r="AD348" i="1"/>
  <c r="AD346" i="1"/>
  <c r="AD344" i="1"/>
  <c r="AD342" i="1"/>
  <c r="AD340" i="1"/>
  <c r="AD338" i="1"/>
  <c r="AD336" i="1"/>
  <c r="AD334" i="1"/>
  <c r="AD332" i="1"/>
  <c r="AD330" i="1"/>
  <c r="AD328" i="1"/>
  <c r="AD326" i="1"/>
  <c r="AD324" i="1"/>
  <c r="AD322" i="1"/>
  <c r="AD320" i="1"/>
  <c r="AD318" i="1"/>
  <c r="AD316" i="1"/>
  <c r="AD314" i="1"/>
  <c r="AD312" i="1"/>
  <c r="AD310" i="1"/>
  <c r="AD308" i="1"/>
  <c r="AD306" i="1"/>
  <c r="AD304" i="1"/>
  <c r="AD302" i="1"/>
  <c r="AD300" i="1"/>
  <c r="AD298" i="1"/>
  <c r="AD296" i="1"/>
  <c r="AD294" i="1"/>
  <c r="AD292" i="1"/>
  <c r="AD290" i="1"/>
  <c r="AD288" i="1"/>
  <c r="AD286" i="1"/>
  <c r="AD284" i="1"/>
  <c r="AD282" i="1"/>
  <c r="AD280" i="1"/>
  <c r="AD278" i="1"/>
  <c r="AD276" i="1"/>
  <c r="AD274" i="1"/>
  <c r="AD272" i="1"/>
  <c r="AD270" i="1"/>
  <c r="AD268" i="1"/>
  <c r="AD266" i="1"/>
  <c r="AD264" i="1"/>
  <c r="AD262" i="1"/>
  <c r="AD260" i="1"/>
  <c r="AD258" i="1"/>
  <c r="AD256" i="1"/>
  <c r="AD254" i="1"/>
  <c r="AD252" i="1"/>
  <c r="AD250" i="1"/>
  <c r="AD248" i="1"/>
  <c r="AD246" i="1"/>
  <c r="AD244" i="1"/>
  <c r="AD242" i="1"/>
  <c r="AD240" i="1"/>
  <c r="R737" i="1"/>
  <c r="R735" i="1"/>
  <c r="R733" i="1"/>
  <c r="R731" i="1"/>
  <c r="R729" i="1"/>
  <c r="R727" i="1"/>
  <c r="R725" i="1"/>
  <c r="R723" i="1"/>
  <c r="R721" i="1"/>
  <c r="R719" i="1"/>
  <c r="R717" i="1"/>
  <c r="R715" i="1"/>
  <c r="R713" i="1"/>
  <c r="R711" i="1"/>
  <c r="R709" i="1"/>
  <c r="R707" i="1"/>
  <c r="R705" i="1"/>
  <c r="R703" i="1"/>
  <c r="R701" i="1"/>
  <c r="R699" i="1"/>
  <c r="R697" i="1"/>
  <c r="R695" i="1"/>
  <c r="R693" i="1"/>
  <c r="R691" i="1"/>
  <c r="R689" i="1"/>
  <c r="R687" i="1"/>
  <c r="R685" i="1"/>
  <c r="R683" i="1"/>
  <c r="R681" i="1"/>
  <c r="R679" i="1"/>
  <c r="R677" i="1"/>
  <c r="R675" i="1"/>
  <c r="R673" i="1"/>
  <c r="R671" i="1"/>
  <c r="R669" i="1"/>
  <c r="R667" i="1"/>
  <c r="R665" i="1"/>
  <c r="R663" i="1"/>
  <c r="R661" i="1"/>
  <c r="R659" i="1"/>
  <c r="R657" i="1"/>
  <c r="R655" i="1"/>
  <c r="R653" i="1"/>
  <c r="R651" i="1"/>
  <c r="R649" i="1"/>
  <c r="R647" i="1"/>
  <c r="R645" i="1"/>
  <c r="R643" i="1"/>
  <c r="R641" i="1"/>
  <c r="R639" i="1"/>
  <c r="R637" i="1"/>
  <c r="R635" i="1"/>
  <c r="R633" i="1"/>
  <c r="R631" i="1"/>
  <c r="R629" i="1"/>
  <c r="R627" i="1"/>
  <c r="R625" i="1"/>
  <c r="R623" i="1"/>
  <c r="R621" i="1"/>
  <c r="R619" i="1"/>
  <c r="R617" i="1"/>
  <c r="R615" i="1"/>
  <c r="R613" i="1"/>
  <c r="R611" i="1"/>
  <c r="R609" i="1"/>
  <c r="R607" i="1"/>
  <c r="R605" i="1"/>
  <c r="R603" i="1"/>
  <c r="R601" i="1"/>
  <c r="R599" i="1"/>
  <c r="R597" i="1"/>
  <c r="R595" i="1"/>
  <c r="R593" i="1"/>
  <c r="R591" i="1"/>
  <c r="R589" i="1"/>
  <c r="R587" i="1"/>
  <c r="R585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R537" i="1"/>
  <c r="R535" i="1"/>
  <c r="R533" i="1"/>
  <c r="R531" i="1"/>
  <c r="R529" i="1"/>
  <c r="R527" i="1"/>
  <c r="R525" i="1"/>
  <c r="R523" i="1"/>
  <c r="R521" i="1"/>
  <c r="R519" i="1"/>
  <c r="R517" i="1"/>
  <c r="R515" i="1"/>
  <c r="R513" i="1"/>
  <c r="R511" i="1"/>
  <c r="R509" i="1"/>
  <c r="R507" i="1"/>
  <c r="R505" i="1"/>
  <c r="R503" i="1"/>
  <c r="R501" i="1"/>
  <c r="R499" i="1"/>
  <c r="R497" i="1"/>
  <c r="R495" i="1"/>
  <c r="R493" i="1"/>
  <c r="R491" i="1"/>
  <c r="R489" i="1"/>
  <c r="R487" i="1"/>
  <c r="R485" i="1"/>
  <c r="R483" i="1"/>
  <c r="R481" i="1"/>
  <c r="R479" i="1"/>
  <c r="R477" i="1"/>
  <c r="R475" i="1"/>
  <c r="R473" i="1"/>
  <c r="R471" i="1"/>
  <c r="R469" i="1"/>
  <c r="R467" i="1"/>
  <c r="R465" i="1"/>
  <c r="R463" i="1"/>
  <c r="R461" i="1"/>
  <c r="R459" i="1"/>
  <c r="R457" i="1"/>
  <c r="R455" i="1"/>
  <c r="R453" i="1"/>
  <c r="R451" i="1"/>
  <c r="R449" i="1"/>
  <c r="R447" i="1"/>
  <c r="R445" i="1"/>
  <c r="R443" i="1"/>
  <c r="R441" i="1"/>
  <c r="R439" i="1"/>
  <c r="R437" i="1"/>
  <c r="R435" i="1"/>
  <c r="R433" i="1"/>
  <c r="R431" i="1"/>
  <c r="R429" i="1"/>
  <c r="R427" i="1"/>
  <c r="R425" i="1"/>
  <c r="R423" i="1"/>
  <c r="R421" i="1"/>
  <c r="R419" i="1"/>
  <c r="R417" i="1"/>
  <c r="R415" i="1"/>
  <c r="R413" i="1"/>
  <c r="R411" i="1"/>
  <c r="R409" i="1"/>
  <c r="R407" i="1"/>
  <c r="R405" i="1"/>
  <c r="R403" i="1"/>
  <c r="R401" i="1"/>
  <c r="R399" i="1"/>
  <c r="R397" i="1"/>
  <c r="R395" i="1"/>
  <c r="R393" i="1"/>
  <c r="R391" i="1"/>
  <c r="R389" i="1"/>
  <c r="R387" i="1"/>
  <c r="R385" i="1"/>
  <c r="R383" i="1"/>
  <c r="R381" i="1"/>
  <c r="R37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AJ257" i="1" s="1"/>
  <c r="R255" i="1"/>
  <c r="R253" i="1"/>
  <c r="R251" i="1"/>
  <c r="R249" i="1"/>
  <c r="R247" i="1"/>
  <c r="R245" i="1"/>
  <c r="R243" i="1"/>
  <c r="R241" i="1"/>
  <c r="N737" i="1"/>
  <c r="U737" i="1"/>
  <c r="N735" i="1"/>
  <c r="U735" i="1"/>
  <c r="N733" i="1"/>
  <c r="U733" i="1"/>
  <c r="N731" i="1"/>
  <c r="U731" i="1"/>
  <c r="N729" i="1"/>
  <c r="U729" i="1"/>
  <c r="N727" i="1"/>
  <c r="U727" i="1"/>
  <c r="N725" i="1"/>
  <c r="U725" i="1"/>
  <c r="N723" i="1"/>
  <c r="U723" i="1"/>
  <c r="N721" i="1"/>
  <c r="U721" i="1"/>
  <c r="N719" i="1"/>
  <c r="U719" i="1"/>
  <c r="N717" i="1"/>
  <c r="U717" i="1"/>
  <c r="N715" i="1"/>
  <c r="U715" i="1"/>
  <c r="N713" i="1"/>
  <c r="U713" i="1"/>
  <c r="N711" i="1"/>
  <c r="U711" i="1"/>
  <c r="N709" i="1"/>
  <c r="U709" i="1"/>
  <c r="N707" i="1"/>
  <c r="U707" i="1"/>
  <c r="N705" i="1"/>
  <c r="U705" i="1"/>
  <c r="N703" i="1"/>
  <c r="U703" i="1"/>
  <c r="N701" i="1"/>
  <c r="U701" i="1"/>
  <c r="N699" i="1"/>
  <c r="U699" i="1"/>
  <c r="N697" i="1"/>
  <c r="U697" i="1"/>
  <c r="N695" i="1"/>
  <c r="U695" i="1"/>
  <c r="N693" i="1"/>
  <c r="U693" i="1"/>
  <c r="N691" i="1"/>
  <c r="U691" i="1"/>
  <c r="N689" i="1"/>
  <c r="U689" i="1"/>
  <c r="N687" i="1"/>
  <c r="U687" i="1"/>
  <c r="N685" i="1"/>
  <c r="U685" i="1"/>
  <c r="N683" i="1"/>
  <c r="U683" i="1"/>
  <c r="N681" i="1"/>
  <c r="U681" i="1"/>
  <c r="N679" i="1"/>
  <c r="U679" i="1"/>
  <c r="N677" i="1"/>
  <c r="U677" i="1"/>
  <c r="N675" i="1"/>
  <c r="U675" i="1"/>
  <c r="N673" i="1"/>
  <c r="U673" i="1"/>
  <c r="N671" i="1"/>
  <c r="U671" i="1"/>
  <c r="N669" i="1"/>
  <c r="U669" i="1"/>
  <c r="N667" i="1"/>
  <c r="U667" i="1"/>
  <c r="N665" i="1"/>
  <c r="U665" i="1"/>
  <c r="N663" i="1"/>
  <c r="U663" i="1"/>
  <c r="N661" i="1"/>
  <c r="U661" i="1"/>
  <c r="N659" i="1"/>
  <c r="U659" i="1"/>
  <c r="N657" i="1"/>
  <c r="U657" i="1"/>
  <c r="N655" i="1"/>
  <c r="U655" i="1"/>
  <c r="N653" i="1"/>
  <c r="U653" i="1"/>
  <c r="N651" i="1"/>
  <c r="U651" i="1"/>
  <c r="N649" i="1"/>
  <c r="U649" i="1"/>
  <c r="N647" i="1"/>
  <c r="U647" i="1"/>
  <c r="N645" i="1"/>
  <c r="U645" i="1"/>
  <c r="N643" i="1"/>
  <c r="U643" i="1"/>
  <c r="N641" i="1"/>
  <c r="U641" i="1"/>
  <c r="N639" i="1"/>
  <c r="U639" i="1"/>
  <c r="N637" i="1"/>
  <c r="U637" i="1"/>
  <c r="N635" i="1"/>
  <c r="U635" i="1"/>
  <c r="N633" i="1"/>
  <c r="U633" i="1"/>
  <c r="N631" i="1"/>
  <c r="U631" i="1"/>
  <c r="N629" i="1"/>
  <c r="U629" i="1"/>
  <c r="N627" i="1"/>
  <c r="U627" i="1"/>
  <c r="N625" i="1"/>
  <c r="U625" i="1"/>
  <c r="N623" i="1"/>
  <c r="U623" i="1"/>
  <c r="N621" i="1"/>
  <c r="U621" i="1"/>
  <c r="N619" i="1"/>
  <c r="U619" i="1"/>
  <c r="N617" i="1"/>
  <c r="U617" i="1"/>
  <c r="N615" i="1"/>
  <c r="U615" i="1"/>
  <c r="N613" i="1"/>
  <c r="U613" i="1"/>
  <c r="N611" i="1"/>
  <c r="U611" i="1"/>
  <c r="N609" i="1"/>
  <c r="U609" i="1"/>
  <c r="N607" i="1"/>
  <c r="U607" i="1"/>
  <c r="N605" i="1"/>
  <c r="U605" i="1"/>
  <c r="N603" i="1"/>
  <c r="U603" i="1"/>
  <c r="N601" i="1"/>
  <c r="U601" i="1"/>
  <c r="N599" i="1"/>
  <c r="U599" i="1"/>
  <c r="N597" i="1"/>
  <c r="U597" i="1"/>
  <c r="N595" i="1"/>
  <c r="U595" i="1"/>
  <c r="N593" i="1"/>
  <c r="U593" i="1"/>
  <c r="N591" i="1"/>
  <c r="U591" i="1"/>
  <c r="N589" i="1"/>
  <c r="U589" i="1"/>
  <c r="N587" i="1"/>
  <c r="U587" i="1"/>
  <c r="N585" i="1"/>
  <c r="U585" i="1"/>
  <c r="N583" i="1"/>
  <c r="U583" i="1"/>
  <c r="N581" i="1"/>
  <c r="U581" i="1"/>
  <c r="N579" i="1"/>
  <c r="U579" i="1"/>
  <c r="N577" i="1"/>
  <c r="U577" i="1"/>
  <c r="N575" i="1"/>
  <c r="U575" i="1"/>
  <c r="N573" i="1"/>
  <c r="U573" i="1"/>
  <c r="N571" i="1"/>
  <c r="U571" i="1"/>
  <c r="N569" i="1"/>
  <c r="U569" i="1"/>
  <c r="N567" i="1"/>
  <c r="U567" i="1"/>
  <c r="N565" i="1"/>
  <c r="U565" i="1"/>
  <c r="N563" i="1"/>
  <c r="U563" i="1"/>
  <c r="N561" i="1"/>
  <c r="U561" i="1"/>
  <c r="N559" i="1"/>
  <c r="U559" i="1"/>
  <c r="N557" i="1"/>
  <c r="U557" i="1"/>
  <c r="N555" i="1"/>
  <c r="U555" i="1"/>
  <c r="N553" i="1"/>
  <c r="U553" i="1"/>
  <c r="N551" i="1"/>
  <c r="U551" i="1"/>
  <c r="N549" i="1"/>
  <c r="U549" i="1"/>
  <c r="N547" i="1"/>
  <c r="U547" i="1"/>
  <c r="N545" i="1"/>
  <c r="U545" i="1"/>
  <c r="N543" i="1"/>
  <c r="U543" i="1"/>
  <c r="N541" i="1"/>
  <c r="U541" i="1"/>
  <c r="N539" i="1"/>
  <c r="U539" i="1"/>
  <c r="N537" i="1"/>
  <c r="U537" i="1"/>
  <c r="N535" i="1"/>
  <c r="U535" i="1"/>
  <c r="N533" i="1"/>
  <c r="U533" i="1"/>
  <c r="N531" i="1"/>
  <c r="U531" i="1"/>
  <c r="N529" i="1"/>
  <c r="U529" i="1"/>
  <c r="N527" i="1"/>
  <c r="U527" i="1"/>
  <c r="N525" i="1"/>
  <c r="U525" i="1"/>
  <c r="N523" i="1"/>
  <c r="U523" i="1"/>
  <c r="N521" i="1"/>
  <c r="U521" i="1"/>
  <c r="N519" i="1"/>
  <c r="U519" i="1"/>
  <c r="N517" i="1"/>
  <c r="U517" i="1"/>
  <c r="N515" i="1"/>
  <c r="U515" i="1"/>
  <c r="N513" i="1"/>
  <c r="U513" i="1"/>
  <c r="N511" i="1"/>
  <c r="U511" i="1"/>
  <c r="N509" i="1"/>
  <c r="U509" i="1"/>
  <c r="N507" i="1"/>
  <c r="U507" i="1"/>
  <c r="N505" i="1"/>
  <c r="U505" i="1"/>
  <c r="N503" i="1"/>
  <c r="U503" i="1"/>
  <c r="N501" i="1"/>
  <c r="U501" i="1"/>
  <c r="N499" i="1"/>
  <c r="U499" i="1"/>
  <c r="N497" i="1"/>
  <c r="U497" i="1"/>
  <c r="N495" i="1"/>
  <c r="U495" i="1"/>
  <c r="N493" i="1"/>
  <c r="U493" i="1"/>
  <c r="N491" i="1"/>
  <c r="U491" i="1"/>
  <c r="N489" i="1"/>
  <c r="U489" i="1"/>
  <c r="N487" i="1"/>
  <c r="U487" i="1"/>
  <c r="N485" i="1"/>
  <c r="U485" i="1"/>
  <c r="N483" i="1"/>
  <c r="U483" i="1"/>
  <c r="N481" i="1"/>
  <c r="U481" i="1"/>
  <c r="N479" i="1"/>
  <c r="U479" i="1"/>
  <c r="N477" i="1"/>
  <c r="U477" i="1"/>
  <c r="N475" i="1"/>
  <c r="U475" i="1"/>
  <c r="N473" i="1"/>
  <c r="U473" i="1"/>
  <c r="N471" i="1"/>
  <c r="U471" i="1"/>
  <c r="N469" i="1"/>
  <c r="U469" i="1"/>
  <c r="N467" i="1"/>
  <c r="U467" i="1"/>
  <c r="N465" i="1"/>
  <c r="U465" i="1"/>
  <c r="N463" i="1"/>
  <c r="U463" i="1"/>
  <c r="N461" i="1"/>
  <c r="U461" i="1"/>
  <c r="N459" i="1"/>
  <c r="U459" i="1"/>
  <c r="N457" i="1"/>
  <c r="U457" i="1"/>
  <c r="N455" i="1"/>
  <c r="U455" i="1"/>
  <c r="N453" i="1"/>
  <c r="U453" i="1"/>
  <c r="N451" i="1"/>
  <c r="U451" i="1"/>
  <c r="N449" i="1"/>
  <c r="U449" i="1"/>
  <c r="N447" i="1"/>
  <c r="U447" i="1"/>
  <c r="N445" i="1"/>
  <c r="U445" i="1"/>
  <c r="N443" i="1"/>
  <c r="U443" i="1"/>
  <c r="N441" i="1"/>
  <c r="U441" i="1"/>
  <c r="N439" i="1"/>
  <c r="U439" i="1"/>
  <c r="N437" i="1"/>
  <c r="U437" i="1"/>
  <c r="N435" i="1"/>
  <c r="U435" i="1"/>
  <c r="N433" i="1"/>
  <c r="U433" i="1"/>
  <c r="N431" i="1"/>
  <c r="U431" i="1"/>
  <c r="N429" i="1"/>
  <c r="U429" i="1"/>
  <c r="N427" i="1"/>
  <c r="U427" i="1"/>
  <c r="N425" i="1"/>
  <c r="U425" i="1"/>
  <c r="N423" i="1"/>
  <c r="U423" i="1"/>
  <c r="N421" i="1"/>
  <c r="U421" i="1"/>
  <c r="N419" i="1"/>
  <c r="U419" i="1"/>
  <c r="N417" i="1"/>
  <c r="U417" i="1"/>
  <c r="N415" i="1"/>
  <c r="U415" i="1"/>
  <c r="N413" i="1"/>
  <c r="U413" i="1"/>
  <c r="N411" i="1"/>
  <c r="U411" i="1"/>
  <c r="N409" i="1"/>
  <c r="U409" i="1"/>
  <c r="N407" i="1"/>
  <c r="U407" i="1"/>
  <c r="N405" i="1"/>
  <c r="U405" i="1"/>
  <c r="N403" i="1"/>
  <c r="U403" i="1"/>
  <c r="N401" i="1"/>
  <c r="U401" i="1"/>
  <c r="N399" i="1"/>
  <c r="U399" i="1"/>
  <c r="N397" i="1"/>
  <c r="U397" i="1"/>
  <c r="N395" i="1"/>
  <c r="U395" i="1"/>
  <c r="N393" i="1"/>
  <c r="U393" i="1"/>
  <c r="N391" i="1"/>
  <c r="U391" i="1"/>
  <c r="N389" i="1"/>
  <c r="U389" i="1"/>
  <c r="N387" i="1"/>
  <c r="U387" i="1"/>
  <c r="N385" i="1"/>
  <c r="U385" i="1"/>
  <c r="N383" i="1"/>
  <c r="U383" i="1"/>
  <c r="N381" i="1"/>
  <c r="U381" i="1"/>
  <c r="N379" i="1"/>
  <c r="U379" i="1"/>
  <c r="N377" i="1"/>
  <c r="U377" i="1"/>
  <c r="N375" i="1"/>
  <c r="U375" i="1"/>
  <c r="N373" i="1"/>
  <c r="U373" i="1"/>
  <c r="N371" i="1"/>
  <c r="U371" i="1"/>
  <c r="N369" i="1"/>
  <c r="U369" i="1"/>
  <c r="N367" i="1"/>
  <c r="U367" i="1"/>
  <c r="N365" i="1"/>
  <c r="U365" i="1"/>
  <c r="N363" i="1"/>
  <c r="U363" i="1"/>
  <c r="N361" i="1"/>
  <c r="U361" i="1"/>
  <c r="N359" i="1"/>
  <c r="U359" i="1"/>
  <c r="N357" i="1"/>
  <c r="U357" i="1"/>
  <c r="N355" i="1"/>
  <c r="U355" i="1"/>
  <c r="N353" i="1"/>
  <c r="U353" i="1"/>
  <c r="N351" i="1"/>
  <c r="U351" i="1"/>
  <c r="N349" i="1"/>
  <c r="U349" i="1"/>
  <c r="N347" i="1"/>
  <c r="U347" i="1"/>
  <c r="N345" i="1"/>
  <c r="U345" i="1"/>
  <c r="N343" i="1"/>
  <c r="U343" i="1"/>
  <c r="N341" i="1"/>
  <c r="U341" i="1"/>
  <c r="N339" i="1"/>
  <c r="U339" i="1"/>
  <c r="N337" i="1"/>
  <c r="U337" i="1"/>
  <c r="N335" i="1"/>
  <c r="U335" i="1"/>
  <c r="N333" i="1"/>
  <c r="U333" i="1"/>
  <c r="N331" i="1"/>
  <c r="U331" i="1"/>
  <c r="N329" i="1"/>
  <c r="U329" i="1"/>
  <c r="N327" i="1"/>
  <c r="U327" i="1"/>
  <c r="N325" i="1"/>
  <c r="U325" i="1"/>
  <c r="N323" i="1"/>
  <c r="U323" i="1"/>
  <c r="N321" i="1"/>
  <c r="U321" i="1"/>
  <c r="N319" i="1"/>
  <c r="U319" i="1"/>
  <c r="N317" i="1"/>
  <c r="U317" i="1"/>
  <c r="N315" i="1"/>
  <c r="U315" i="1"/>
  <c r="N313" i="1"/>
  <c r="U313" i="1"/>
  <c r="N311" i="1"/>
  <c r="U311" i="1"/>
  <c r="N309" i="1"/>
  <c r="U309" i="1"/>
  <c r="N307" i="1"/>
  <c r="U307" i="1"/>
  <c r="N305" i="1"/>
  <c r="U305" i="1"/>
  <c r="N303" i="1"/>
  <c r="U303" i="1"/>
  <c r="N301" i="1"/>
  <c r="U301" i="1"/>
  <c r="N299" i="1"/>
  <c r="U299" i="1"/>
  <c r="N297" i="1"/>
  <c r="U297" i="1"/>
  <c r="N295" i="1"/>
  <c r="U295" i="1"/>
  <c r="N293" i="1"/>
  <c r="U293" i="1"/>
  <c r="N291" i="1"/>
  <c r="U291" i="1"/>
  <c r="N289" i="1"/>
  <c r="U289" i="1"/>
  <c r="N287" i="1"/>
  <c r="U287" i="1"/>
  <c r="N285" i="1"/>
  <c r="U285" i="1"/>
  <c r="N283" i="1"/>
  <c r="U283" i="1"/>
  <c r="N281" i="1"/>
  <c r="U281" i="1"/>
  <c r="N279" i="1"/>
  <c r="U279" i="1"/>
  <c r="N277" i="1"/>
  <c r="U277" i="1"/>
  <c r="N275" i="1"/>
  <c r="U275" i="1"/>
  <c r="N273" i="1"/>
  <c r="U273" i="1"/>
  <c r="N271" i="1"/>
  <c r="U271" i="1"/>
  <c r="N269" i="1"/>
  <c r="U269" i="1"/>
  <c r="N267" i="1"/>
  <c r="U267" i="1"/>
  <c r="N265" i="1"/>
  <c r="U265" i="1"/>
  <c r="N263" i="1"/>
  <c r="U263" i="1"/>
  <c r="N261" i="1"/>
  <c r="U261" i="1"/>
  <c r="N259" i="1"/>
  <c r="U259" i="1"/>
  <c r="N257" i="1"/>
  <c r="U257" i="1"/>
  <c r="N255" i="1"/>
  <c r="U255" i="1"/>
  <c r="N253" i="1"/>
  <c r="U253" i="1"/>
  <c r="N251" i="1"/>
  <c r="U251" i="1"/>
  <c r="N249" i="1"/>
  <c r="U249" i="1"/>
  <c r="N247" i="1"/>
  <c r="U247" i="1"/>
  <c r="N245" i="1"/>
  <c r="U245" i="1"/>
  <c r="N243" i="1"/>
  <c r="U243" i="1"/>
  <c r="N241" i="1"/>
  <c r="U241" i="1"/>
  <c r="N736" i="1"/>
  <c r="T736" i="1"/>
  <c r="AI736" i="1" s="1"/>
  <c r="N734" i="1"/>
  <c r="T734" i="1"/>
  <c r="AI734" i="1" s="1"/>
  <c r="N732" i="1"/>
  <c r="T732" i="1"/>
  <c r="AI732" i="1" s="1"/>
  <c r="N730" i="1"/>
  <c r="T730" i="1"/>
  <c r="AI730" i="1" s="1"/>
  <c r="N728" i="1"/>
  <c r="T728" i="1"/>
  <c r="AI728" i="1" s="1"/>
  <c r="N726" i="1"/>
  <c r="T726" i="1"/>
  <c r="AI726" i="1" s="1"/>
  <c r="N724" i="1"/>
  <c r="T724" i="1"/>
  <c r="AI724" i="1" s="1"/>
  <c r="N722" i="1"/>
  <c r="T722" i="1"/>
  <c r="AI722" i="1" s="1"/>
  <c r="N720" i="1"/>
  <c r="T720" i="1"/>
  <c r="AI720" i="1" s="1"/>
  <c r="N718" i="1"/>
  <c r="T718" i="1"/>
  <c r="AI718" i="1" s="1"/>
  <c r="N716" i="1"/>
  <c r="T716" i="1"/>
  <c r="AI716" i="1" s="1"/>
  <c r="N714" i="1"/>
  <c r="T714" i="1"/>
  <c r="AI714" i="1" s="1"/>
  <c r="N712" i="1"/>
  <c r="T712" i="1"/>
  <c r="AI712" i="1" s="1"/>
  <c r="N710" i="1"/>
  <c r="T710" i="1"/>
  <c r="AI710" i="1" s="1"/>
  <c r="N708" i="1"/>
  <c r="T708" i="1"/>
  <c r="AI708" i="1" s="1"/>
  <c r="N706" i="1"/>
  <c r="T706" i="1"/>
  <c r="AI706" i="1" s="1"/>
  <c r="N704" i="1"/>
  <c r="T704" i="1"/>
  <c r="AI704" i="1" s="1"/>
  <c r="N702" i="1"/>
  <c r="T702" i="1"/>
  <c r="AI702" i="1" s="1"/>
  <c r="N700" i="1"/>
  <c r="T700" i="1"/>
  <c r="AI700" i="1" s="1"/>
  <c r="N698" i="1"/>
  <c r="T698" i="1"/>
  <c r="AI698" i="1" s="1"/>
  <c r="N696" i="1"/>
  <c r="T696" i="1"/>
  <c r="AI696" i="1" s="1"/>
  <c r="N694" i="1"/>
  <c r="T694" i="1"/>
  <c r="AI694" i="1" s="1"/>
  <c r="N692" i="1"/>
  <c r="T692" i="1"/>
  <c r="AI692" i="1" s="1"/>
  <c r="N690" i="1"/>
  <c r="T690" i="1"/>
  <c r="AI690" i="1" s="1"/>
  <c r="N688" i="1"/>
  <c r="T688" i="1"/>
  <c r="AI688" i="1" s="1"/>
  <c r="N686" i="1"/>
  <c r="T686" i="1"/>
  <c r="AI686" i="1" s="1"/>
  <c r="N684" i="1"/>
  <c r="T684" i="1"/>
  <c r="AI684" i="1" s="1"/>
  <c r="N682" i="1"/>
  <c r="T682" i="1"/>
  <c r="AI682" i="1" s="1"/>
  <c r="N680" i="1"/>
  <c r="T680" i="1"/>
  <c r="AI680" i="1" s="1"/>
  <c r="N678" i="1"/>
  <c r="T678" i="1"/>
  <c r="AI678" i="1" s="1"/>
  <c r="N676" i="1"/>
  <c r="T676" i="1"/>
  <c r="AI676" i="1" s="1"/>
  <c r="N674" i="1"/>
  <c r="T674" i="1"/>
  <c r="AI674" i="1" s="1"/>
  <c r="N672" i="1"/>
  <c r="T672" i="1"/>
  <c r="AI672" i="1" s="1"/>
  <c r="N670" i="1"/>
  <c r="T670" i="1"/>
  <c r="AI670" i="1" s="1"/>
  <c r="N668" i="1"/>
  <c r="T668" i="1"/>
  <c r="AI668" i="1" s="1"/>
  <c r="N666" i="1"/>
  <c r="T666" i="1"/>
  <c r="AI666" i="1" s="1"/>
  <c r="N664" i="1"/>
  <c r="T664" i="1"/>
  <c r="AI664" i="1" s="1"/>
  <c r="N662" i="1"/>
  <c r="T662" i="1"/>
  <c r="AI662" i="1" s="1"/>
  <c r="N660" i="1"/>
  <c r="T660" i="1"/>
  <c r="AI660" i="1" s="1"/>
  <c r="N658" i="1"/>
  <c r="T658" i="1"/>
  <c r="AI658" i="1" s="1"/>
  <c r="N656" i="1"/>
  <c r="T656" i="1"/>
  <c r="AI656" i="1" s="1"/>
  <c r="N654" i="1"/>
  <c r="T654" i="1"/>
  <c r="AI654" i="1" s="1"/>
  <c r="N652" i="1"/>
  <c r="T652" i="1"/>
  <c r="AI652" i="1" s="1"/>
  <c r="N650" i="1"/>
  <c r="T650" i="1"/>
  <c r="AI650" i="1" s="1"/>
  <c r="N648" i="1"/>
  <c r="T648" i="1"/>
  <c r="AI648" i="1" s="1"/>
  <c r="N646" i="1"/>
  <c r="T646" i="1"/>
  <c r="AI646" i="1" s="1"/>
  <c r="N644" i="1"/>
  <c r="T644" i="1"/>
  <c r="AI644" i="1" s="1"/>
  <c r="N642" i="1"/>
  <c r="T642" i="1"/>
  <c r="AI642" i="1" s="1"/>
  <c r="N640" i="1"/>
  <c r="T640" i="1"/>
  <c r="AI640" i="1" s="1"/>
  <c r="N638" i="1"/>
  <c r="T638" i="1"/>
  <c r="AI638" i="1" s="1"/>
  <c r="N636" i="1"/>
  <c r="T636" i="1"/>
  <c r="AI636" i="1" s="1"/>
  <c r="N634" i="1"/>
  <c r="T634" i="1"/>
  <c r="AI634" i="1" s="1"/>
  <c r="N632" i="1"/>
  <c r="T632" i="1"/>
  <c r="AI632" i="1" s="1"/>
  <c r="N630" i="1"/>
  <c r="T630" i="1"/>
  <c r="AI630" i="1" s="1"/>
  <c r="N628" i="1"/>
  <c r="T628" i="1"/>
  <c r="AI628" i="1" s="1"/>
  <c r="N626" i="1"/>
  <c r="T626" i="1"/>
  <c r="AI626" i="1" s="1"/>
  <c r="N624" i="1"/>
  <c r="T624" i="1"/>
  <c r="AI624" i="1" s="1"/>
  <c r="N622" i="1"/>
  <c r="T622" i="1"/>
  <c r="AI622" i="1" s="1"/>
  <c r="N620" i="1"/>
  <c r="T620" i="1"/>
  <c r="AI620" i="1" s="1"/>
  <c r="N618" i="1"/>
  <c r="T618" i="1"/>
  <c r="AI618" i="1" s="1"/>
  <c r="N616" i="1"/>
  <c r="T616" i="1"/>
  <c r="AI616" i="1" s="1"/>
  <c r="N614" i="1"/>
  <c r="T614" i="1"/>
  <c r="AI614" i="1" s="1"/>
  <c r="N612" i="1"/>
  <c r="T612" i="1"/>
  <c r="AI612" i="1" s="1"/>
  <c r="N610" i="1"/>
  <c r="T610" i="1"/>
  <c r="AI610" i="1" s="1"/>
  <c r="N608" i="1"/>
  <c r="T608" i="1"/>
  <c r="AI608" i="1" s="1"/>
  <c r="N606" i="1"/>
  <c r="T606" i="1"/>
  <c r="AI606" i="1" s="1"/>
  <c r="N604" i="1"/>
  <c r="T604" i="1"/>
  <c r="AI604" i="1" s="1"/>
  <c r="N602" i="1"/>
  <c r="T602" i="1"/>
  <c r="AI602" i="1" s="1"/>
  <c r="N600" i="1"/>
  <c r="T600" i="1"/>
  <c r="AI600" i="1" s="1"/>
  <c r="N598" i="1"/>
  <c r="T598" i="1"/>
  <c r="AI598" i="1" s="1"/>
  <c r="N596" i="1"/>
  <c r="T596" i="1"/>
  <c r="AI596" i="1" s="1"/>
  <c r="N594" i="1"/>
  <c r="T594" i="1"/>
  <c r="AI594" i="1" s="1"/>
  <c r="N592" i="1"/>
  <c r="T592" i="1"/>
  <c r="AI592" i="1" s="1"/>
  <c r="N590" i="1"/>
  <c r="T590" i="1"/>
  <c r="AI590" i="1" s="1"/>
  <c r="N588" i="1"/>
  <c r="T588" i="1"/>
  <c r="AI588" i="1" s="1"/>
  <c r="N586" i="1"/>
  <c r="T586" i="1"/>
  <c r="AI586" i="1" s="1"/>
  <c r="N584" i="1"/>
  <c r="T584" i="1"/>
  <c r="AI584" i="1" s="1"/>
  <c r="N582" i="1"/>
  <c r="T582" i="1"/>
  <c r="AI582" i="1" s="1"/>
  <c r="N580" i="1"/>
  <c r="T580" i="1"/>
  <c r="AI580" i="1" s="1"/>
  <c r="N578" i="1"/>
  <c r="T578" i="1"/>
  <c r="AI578" i="1" s="1"/>
  <c r="N576" i="1"/>
  <c r="T576" i="1"/>
  <c r="AI576" i="1" s="1"/>
  <c r="N574" i="1"/>
  <c r="T574" i="1"/>
  <c r="AI574" i="1" s="1"/>
  <c r="N572" i="1"/>
  <c r="T572" i="1"/>
  <c r="AI572" i="1" s="1"/>
  <c r="N570" i="1"/>
  <c r="T570" i="1"/>
  <c r="AI570" i="1" s="1"/>
  <c r="N568" i="1"/>
  <c r="T568" i="1"/>
  <c r="AI568" i="1" s="1"/>
  <c r="N566" i="1"/>
  <c r="T566" i="1"/>
  <c r="AI566" i="1" s="1"/>
  <c r="N564" i="1"/>
  <c r="T564" i="1"/>
  <c r="AI564" i="1" s="1"/>
  <c r="N562" i="1"/>
  <c r="T562" i="1"/>
  <c r="AI562" i="1" s="1"/>
  <c r="N560" i="1"/>
  <c r="T560" i="1"/>
  <c r="AI560" i="1" s="1"/>
  <c r="N558" i="1"/>
  <c r="T558" i="1"/>
  <c r="AI558" i="1" s="1"/>
  <c r="N556" i="1"/>
  <c r="T556" i="1"/>
  <c r="AI556" i="1" s="1"/>
  <c r="N554" i="1"/>
  <c r="T554" i="1"/>
  <c r="AI554" i="1" s="1"/>
  <c r="N552" i="1"/>
  <c r="T552" i="1"/>
  <c r="AI552" i="1" s="1"/>
  <c r="N550" i="1"/>
  <c r="T550" i="1"/>
  <c r="AI550" i="1" s="1"/>
  <c r="N548" i="1"/>
  <c r="T548" i="1"/>
  <c r="AI548" i="1" s="1"/>
  <c r="N546" i="1"/>
  <c r="T546" i="1"/>
  <c r="AI546" i="1" s="1"/>
  <c r="N544" i="1"/>
  <c r="T544" i="1"/>
  <c r="AI544" i="1" s="1"/>
  <c r="N542" i="1"/>
  <c r="T542" i="1"/>
  <c r="AI542" i="1" s="1"/>
  <c r="N540" i="1"/>
  <c r="T540" i="1"/>
  <c r="AI540" i="1" s="1"/>
  <c r="N538" i="1"/>
  <c r="T538" i="1"/>
  <c r="AI538" i="1" s="1"/>
  <c r="N536" i="1"/>
  <c r="T536" i="1"/>
  <c r="AI536" i="1" s="1"/>
  <c r="N534" i="1"/>
  <c r="T534" i="1"/>
  <c r="AI534" i="1" s="1"/>
  <c r="N532" i="1"/>
  <c r="T532" i="1"/>
  <c r="AI532" i="1" s="1"/>
  <c r="N530" i="1"/>
  <c r="T530" i="1"/>
  <c r="AI530" i="1" s="1"/>
  <c r="N528" i="1"/>
  <c r="T528" i="1"/>
  <c r="AI528" i="1" s="1"/>
  <c r="N526" i="1"/>
  <c r="T526" i="1"/>
  <c r="AI526" i="1" s="1"/>
  <c r="N524" i="1"/>
  <c r="T524" i="1"/>
  <c r="AI524" i="1" s="1"/>
  <c r="N522" i="1"/>
  <c r="T522" i="1"/>
  <c r="AI522" i="1" s="1"/>
  <c r="N520" i="1"/>
  <c r="T520" i="1"/>
  <c r="AI520" i="1" s="1"/>
  <c r="N518" i="1"/>
  <c r="T518" i="1"/>
  <c r="AI518" i="1" s="1"/>
  <c r="N516" i="1"/>
  <c r="T516" i="1"/>
  <c r="AI516" i="1" s="1"/>
  <c r="N514" i="1"/>
  <c r="T514" i="1"/>
  <c r="AI514" i="1" s="1"/>
  <c r="N512" i="1"/>
  <c r="T512" i="1"/>
  <c r="AI512" i="1" s="1"/>
  <c r="N510" i="1"/>
  <c r="T510" i="1"/>
  <c r="AI510" i="1" s="1"/>
  <c r="N508" i="1"/>
  <c r="T508" i="1"/>
  <c r="AI508" i="1" s="1"/>
  <c r="N506" i="1"/>
  <c r="T506" i="1"/>
  <c r="AI506" i="1" s="1"/>
  <c r="N504" i="1"/>
  <c r="T504" i="1"/>
  <c r="AI504" i="1" s="1"/>
  <c r="N502" i="1"/>
  <c r="T502" i="1"/>
  <c r="AI502" i="1" s="1"/>
  <c r="N500" i="1"/>
  <c r="T500" i="1"/>
  <c r="AI500" i="1" s="1"/>
  <c r="N498" i="1"/>
  <c r="T498" i="1"/>
  <c r="AI498" i="1" s="1"/>
  <c r="N496" i="1"/>
  <c r="T496" i="1"/>
  <c r="AI496" i="1" s="1"/>
  <c r="N494" i="1"/>
  <c r="T494" i="1"/>
  <c r="AI494" i="1" s="1"/>
  <c r="N492" i="1"/>
  <c r="T492" i="1"/>
  <c r="AI492" i="1" s="1"/>
  <c r="N490" i="1"/>
  <c r="T490" i="1"/>
  <c r="AI490" i="1" s="1"/>
  <c r="N488" i="1"/>
  <c r="T488" i="1"/>
  <c r="AI488" i="1" s="1"/>
  <c r="N486" i="1"/>
  <c r="T486" i="1"/>
  <c r="AI486" i="1" s="1"/>
  <c r="N484" i="1"/>
  <c r="T484" i="1"/>
  <c r="AI484" i="1" s="1"/>
  <c r="N482" i="1"/>
  <c r="T482" i="1"/>
  <c r="AI482" i="1" s="1"/>
  <c r="N480" i="1"/>
  <c r="T480" i="1"/>
  <c r="AI480" i="1" s="1"/>
  <c r="N478" i="1"/>
  <c r="T478" i="1"/>
  <c r="AI478" i="1" s="1"/>
  <c r="N476" i="1"/>
  <c r="T476" i="1"/>
  <c r="AI476" i="1" s="1"/>
  <c r="N474" i="1"/>
  <c r="T474" i="1"/>
  <c r="AI474" i="1" s="1"/>
  <c r="N472" i="1"/>
  <c r="T472" i="1"/>
  <c r="AI472" i="1" s="1"/>
  <c r="N470" i="1"/>
  <c r="T470" i="1"/>
  <c r="AI470" i="1" s="1"/>
  <c r="N468" i="1"/>
  <c r="T468" i="1"/>
  <c r="AI468" i="1" s="1"/>
  <c r="N466" i="1"/>
  <c r="T466" i="1"/>
  <c r="AI466" i="1" s="1"/>
  <c r="N464" i="1"/>
  <c r="T464" i="1"/>
  <c r="AI464" i="1" s="1"/>
  <c r="N462" i="1"/>
  <c r="T462" i="1"/>
  <c r="AI462" i="1" s="1"/>
  <c r="N460" i="1"/>
  <c r="T460" i="1"/>
  <c r="AI460" i="1" s="1"/>
  <c r="N458" i="1"/>
  <c r="T458" i="1"/>
  <c r="AI458" i="1" s="1"/>
  <c r="N456" i="1"/>
  <c r="T456" i="1"/>
  <c r="AI456" i="1" s="1"/>
  <c r="N454" i="1"/>
  <c r="T454" i="1"/>
  <c r="AI454" i="1" s="1"/>
  <c r="N452" i="1"/>
  <c r="T452" i="1"/>
  <c r="AI452" i="1" s="1"/>
  <c r="N450" i="1"/>
  <c r="T450" i="1"/>
  <c r="AI450" i="1" s="1"/>
  <c r="N448" i="1"/>
  <c r="T448" i="1"/>
  <c r="AI448" i="1" s="1"/>
  <c r="N446" i="1"/>
  <c r="T446" i="1"/>
  <c r="AI446" i="1" s="1"/>
  <c r="N444" i="1"/>
  <c r="T444" i="1"/>
  <c r="AI444" i="1" s="1"/>
  <c r="N442" i="1"/>
  <c r="T442" i="1"/>
  <c r="AI442" i="1" s="1"/>
  <c r="N440" i="1"/>
  <c r="T440" i="1"/>
  <c r="AI440" i="1" s="1"/>
  <c r="N438" i="1"/>
  <c r="T438" i="1"/>
  <c r="AI438" i="1" s="1"/>
  <c r="N436" i="1"/>
  <c r="T436" i="1"/>
  <c r="AI436" i="1" s="1"/>
  <c r="N434" i="1"/>
  <c r="T434" i="1"/>
  <c r="AI434" i="1" s="1"/>
  <c r="N432" i="1"/>
  <c r="T432" i="1"/>
  <c r="AI432" i="1" s="1"/>
  <c r="N430" i="1"/>
  <c r="T430" i="1"/>
  <c r="AI430" i="1" s="1"/>
  <c r="N428" i="1"/>
  <c r="T428" i="1"/>
  <c r="AI428" i="1" s="1"/>
  <c r="N426" i="1"/>
  <c r="T426" i="1"/>
  <c r="AI426" i="1" s="1"/>
  <c r="N424" i="1"/>
  <c r="T424" i="1"/>
  <c r="AI424" i="1" s="1"/>
  <c r="N422" i="1"/>
  <c r="T422" i="1"/>
  <c r="AI422" i="1" s="1"/>
  <c r="N420" i="1"/>
  <c r="T420" i="1"/>
  <c r="AI420" i="1" s="1"/>
  <c r="N418" i="1"/>
  <c r="T418" i="1"/>
  <c r="AI418" i="1" s="1"/>
  <c r="N416" i="1"/>
  <c r="T416" i="1"/>
  <c r="AI416" i="1" s="1"/>
  <c r="N414" i="1"/>
  <c r="T414" i="1"/>
  <c r="AI414" i="1" s="1"/>
  <c r="N412" i="1"/>
  <c r="T412" i="1"/>
  <c r="AI412" i="1" s="1"/>
  <c r="N410" i="1"/>
  <c r="T410" i="1"/>
  <c r="AI410" i="1" s="1"/>
  <c r="N408" i="1"/>
  <c r="T408" i="1"/>
  <c r="AI408" i="1" s="1"/>
  <c r="N406" i="1"/>
  <c r="T406" i="1"/>
  <c r="AI406" i="1" s="1"/>
  <c r="N404" i="1"/>
  <c r="T404" i="1"/>
  <c r="AI404" i="1" s="1"/>
  <c r="N402" i="1"/>
  <c r="T402" i="1"/>
  <c r="AI402" i="1" s="1"/>
  <c r="N400" i="1"/>
  <c r="T400" i="1"/>
  <c r="AI400" i="1" s="1"/>
  <c r="N398" i="1"/>
  <c r="T398" i="1"/>
  <c r="AI398" i="1" s="1"/>
  <c r="N396" i="1"/>
  <c r="T396" i="1"/>
  <c r="AI396" i="1" s="1"/>
  <c r="N394" i="1"/>
  <c r="T394" i="1"/>
  <c r="AI394" i="1" s="1"/>
  <c r="N392" i="1"/>
  <c r="T392" i="1"/>
  <c r="AI392" i="1" s="1"/>
  <c r="N390" i="1"/>
  <c r="T390" i="1"/>
  <c r="AI390" i="1" s="1"/>
  <c r="N388" i="1"/>
  <c r="T388" i="1"/>
  <c r="AI388" i="1" s="1"/>
  <c r="N386" i="1"/>
  <c r="T386" i="1"/>
  <c r="AI386" i="1" s="1"/>
  <c r="N384" i="1"/>
  <c r="T384" i="1"/>
  <c r="AI384" i="1" s="1"/>
  <c r="N382" i="1"/>
  <c r="T382" i="1"/>
  <c r="AI382" i="1" s="1"/>
  <c r="N380" i="1"/>
  <c r="T380" i="1"/>
  <c r="AI380" i="1" s="1"/>
  <c r="N378" i="1"/>
  <c r="T378" i="1"/>
  <c r="AI378" i="1" s="1"/>
  <c r="N376" i="1"/>
  <c r="T376" i="1"/>
  <c r="AI376" i="1" s="1"/>
  <c r="N374" i="1"/>
  <c r="T374" i="1"/>
  <c r="AI374" i="1" s="1"/>
  <c r="N372" i="1"/>
  <c r="T372" i="1"/>
  <c r="AI372" i="1" s="1"/>
  <c r="N370" i="1"/>
  <c r="T370" i="1"/>
  <c r="AI370" i="1" s="1"/>
  <c r="N368" i="1"/>
  <c r="T368" i="1"/>
  <c r="AI368" i="1" s="1"/>
  <c r="N366" i="1"/>
  <c r="T366" i="1"/>
  <c r="AI366" i="1" s="1"/>
  <c r="N364" i="1"/>
  <c r="T364" i="1"/>
  <c r="AI364" i="1" s="1"/>
  <c r="N362" i="1"/>
  <c r="T362" i="1"/>
  <c r="AI362" i="1" s="1"/>
  <c r="N360" i="1"/>
  <c r="T360" i="1"/>
  <c r="AI360" i="1" s="1"/>
  <c r="N358" i="1"/>
  <c r="T358" i="1"/>
  <c r="AI358" i="1" s="1"/>
  <c r="N356" i="1"/>
  <c r="T356" i="1"/>
  <c r="AI356" i="1" s="1"/>
  <c r="N354" i="1"/>
  <c r="T354" i="1"/>
  <c r="AI354" i="1" s="1"/>
  <c r="N352" i="1"/>
  <c r="T352" i="1"/>
  <c r="AI352" i="1" s="1"/>
  <c r="N350" i="1"/>
  <c r="T350" i="1"/>
  <c r="AI350" i="1" s="1"/>
  <c r="N348" i="1"/>
  <c r="T348" i="1"/>
  <c r="AI348" i="1" s="1"/>
  <c r="N346" i="1"/>
  <c r="T346" i="1"/>
  <c r="AI346" i="1" s="1"/>
  <c r="N344" i="1"/>
  <c r="T344" i="1"/>
  <c r="AI344" i="1" s="1"/>
  <c r="N342" i="1"/>
  <c r="T342" i="1"/>
  <c r="AI342" i="1" s="1"/>
  <c r="N340" i="1"/>
  <c r="T340" i="1"/>
  <c r="AI340" i="1" s="1"/>
  <c r="N338" i="1"/>
  <c r="T338" i="1"/>
  <c r="AI338" i="1" s="1"/>
  <c r="N336" i="1"/>
  <c r="T336" i="1"/>
  <c r="AI336" i="1" s="1"/>
  <c r="N334" i="1"/>
  <c r="T334" i="1"/>
  <c r="AI334" i="1" s="1"/>
  <c r="N332" i="1"/>
  <c r="T332" i="1"/>
  <c r="AI332" i="1" s="1"/>
  <c r="N330" i="1"/>
  <c r="T330" i="1"/>
  <c r="AI330" i="1" s="1"/>
  <c r="N328" i="1"/>
  <c r="T328" i="1"/>
  <c r="AI328" i="1" s="1"/>
  <c r="N326" i="1"/>
  <c r="T326" i="1"/>
  <c r="AI326" i="1" s="1"/>
  <c r="N324" i="1"/>
  <c r="T324" i="1"/>
  <c r="AI324" i="1" s="1"/>
  <c r="N322" i="1"/>
  <c r="T322" i="1"/>
  <c r="AI322" i="1" s="1"/>
  <c r="N320" i="1"/>
  <c r="T320" i="1"/>
  <c r="AI320" i="1" s="1"/>
  <c r="N318" i="1"/>
  <c r="T318" i="1"/>
  <c r="AI318" i="1" s="1"/>
  <c r="N316" i="1"/>
  <c r="T316" i="1"/>
  <c r="AI316" i="1" s="1"/>
  <c r="N314" i="1"/>
  <c r="T314" i="1"/>
  <c r="AI314" i="1" s="1"/>
  <c r="N312" i="1"/>
  <c r="T312" i="1"/>
  <c r="AI312" i="1" s="1"/>
  <c r="N310" i="1"/>
  <c r="T310" i="1"/>
  <c r="AI310" i="1" s="1"/>
  <c r="N308" i="1"/>
  <c r="T308" i="1"/>
  <c r="AI308" i="1" s="1"/>
  <c r="N306" i="1"/>
  <c r="T306" i="1"/>
  <c r="AI306" i="1" s="1"/>
  <c r="N304" i="1"/>
  <c r="T304" i="1"/>
  <c r="AI304" i="1" s="1"/>
  <c r="N302" i="1"/>
  <c r="T302" i="1"/>
  <c r="AI302" i="1" s="1"/>
  <c r="N300" i="1"/>
  <c r="T300" i="1"/>
  <c r="AI300" i="1" s="1"/>
  <c r="N298" i="1"/>
  <c r="T298" i="1"/>
  <c r="AI298" i="1" s="1"/>
  <c r="N296" i="1"/>
  <c r="T296" i="1"/>
  <c r="AI296" i="1" s="1"/>
  <c r="N294" i="1"/>
  <c r="T294" i="1"/>
  <c r="AI294" i="1" s="1"/>
  <c r="N292" i="1"/>
  <c r="T292" i="1"/>
  <c r="AI292" i="1" s="1"/>
  <c r="N290" i="1"/>
  <c r="T290" i="1"/>
  <c r="AI290" i="1" s="1"/>
  <c r="N288" i="1"/>
  <c r="T288" i="1"/>
  <c r="AI288" i="1" s="1"/>
  <c r="N286" i="1"/>
  <c r="T286" i="1"/>
  <c r="AI286" i="1" s="1"/>
  <c r="N284" i="1"/>
  <c r="T284" i="1"/>
  <c r="AI284" i="1" s="1"/>
  <c r="N282" i="1"/>
  <c r="T282" i="1"/>
  <c r="AI282" i="1" s="1"/>
  <c r="N280" i="1"/>
  <c r="T280" i="1"/>
  <c r="AI280" i="1" s="1"/>
  <c r="N278" i="1"/>
  <c r="T278" i="1"/>
  <c r="AI278" i="1" s="1"/>
  <c r="N276" i="1"/>
  <c r="T276" i="1"/>
  <c r="AI276" i="1" s="1"/>
  <c r="N274" i="1"/>
  <c r="T274" i="1"/>
  <c r="AI274" i="1" s="1"/>
  <c r="N272" i="1"/>
  <c r="T272" i="1"/>
  <c r="AI272" i="1" s="1"/>
  <c r="N270" i="1"/>
  <c r="T270" i="1"/>
  <c r="AI270" i="1" s="1"/>
  <c r="N268" i="1"/>
  <c r="T268" i="1"/>
  <c r="AI268" i="1" s="1"/>
  <c r="N266" i="1"/>
  <c r="T266" i="1"/>
  <c r="AI266" i="1" s="1"/>
  <c r="N264" i="1"/>
  <c r="T264" i="1"/>
  <c r="AI264" i="1" s="1"/>
  <c r="N262" i="1"/>
  <c r="T262" i="1"/>
  <c r="AI262" i="1" s="1"/>
  <c r="N260" i="1"/>
  <c r="T260" i="1"/>
  <c r="AI260" i="1" s="1"/>
  <c r="N258" i="1"/>
  <c r="T258" i="1"/>
  <c r="AI258" i="1" s="1"/>
  <c r="N256" i="1"/>
  <c r="T256" i="1"/>
  <c r="AI256" i="1" s="1"/>
  <c r="N254" i="1"/>
  <c r="T254" i="1"/>
  <c r="AI254" i="1" s="1"/>
  <c r="N252" i="1"/>
  <c r="T252" i="1"/>
  <c r="AI252" i="1" s="1"/>
  <c r="N250" i="1"/>
  <c r="T250" i="1"/>
  <c r="AI250" i="1" s="1"/>
  <c r="N248" i="1"/>
  <c r="T248" i="1"/>
  <c r="AI248" i="1" s="1"/>
  <c r="N246" i="1"/>
  <c r="T246" i="1"/>
  <c r="AI246" i="1" s="1"/>
  <c r="N244" i="1"/>
  <c r="T244" i="1"/>
  <c r="AI244" i="1" s="1"/>
  <c r="N242" i="1"/>
  <c r="T242" i="1"/>
  <c r="AI242" i="1" s="1"/>
  <c r="T737" i="1"/>
  <c r="T735" i="1"/>
  <c r="AI735" i="1" s="1"/>
  <c r="T733" i="1"/>
  <c r="AI733" i="1" s="1"/>
  <c r="T731" i="1"/>
  <c r="AI731" i="1" s="1"/>
  <c r="T729" i="1"/>
  <c r="AI729" i="1" s="1"/>
  <c r="T727" i="1"/>
  <c r="AI727" i="1" s="1"/>
  <c r="T725" i="1"/>
  <c r="AI725" i="1" s="1"/>
  <c r="T723" i="1"/>
  <c r="AI723" i="1" s="1"/>
  <c r="T721" i="1"/>
  <c r="AI721" i="1" s="1"/>
  <c r="T719" i="1"/>
  <c r="AI719" i="1" s="1"/>
  <c r="T717" i="1"/>
  <c r="AI717" i="1" s="1"/>
  <c r="T715" i="1"/>
  <c r="AI715" i="1" s="1"/>
  <c r="T713" i="1"/>
  <c r="AI713" i="1" s="1"/>
  <c r="T711" i="1"/>
  <c r="AI711" i="1" s="1"/>
  <c r="T709" i="1"/>
  <c r="AI709" i="1" s="1"/>
  <c r="T707" i="1"/>
  <c r="AI707" i="1" s="1"/>
  <c r="T705" i="1"/>
  <c r="AI705" i="1" s="1"/>
  <c r="T703" i="1"/>
  <c r="AI703" i="1" s="1"/>
  <c r="T701" i="1"/>
  <c r="AI701" i="1" s="1"/>
  <c r="T699" i="1"/>
  <c r="AI699" i="1" s="1"/>
  <c r="T697" i="1"/>
  <c r="AI697" i="1" s="1"/>
  <c r="T695" i="1"/>
  <c r="AI695" i="1" s="1"/>
  <c r="T693" i="1"/>
  <c r="AI693" i="1" s="1"/>
  <c r="T691" i="1"/>
  <c r="AI691" i="1" s="1"/>
  <c r="T689" i="1"/>
  <c r="AI689" i="1" s="1"/>
  <c r="T687" i="1"/>
  <c r="AI687" i="1" s="1"/>
  <c r="T685" i="1"/>
  <c r="AI685" i="1" s="1"/>
  <c r="T683" i="1"/>
  <c r="AI683" i="1" s="1"/>
  <c r="T681" i="1"/>
  <c r="AI681" i="1" s="1"/>
  <c r="T679" i="1"/>
  <c r="AI679" i="1" s="1"/>
  <c r="T677" i="1"/>
  <c r="AI677" i="1" s="1"/>
  <c r="T675" i="1"/>
  <c r="AI675" i="1" s="1"/>
  <c r="T673" i="1"/>
  <c r="AI673" i="1" s="1"/>
  <c r="T671" i="1"/>
  <c r="AI671" i="1" s="1"/>
  <c r="T669" i="1"/>
  <c r="AI669" i="1" s="1"/>
  <c r="T667" i="1"/>
  <c r="AI667" i="1" s="1"/>
  <c r="T665" i="1"/>
  <c r="AI665" i="1" s="1"/>
  <c r="T663" i="1"/>
  <c r="AI663" i="1" s="1"/>
  <c r="T661" i="1"/>
  <c r="AI661" i="1" s="1"/>
  <c r="T659" i="1"/>
  <c r="AI659" i="1" s="1"/>
  <c r="T657" i="1"/>
  <c r="AI657" i="1" s="1"/>
  <c r="T655" i="1"/>
  <c r="AI655" i="1" s="1"/>
  <c r="T653" i="1"/>
  <c r="AI653" i="1" s="1"/>
  <c r="T651" i="1"/>
  <c r="AI651" i="1" s="1"/>
  <c r="T649" i="1"/>
  <c r="AI649" i="1" s="1"/>
  <c r="T647" i="1"/>
  <c r="AI647" i="1" s="1"/>
  <c r="T645" i="1"/>
  <c r="AI645" i="1" s="1"/>
  <c r="T643" i="1"/>
  <c r="AI643" i="1" s="1"/>
  <c r="T641" i="1"/>
  <c r="AI641" i="1" s="1"/>
  <c r="T639" i="1"/>
  <c r="AI639" i="1" s="1"/>
  <c r="T637" i="1"/>
  <c r="AI637" i="1" s="1"/>
  <c r="T635" i="1"/>
  <c r="AI635" i="1" s="1"/>
  <c r="T633" i="1"/>
  <c r="AI633" i="1" s="1"/>
  <c r="T631" i="1"/>
  <c r="AI631" i="1" s="1"/>
  <c r="T629" i="1"/>
  <c r="AI629" i="1" s="1"/>
  <c r="T627" i="1"/>
  <c r="AI627" i="1" s="1"/>
  <c r="T625" i="1"/>
  <c r="AI625" i="1" s="1"/>
  <c r="T623" i="1"/>
  <c r="AI623" i="1" s="1"/>
  <c r="T621" i="1"/>
  <c r="AI621" i="1" s="1"/>
  <c r="T619" i="1"/>
  <c r="AI619" i="1" s="1"/>
  <c r="T617" i="1"/>
  <c r="AI617" i="1" s="1"/>
  <c r="T615" i="1"/>
  <c r="AI615" i="1" s="1"/>
  <c r="T613" i="1"/>
  <c r="AI613" i="1" s="1"/>
  <c r="T611" i="1"/>
  <c r="AI611" i="1" s="1"/>
  <c r="T609" i="1"/>
  <c r="AI609" i="1" s="1"/>
  <c r="T607" i="1"/>
  <c r="AI607" i="1" s="1"/>
  <c r="T605" i="1"/>
  <c r="AI605" i="1" s="1"/>
  <c r="T603" i="1"/>
  <c r="AI603" i="1" s="1"/>
  <c r="T601" i="1"/>
  <c r="AI601" i="1" s="1"/>
  <c r="T599" i="1"/>
  <c r="AI599" i="1" s="1"/>
  <c r="T597" i="1"/>
  <c r="AI597" i="1" s="1"/>
  <c r="T595" i="1"/>
  <c r="AI595" i="1" s="1"/>
  <c r="T593" i="1"/>
  <c r="AI593" i="1" s="1"/>
  <c r="T591" i="1"/>
  <c r="AI591" i="1" s="1"/>
  <c r="T589" i="1"/>
  <c r="AI589" i="1" s="1"/>
  <c r="T587" i="1"/>
  <c r="AI587" i="1" s="1"/>
  <c r="T585" i="1"/>
  <c r="AI585" i="1" s="1"/>
  <c r="T583" i="1"/>
  <c r="AI583" i="1" s="1"/>
  <c r="T581" i="1"/>
  <c r="AI581" i="1" s="1"/>
  <c r="T579" i="1"/>
  <c r="AI579" i="1" s="1"/>
  <c r="T577" i="1"/>
  <c r="AI577" i="1" s="1"/>
  <c r="T575" i="1"/>
  <c r="AI575" i="1" s="1"/>
  <c r="T573" i="1"/>
  <c r="AI573" i="1" s="1"/>
  <c r="T571" i="1"/>
  <c r="AI571" i="1" s="1"/>
  <c r="T569" i="1"/>
  <c r="AI569" i="1" s="1"/>
  <c r="T567" i="1"/>
  <c r="AI567" i="1" s="1"/>
  <c r="T565" i="1"/>
  <c r="AI565" i="1" s="1"/>
  <c r="T563" i="1"/>
  <c r="AI563" i="1" s="1"/>
  <c r="T561" i="1"/>
  <c r="AI561" i="1" s="1"/>
  <c r="T559" i="1"/>
  <c r="AI559" i="1" s="1"/>
  <c r="T557" i="1"/>
  <c r="AI557" i="1" s="1"/>
  <c r="T555" i="1"/>
  <c r="AI555" i="1" s="1"/>
  <c r="T553" i="1"/>
  <c r="AI553" i="1" s="1"/>
  <c r="T551" i="1"/>
  <c r="AI551" i="1" s="1"/>
  <c r="T549" i="1"/>
  <c r="AI549" i="1" s="1"/>
  <c r="T547" i="1"/>
  <c r="AI547" i="1" s="1"/>
  <c r="T545" i="1"/>
  <c r="AI545" i="1" s="1"/>
  <c r="T543" i="1"/>
  <c r="AI543" i="1" s="1"/>
  <c r="T541" i="1"/>
  <c r="AI541" i="1" s="1"/>
  <c r="T539" i="1"/>
  <c r="AI539" i="1" s="1"/>
  <c r="T537" i="1"/>
  <c r="AI537" i="1" s="1"/>
  <c r="T535" i="1"/>
  <c r="AI535" i="1" s="1"/>
  <c r="T533" i="1"/>
  <c r="AI533" i="1" s="1"/>
  <c r="T531" i="1"/>
  <c r="AI531" i="1" s="1"/>
  <c r="T529" i="1"/>
  <c r="AI529" i="1" s="1"/>
  <c r="T527" i="1"/>
  <c r="AI527" i="1" s="1"/>
  <c r="T525" i="1"/>
  <c r="AI525" i="1" s="1"/>
  <c r="T523" i="1"/>
  <c r="AI523" i="1" s="1"/>
  <c r="T521" i="1"/>
  <c r="AI521" i="1" s="1"/>
  <c r="T519" i="1"/>
  <c r="AI519" i="1" s="1"/>
  <c r="T517" i="1"/>
  <c r="AI517" i="1" s="1"/>
  <c r="T515" i="1"/>
  <c r="AI515" i="1" s="1"/>
  <c r="T513" i="1"/>
  <c r="AI513" i="1" s="1"/>
  <c r="T511" i="1"/>
  <c r="AI511" i="1" s="1"/>
  <c r="T509" i="1"/>
  <c r="AI509" i="1" s="1"/>
  <c r="T507" i="1"/>
  <c r="AI507" i="1" s="1"/>
  <c r="T505" i="1"/>
  <c r="AI505" i="1" s="1"/>
  <c r="T503" i="1"/>
  <c r="AI503" i="1" s="1"/>
  <c r="T501" i="1"/>
  <c r="AI501" i="1" s="1"/>
  <c r="T499" i="1"/>
  <c r="AI499" i="1" s="1"/>
  <c r="T497" i="1"/>
  <c r="AI497" i="1" s="1"/>
  <c r="T495" i="1"/>
  <c r="AI495" i="1" s="1"/>
  <c r="T493" i="1"/>
  <c r="AI493" i="1" s="1"/>
  <c r="T491" i="1"/>
  <c r="AI491" i="1" s="1"/>
  <c r="T489" i="1"/>
  <c r="AI489" i="1" s="1"/>
  <c r="T487" i="1"/>
  <c r="AI487" i="1" s="1"/>
  <c r="T485" i="1"/>
  <c r="AI485" i="1" s="1"/>
  <c r="T483" i="1"/>
  <c r="AI483" i="1" s="1"/>
  <c r="T481" i="1"/>
  <c r="AI481" i="1" s="1"/>
  <c r="T479" i="1"/>
  <c r="AI479" i="1" s="1"/>
  <c r="T477" i="1"/>
  <c r="AI477" i="1" s="1"/>
  <c r="T475" i="1"/>
  <c r="AI475" i="1" s="1"/>
  <c r="T473" i="1"/>
  <c r="AI473" i="1" s="1"/>
  <c r="T471" i="1"/>
  <c r="AI471" i="1" s="1"/>
  <c r="T469" i="1"/>
  <c r="AI469" i="1" s="1"/>
  <c r="T467" i="1"/>
  <c r="AI467" i="1" s="1"/>
  <c r="T465" i="1"/>
  <c r="AI465" i="1" s="1"/>
  <c r="T463" i="1"/>
  <c r="AI463" i="1" s="1"/>
  <c r="T461" i="1"/>
  <c r="AI461" i="1" s="1"/>
  <c r="T459" i="1"/>
  <c r="AI459" i="1" s="1"/>
  <c r="T457" i="1"/>
  <c r="AI457" i="1" s="1"/>
  <c r="T455" i="1"/>
  <c r="AI455" i="1" s="1"/>
  <c r="T453" i="1"/>
  <c r="AI453" i="1" s="1"/>
  <c r="T451" i="1"/>
  <c r="AI451" i="1" s="1"/>
  <c r="T449" i="1"/>
  <c r="AI449" i="1" s="1"/>
  <c r="T447" i="1"/>
  <c r="AI447" i="1" s="1"/>
  <c r="T445" i="1"/>
  <c r="AI445" i="1" s="1"/>
  <c r="T443" i="1"/>
  <c r="AI443" i="1" s="1"/>
  <c r="T441" i="1"/>
  <c r="AI441" i="1" s="1"/>
  <c r="T439" i="1"/>
  <c r="AI439" i="1" s="1"/>
  <c r="T437" i="1"/>
  <c r="AI437" i="1" s="1"/>
  <c r="T435" i="1"/>
  <c r="AI435" i="1" s="1"/>
  <c r="T433" i="1"/>
  <c r="AI433" i="1" s="1"/>
  <c r="T431" i="1"/>
  <c r="AI431" i="1" s="1"/>
  <c r="T429" i="1"/>
  <c r="AI429" i="1" s="1"/>
  <c r="T427" i="1"/>
  <c r="AI427" i="1" s="1"/>
  <c r="T425" i="1"/>
  <c r="AI425" i="1" s="1"/>
  <c r="T423" i="1"/>
  <c r="AI423" i="1" s="1"/>
  <c r="T421" i="1"/>
  <c r="AI421" i="1" s="1"/>
  <c r="T419" i="1"/>
  <c r="AI419" i="1" s="1"/>
  <c r="T417" i="1"/>
  <c r="AI417" i="1" s="1"/>
  <c r="T415" i="1"/>
  <c r="AI415" i="1" s="1"/>
  <c r="T413" i="1"/>
  <c r="AI413" i="1" s="1"/>
  <c r="T411" i="1"/>
  <c r="AI411" i="1" s="1"/>
  <c r="T409" i="1"/>
  <c r="AI409" i="1" s="1"/>
  <c r="T407" i="1"/>
  <c r="AI407" i="1" s="1"/>
  <c r="T405" i="1"/>
  <c r="AI405" i="1" s="1"/>
  <c r="T403" i="1"/>
  <c r="AI403" i="1" s="1"/>
  <c r="T401" i="1"/>
  <c r="AI401" i="1" s="1"/>
  <c r="T399" i="1"/>
  <c r="AI399" i="1" s="1"/>
  <c r="T397" i="1"/>
  <c r="AI397" i="1" s="1"/>
  <c r="T395" i="1"/>
  <c r="AI395" i="1" s="1"/>
  <c r="T393" i="1"/>
  <c r="AI393" i="1" s="1"/>
  <c r="T391" i="1"/>
  <c r="AI391" i="1" s="1"/>
  <c r="T389" i="1"/>
  <c r="AI389" i="1" s="1"/>
  <c r="T387" i="1"/>
  <c r="AI387" i="1" s="1"/>
  <c r="T385" i="1"/>
  <c r="AI385" i="1" s="1"/>
  <c r="T383" i="1"/>
  <c r="AI383" i="1" s="1"/>
  <c r="T381" i="1"/>
  <c r="AI381" i="1" s="1"/>
  <c r="T379" i="1"/>
  <c r="AI379" i="1" s="1"/>
  <c r="T377" i="1"/>
  <c r="AI377" i="1" s="1"/>
  <c r="T375" i="1"/>
  <c r="AI375" i="1" s="1"/>
  <c r="T373" i="1"/>
  <c r="AI373" i="1" s="1"/>
  <c r="T371" i="1"/>
  <c r="AI371" i="1" s="1"/>
  <c r="T369" i="1"/>
  <c r="AI369" i="1" s="1"/>
  <c r="T367" i="1"/>
  <c r="AI367" i="1" s="1"/>
  <c r="T365" i="1"/>
  <c r="AI365" i="1" s="1"/>
  <c r="T363" i="1"/>
  <c r="AI363" i="1" s="1"/>
  <c r="T361" i="1"/>
  <c r="AI361" i="1" s="1"/>
  <c r="T359" i="1"/>
  <c r="AI359" i="1" s="1"/>
  <c r="T357" i="1"/>
  <c r="AI357" i="1" s="1"/>
  <c r="T355" i="1"/>
  <c r="AI355" i="1" s="1"/>
  <c r="T353" i="1"/>
  <c r="AI353" i="1" s="1"/>
  <c r="T351" i="1"/>
  <c r="AI351" i="1" s="1"/>
  <c r="T349" i="1"/>
  <c r="AI349" i="1" s="1"/>
  <c r="T347" i="1"/>
  <c r="AI347" i="1" s="1"/>
  <c r="T345" i="1"/>
  <c r="AI345" i="1" s="1"/>
  <c r="T343" i="1"/>
  <c r="AI343" i="1" s="1"/>
  <c r="T341" i="1"/>
  <c r="AI341" i="1" s="1"/>
  <c r="T339" i="1"/>
  <c r="AI339" i="1" s="1"/>
  <c r="T337" i="1"/>
  <c r="AI337" i="1" s="1"/>
  <c r="T335" i="1"/>
  <c r="AI335" i="1" s="1"/>
  <c r="T333" i="1"/>
  <c r="AI333" i="1" s="1"/>
  <c r="T331" i="1"/>
  <c r="AI331" i="1" s="1"/>
  <c r="T329" i="1"/>
  <c r="AI329" i="1" s="1"/>
  <c r="T327" i="1"/>
  <c r="AI327" i="1" s="1"/>
  <c r="T325" i="1"/>
  <c r="AI325" i="1" s="1"/>
  <c r="T323" i="1"/>
  <c r="AI323" i="1" s="1"/>
  <c r="T321" i="1"/>
  <c r="AI321" i="1" s="1"/>
  <c r="T319" i="1"/>
  <c r="AI319" i="1" s="1"/>
  <c r="T317" i="1"/>
  <c r="AI317" i="1" s="1"/>
  <c r="T315" i="1"/>
  <c r="AI315" i="1" s="1"/>
  <c r="T313" i="1"/>
  <c r="AI313" i="1" s="1"/>
  <c r="T311" i="1"/>
  <c r="AI311" i="1" s="1"/>
  <c r="T309" i="1"/>
  <c r="AI309" i="1" s="1"/>
  <c r="T307" i="1"/>
  <c r="AI307" i="1" s="1"/>
  <c r="T305" i="1"/>
  <c r="AI305" i="1" s="1"/>
  <c r="T303" i="1"/>
  <c r="AI303" i="1" s="1"/>
  <c r="T301" i="1"/>
  <c r="AI301" i="1" s="1"/>
  <c r="T299" i="1"/>
  <c r="AI299" i="1" s="1"/>
  <c r="T297" i="1"/>
  <c r="AI297" i="1" s="1"/>
  <c r="T295" i="1"/>
  <c r="AI295" i="1" s="1"/>
  <c r="T293" i="1"/>
  <c r="AI293" i="1" s="1"/>
  <c r="T291" i="1"/>
  <c r="AI291" i="1" s="1"/>
  <c r="T289" i="1"/>
  <c r="AI289" i="1" s="1"/>
  <c r="T287" i="1"/>
  <c r="AI287" i="1" s="1"/>
  <c r="T285" i="1"/>
  <c r="AI285" i="1" s="1"/>
  <c r="T283" i="1"/>
  <c r="AI283" i="1" s="1"/>
  <c r="T281" i="1"/>
  <c r="AI281" i="1" s="1"/>
  <c r="T279" i="1"/>
  <c r="AI279" i="1" s="1"/>
  <c r="T277" i="1"/>
  <c r="AI277" i="1" s="1"/>
  <c r="T275" i="1"/>
  <c r="AI275" i="1" s="1"/>
  <c r="T273" i="1"/>
  <c r="AI273" i="1" s="1"/>
  <c r="T271" i="1"/>
  <c r="AI271" i="1" s="1"/>
  <c r="T269" i="1"/>
  <c r="AI269" i="1" s="1"/>
  <c r="T267" i="1"/>
  <c r="AI267" i="1" s="1"/>
  <c r="T265" i="1"/>
  <c r="AI265" i="1" s="1"/>
  <c r="T263" i="1"/>
  <c r="AI263" i="1" s="1"/>
  <c r="T261" i="1"/>
  <c r="AI261" i="1" s="1"/>
  <c r="T259" i="1"/>
  <c r="AI259" i="1" s="1"/>
  <c r="T257" i="1"/>
  <c r="AI257" i="1" s="1"/>
  <c r="T255" i="1"/>
  <c r="AI255" i="1" s="1"/>
  <c r="T253" i="1"/>
  <c r="AI253" i="1" s="1"/>
  <c r="T251" i="1"/>
  <c r="AI251" i="1" s="1"/>
  <c r="T249" i="1"/>
  <c r="AI249" i="1" s="1"/>
  <c r="T247" i="1"/>
  <c r="AI247" i="1" s="1"/>
  <c r="T245" i="1"/>
  <c r="AI245" i="1" s="1"/>
  <c r="T243" i="1"/>
  <c r="AI243" i="1" s="1"/>
  <c r="T241" i="1"/>
  <c r="AI241" i="1" s="1"/>
  <c r="R736" i="1"/>
  <c r="R734" i="1"/>
  <c r="R732" i="1"/>
  <c r="R730" i="1"/>
  <c r="R728" i="1"/>
  <c r="R726" i="1"/>
  <c r="R724" i="1"/>
  <c r="R722" i="1"/>
  <c r="R720" i="1"/>
  <c r="R718" i="1"/>
  <c r="R716" i="1"/>
  <c r="R714" i="1"/>
  <c r="R712" i="1"/>
  <c r="R710" i="1"/>
  <c r="R708" i="1"/>
  <c r="R706" i="1"/>
  <c r="R704" i="1"/>
  <c r="R702" i="1"/>
  <c r="R700" i="1"/>
  <c r="R698" i="1"/>
  <c r="R696" i="1"/>
  <c r="R694" i="1"/>
  <c r="R692" i="1"/>
  <c r="R690" i="1"/>
  <c r="R688" i="1"/>
  <c r="R686" i="1"/>
  <c r="R684" i="1"/>
  <c r="R682" i="1"/>
  <c r="R680" i="1"/>
  <c r="R678" i="1"/>
  <c r="R676" i="1"/>
  <c r="R674" i="1"/>
  <c r="R672" i="1"/>
  <c r="R670" i="1"/>
  <c r="R668" i="1"/>
  <c r="R666" i="1"/>
  <c r="R664" i="1"/>
  <c r="R662" i="1"/>
  <c r="R660" i="1"/>
  <c r="R658" i="1"/>
  <c r="R656" i="1"/>
  <c r="R654" i="1"/>
  <c r="R652" i="1"/>
  <c r="R650" i="1"/>
  <c r="R648" i="1"/>
  <c r="R646" i="1"/>
  <c r="R644" i="1"/>
  <c r="R642" i="1"/>
  <c r="R640" i="1"/>
  <c r="R638" i="1"/>
  <c r="R636" i="1"/>
  <c r="R634" i="1"/>
  <c r="R632" i="1"/>
  <c r="R630" i="1"/>
  <c r="R628" i="1"/>
  <c r="R626" i="1"/>
  <c r="R624" i="1"/>
  <c r="R622" i="1"/>
  <c r="R620" i="1"/>
  <c r="R618" i="1"/>
  <c r="R616" i="1"/>
  <c r="R614" i="1"/>
  <c r="R612" i="1"/>
  <c r="R610" i="1"/>
  <c r="R608" i="1"/>
  <c r="R606" i="1"/>
  <c r="R604" i="1"/>
  <c r="R602" i="1"/>
  <c r="R600" i="1"/>
  <c r="R598" i="1"/>
  <c r="R596" i="1"/>
  <c r="R594" i="1"/>
  <c r="R592" i="1"/>
  <c r="R590" i="1"/>
  <c r="R588" i="1"/>
  <c r="R586" i="1"/>
  <c r="R584" i="1"/>
  <c r="R582" i="1"/>
  <c r="R580" i="1"/>
  <c r="R578" i="1"/>
  <c r="R576" i="1"/>
  <c r="R574" i="1"/>
  <c r="R572" i="1"/>
  <c r="R570" i="1"/>
  <c r="R568" i="1"/>
  <c r="R566" i="1"/>
  <c r="R564" i="1"/>
  <c r="R562" i="1"/>
  <c r="R560" i="1"/>
  <c r="R558" i="1"/>
  <c r="R556" i="1"/>
  <c r="R554" i="1"/>
  <c r="R552" i="1"/>
  <c r="R550" i="1"/>
  <c r="R548" i="1"/>
  <c r="R546" i="1"/>
  <c r="R544" i="1"/>
  <c r="R542" i="1"/>
  <c r="R540" i="1"/>
  <c r="R538" i="1"/>
  <c r="R536" i="1"/>
  <c r="R534" i="1"/>
  <c r="R532" i="1"/>
  <c r="R530" i="1"/>
  <c r="R528" i="1"/>
  <c r="R526" i="1"/>
  <c r="R524" i="1"/>
  <c r="R522" i="1"/>
  <c r="R520" i="1"/>
  <c r="R518" i="1"/>
  <c r="R516" i="1"/>
  <c r="R514" i="1"/>
  <c r="R512" i="1"/>
  <c r="R510" i="1"/>
  <c r="R508" i="1"/>
  <c r="R506" i="1"/>
  <c r="R504" i="1"/>
  <c r="R502" i="1"/>
  <c r="R500" i="1"/>
  <c r="R498" i="1"/>
  <c r="R496" i="1"/>
  <c r="R494" i="1"/>
  <c r="R492" i="1"/>
  <c r="R490" i="1"/>
  <c r="R488" i="1"/>
  <c r="R486" i="1"/>
  <c r="R484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8" i="1"/>
  <c r="R456" i="1"/>
  <c r="R454" i="1"/>
  <c r="R452" i="1"/>
  <c r="R450" i="1"/>
  <c r="R448" i="1"/>
  <c r="R446" i="1"/>
  <c r="R444" i="1"/>
  <c r="R442" i="1"/>
  <c r="R440" i="1"/>
  <c r="R438" i="1"/>
  <c r="R436" i="1"/>
  <c r="R434" i="1"/>
  <c r="R432" i="1"/>
  <c r="R430" i="1"/>
  <c r="R428" i="1"/>
  <c r="R426" i="1"/>
  <c r="R424" i="1"/>
  <c r="R422" i="1"/>
  <c r="R420" i="1"/>
  <c r="R418" i="1"/>
  <c r="R416" i="1"/>
  <c r="R414" i="1"/>
  <c r="R412" i="1"/>
  <c r="R410" i="1"/>
  <c r="R408" i="1"/>
  <c r="R406" i="1"/>
  <c r="R404" i="1"/>
  <c r="R402" i="1"/>
  <c r="R400" i="1"/>
  <c r="R398" i="1"/>
  <c r="R396" i="1"/>
  <c r="R394" i="1"/>
  <c r="R392" i="1"/>
  <c r="R390" i="1"/>
  <c r="R388" i="1"/>
  <c r="R386" i="1"/>
  <c r="R384" i="1"/>
  <c r="R382" i="1"/>
  <c r="R380" i="1"/>
  <c r="R378" i="1"/>
  <c r="R376" i="1"/>
  <c r="R374" i="1"/>
  <c r="R372" i="1"/>
  <c r="R370" i="1"/>
  <c r="R368" i="1"/>
  <c r="R366" i="1"/>
  <c r="R364" i="1"/>
  <c r="R362" i="1"/>
  <c r="R360" i="1"/>
  <c r="R358" i="1"/>
  <c r="R356" i="1"/>
  <c r="R354" i="1"/>
  <c r="R352" i="1"/>
  <c r="R350" i="1"/>
  <c r="R348" i="1"/>
  <c r="R346" i="1"/>
  <c r="R344" i="1"/>
  <c r="R342" i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U240" i="1"/>
  <c r="T240" i="1"/>
  <c r="L228" i="1" l="1"/>
  <c r="P11" i="7" s="1"/>
  <c r="I228" i="1"/>
  <c r="L11" i="7" s="1"/>
  <c r="J228" i="1"/>
  <c r="N11" i="7" s="1"/>
  <c r="AP738" i="1"/>
  <c r="AO738" i="1"/>
  <c r="V240" i="1"/>
  <c r="AJ240" i="1"/>
  <c r="S244" i="1"/>
  <c r="AJ244" i="1"/>
  <c r="S252" i="1"/>
  <c r="AJ252" i="1"/>
  <c r="S260" i="1"/>
  <c r="AJ260" i="1"/>
  <c r="S268" i="1"/>
  <c r="AJ268" i="1"/>
  <c r="S276" i="1"/>
  <c r="AJ276" i="1"/>
  <c r="S284" i="1"/>
  <c r="AJ284" i="1"/>
  <c r="S292" i="1"/>
  <c r="AJ292" i="1"/>
  <c r="S300" i="1"/>
  <c r="AJ300" i="1"/>
  <c r="S308" i="1"/>
  <c r="AJ308" i="1"/>
  <c r="S316" i="1"/>
  <c r="AJ316" i="1"/>
  <c r="S324" i="1"/>
  <c r="AJ324" i="1"/>
  <c r="S332" i="1"/>
  <c r="AJ332" i="1"/>
  <c r="S340" i="1"/>
  <c r="AJ340" i="1"/>
  <c r="S348" i="1"/>
  <c r="AJ348" i="1"/>
  <c r="S356" i="1"/>
  <c r="AJ356" i="1"/>
  <c r="S364" i="1"/>
  <c r="AJ364" i="1"/>
  <c r="S372" i="1"/>
  <c r="AJ372" i="1"/>
  <c r="S376" i="1"/>
  <c r="AJ376" i="1"/>
  <c r="S384" i="1"/>
  <c r="AJ384" i="1"/>
  <c r="S392" i="1"/>
  <c r="AJ392" i="1"/>
  <c r="S400" i="1"/>
  <c r="AJ400" i="1"/>
  <c r="S408" i="1"/>
  <c r="AJ408" i="1"/>
  <c r="S416" i="1"/>
  <c r="AJ416" i="1"/>
  <c r="S424" i="1"/>
  <c r="AJ424" i="1"/>
  <c r="S432" i="1"/>
  <c r="AJ432" i="1"/>
  <c r="S440" i="1"/>
  <c r="AJ440" i="1"/>
  <c r="S448" i="1"/>
  <c r="AJ448" i="1"/>
  <c r="S452" i="1"/>
  <c r="AJ452" i="1"/>
  <c r="S460" i="1"/>
  <c r="AJ460" i="1"/>
  <c r="S464" i="1"/>
  <c r="AJ464" i="1"/>
  <c r="S468" i="1"/>
  <c r="AJ468" i="1"/>
  <c r="S476" i="1"/>
  <c r="AJ476" i="1"/>
  <c r="S480" i="1"/>
  <c r="AJ480" i="1"/>
  <c r="S484" i="1"/>
  <c r="AJ484" i="1"/>
  <c r="S488" i="1"/>
  <c r="AJ488" i="1"/>
  <c r="S492" i="1"/>
  <c r="AJ492" i="1"/>
  <c r="S496" i="1"/>
  <c r="AJ496" i="1"/>
  <c r="S500" i="1"/>
  <c r="AJ500" i="1"/>
  <c r="S504" i="1"/>
  <c r="AJ504" i="1"/>
  <c r="S508" i="1"/>
  <c r="AJ508" i="1"/>
  <c r="S516" i="1"/>
  <c r="AJ516" i="1"/>
  <c r="S520" i="1"/>
  <c r="AJ520" i="1"/>
  <c r="S524" i="1"/>
  <c r="AJ524" i="1"/>
  <c r="S528" i="1"/>
  <c r="AJ528" i="1"/>
  <c r="S532" i="1"/>
  <c r="AJ532" i="1"/>
  <c r="S536" i="1"/>
  <c r="AJ536" i="1"/>
  <c r="S540" i="1"/>
  <c r="AJ540" i="1"/>
  <c r="S544" i="1"/>
  <c r="AJ544" i="1"/>
  <c r="S548" i="1"/>
  <c r="AJ548" i="1"/>
  <c r="S552" i="1"/>
  <c r="AJ552" i="1"/>
  <c r="S556" i="1"/>
  <c r="AJ556" i="1"/>
  <c r="S560" i="1"/>
  <c r="AJ560" i="1"/>
  <c r="S564" i="1"/>
  <c r="AJ564" i="1"/>
  <c r="S568" i="1"/>
  <c r="AJ568" i="1"/>
  <c r="S572" i="1"/>
  <c r="AJ572" i="1"/>
  <c r="S576" i="1"/>
  <c r="AJ576" i="1"/>
  <c r="S580" i="1"/>
  <c r="AJ580" i="1"/>
  <c r="S584" i="1"/>
  <c r="AJ584" i="1"/>
  <c r="S588" i="1"/>
  <c r="AJ588" i="1"/>
  <c r="S592" i="1"/>
  <c r="AJ592" i="1"/>
  <c r="S596" i="1"/>
  <c r="AJ596" i="1"/>
  <c r="S600" i="1"/>
  <c r="AJ600" i="1"/>
  <c r="S604" i="1"/>
  <c r="AJ604" i="1"/>
  <c r="S608" i="1"/>
  <c r="AJ608" i="1"/>
  <c r="S612" i="1"/>
  <c r="AJ612" i="1"/>
  <c r="S616" i="1"/>
  <c r="AJ616" i="1"/>
  <c r="S620" i="1"/>
  <c r="AJ620" i="1"/>
  <c r="S624" i="1"/>
  <c r="AJ624" i="1"/>
  <c r="S628" i="1"/>
  <c r="AJ628" i="1"/>
  <c r="S632" i="1"/>
  <c r="AJ632" i="1"/>
  <c r="S636" i="1"/>
  <c r="AJ636" i="1"/>
  <c r="S640" i="1"/>
  <c r="AJ640" i="1"/>
  <c r="S644" i="1"/>
  <c r="AJ644" i="1"/>
  <c r="S648" i="1"/>
  <c r="AJ648" i="1"/>
  <c r="S652" i="1"/>
  <c r="AJ652" i="1"/>
  <c r="S656" i="1"/>
  <c r="AJ656" i="1"/>
  <c r="S660" i="1"/>
  <c r="AJ660" i="1"/>
  <c r="S664" i="1"/>
  <c r="AJ664" i="1"/>
  <c r="S668" i="1"/>
  <c r="AJ668" i="1"/>
  <c r="S676" i="1"/>
  <c r="AJ676" i="1"/>
  <c r="S248" i="1"/>
  <c r="AJ248" i="1"/>
  <c r="S256" i="1"/>
  <c r="AJ256" i="1"/>
  <c r="S264" i="1"/>
  <c r="AJ264" i="1"/>
  <c r="S272" i="1"/>
  <c r="AJ272" i="1"/>
  <c r="S280" i="1"/>
  <c r="AJ280" i="1"/>
  <c r="S288" i="1"/>
  <c r="AJ288" i="1"/>
  <c r="S296" i="1"/>
  <c r="AJ296" i="1"/>
  <c r="S304" i="1"/>
  <c r="AJ304" i="1"/>
  <c r="S312" i="1"/>
  <c r="AJ312" i="1"/>
  <c r="S320" i="1"/>
  <c r="AJ320" i="1"/>
  <c r="S328" i="1"/>
  <c r="AJ328" i="1"/>
  <c r="S336" i="1"/>
  <c r="AJ336" i="1"/>
  <c r="S344" i="1"/>
  <c r="AJ344" i="1"/>
  <c r="S352" i="1"/>
  <c r="AJ352" i="1"/>
  <c r="S360" i="1"/>
  <c r="AJ360" i="1"/>
  <c r="S368" i="1"/>
  <c r="AJ368" i="1"/>
  <c r="S380" i="1"/>
  <c r="AJ380" i="1"/>
  <c r="S388" i="1"/>
  <c r="AJ388" i="1"/>
  <c r="S396" i="1"/>
  <c r="AJ396" i="1"/>
  <c r="S404" i="1"/>
  <c r="AJ404" i="1"/>
  <c r="S412" i="1"/>
  <c r="AJ412" i="1"/>
  <c r="S420" i="1"/>
  <c r="AJ420" i="1"/>
  <c r="S428" i="1"/>
  <c r="AJ428" i="1"/>
  <c r="S436" i="1"/>
  <c r="AJ436" i="1"/>
  <c r="S444" i="1"/>
  <c r="AJ444" i="1"/>
  <c r="S456" i="1"/>
  <c r="AJ456" i="1"/>
  <c r="S472" i="1"/>
  <c r="AJ472" i="1"/>
  <c r="S512" i="1"/>
  <c r="AJ512" i="1"/>
  <c r="S672" i="1"/>
  <c r="AJ672" i="1"/>
  <c r="S684" i="1"/>
  <c r="AJ684" i="1"/>
  <c r="S692" i="1"/>
  <c r="AJ692" i="1"/>
  <c r="S696" i="1"/>
  <c r="AJ696" i="1"/>
  <c r="S704" i="1"/>
  <c r="AJ704" i="1"/>
  <c r="S712" i="1"/>
  <c r="AJ712" i="1"/>
  <c r="S720" i="1"/>
  <c r="AJ720" i="1"/>
  <c r="S724" i="1"/>
  <c r="AJ724" i="1"/>
  <c r="S732" i="1"/>
  <c r="AJ732" i="1"/>
  <c r="S242" i="1"/>
  <c r="AJ242" i="1"/>
  <c r="S246" i="1"/>
  <c r="AJ246" i="1"/>
  <c r="S250" i="1"/>
  <c r="AJ250" i="1"/>
  <c r="S254" i="1"/>
  <c r="AJ254" i="1"/>
  <c r="S258" i="1"/>
  <c r="AJ258" i="1"/>
  <c r="S262" i="1"/>
  <c r="AJ262" i="1"/>
  <c r="S266" i="1"/>
  <c r="AJ266" i="1"/>
  <c r="S270" i="1"/>
  <c r="AJ270" i="1"/>
  <c r="S274" i="1"/>
  <c r="AJ274" i="1"/>
  <c r="S278" i="1"/>
  <c r="AJ278" i="1"/>
  <c r="S282" i="1"/>
  <c r="AJ282" i="1"/>
  <c r="S286" i="1"/>
  <c r="AJ286" i="1"/>
  <c r="S290" i="1"/>
  <c r="AJ290" i="1"/>
  <c r="S294" i="1"/>
  <c r="AJ294" i="1"/>
  <c r="S298" i="1"/>
  <c r="AJ298" i="1"/>
  <c r="S302" i="1"/>
  <c r="AJ302" i="1"/>
  <c r="S306" i="1"/>
  <c r="AJ306" i="1"/>
  <c r="S310" i="1"/>
  <c r="AJ310" i="1"/>
  <c r="S314" i="1"/>
  <c r="AJ314" i="1"/>
  <c r="S318" i="1"/>
  <c r="AJ318" i="1"/>
  <c r="S322" i="1"/>
  <c r="AJ322" i="1"/>
  <c r="S326" i="1"/>
  <c r="AJ326" i="1"/>
  <c r="S330" i="1"/>
  <c r="AJ330" i="1"/>
  <c r="S334" i="1"/>
  <c r="AJ334" i="1"/>
  <c r="S338" i="1"/>
  <c r="AJ338" i="1"/>
  <c r="S342" i="1"/>
  <c r="AJ342" i="1"/>
  <c r="S346" i="1"/>
  <c r="AJ346" i="1"/>
  <c r="S350" i="1"/>
  <c r="AJ350" i="1"/>
  <c r="S354" i="1"/>
  <c r="AJ354" i="1"/>
  <c r="S358" i="1"/>
  <c r="AJ358" i="1"/>
  <c r="S362" i="1"/>
  <c r="AJ362" i="1"/>
  <c r="S366" i="1"/>
  <c r="AJ366" i="1"/>
  <c r="S370" i="1"/>
  <c r="AJ370" i="1"/>
  <c r="S374" i="1"/>
  <c r="AJ374" i="1"/>
  <c r="S378" i="1"/>
  <c r="AJ378" i="1"/>
  <c r="S382" i="1"/>
  <c r="AJ382" i="1"/>
  <c r="S386" i="1"/>
  <c r="AJ386" i="1"/>
  <c r="S390" i="1"/>
  <c r="AJ390" i="1"/>
  <c r="S394" i="1"/>
  <c r="AJ394" i="1"/>
  <c r="S398" i="1"/>
  <c r="AJ398" i="1"/>
  <c r="S402" i="1"/>
  <c r="AJ402" i="1"/>
  <c r="S406" i="1"/>
  <c r="AJ406" i="1"/>
  <c r="S410" i="1"/>
  <c r="AJ410" i="1"/>
  <c r="S414" i="1"/>
  <c r="AJ414" i="1"/>
  <c r="S418" i="1"/>
  <c r="AJ418" i="1"/>
  <c r="S422" i="1"/>
  <c r="AJ422" i="1"/>
  <c r="S426" i="1"/>
  <c r="AJ426" i="1"/>
  <c r="S430" i="1"/>
  <c r="AJ430" i="1"/>
  <c r="S434" i="1"/>
  <c r="AJ434" i="1"/>
  <c r="S438" i="1"/>
  <c r="AJ438" i="1"/>
  <c r="S442" i="1"/>
  <c r="AJ442" i="1"/>
  <c r="S446" i="1"/>
  <c r="AJ446" i="1"/>
  <c r="S450" i="1"/>
  <c r="AJ450" i="1"/>
  <c r="S454" i="1"/>
  <c r="AJ454" i="1"/>
  <c r="S458" i="1"/>
  <c r="AJ458" i="1"/>
  <c r="S462" i="1"/>
  <c r="AJ462" i="1"/>
  <c r="S466" i="1"/>
  <c r="AJ466" i="1"/>
  <c r="S470" i="1"/>
  <c r="AJ470" i="1"/>
  <c r="S474" i="1"/>
  <c r="AJ474" i="1"/>
  <c r="S478" i="1"/>
  <c r="AJ478" i="1"/>
  <c r="S482" i="1"/>
  <c r="AJ482" i="1"/>
  <c r="S486" i="1"/>
  <c r="AJ486" i="1"/>
  <c r="S490" i="1"/>
  <c r="AJ490" i="1"/>
  <c r="S494" i="1"/>
  <c r="AJ494" i="1"/>
  <c r="S498" i="1"/>
  <c r="AJ498" i="1"/>
  <c r="S502" i="1"/>
  <c r="AJ502" i="1"/>
  <c r="S506" i="1"/>
  <c r="AJ506" i="1"/>
  <c r="S510" i="1"/>
  <c r="AJ510" i="1"/>
  <c r="S514" i="1"/>
  <c r="AJ514" i="1"/>
  <c r="S518" i="1"/>
  <c r="AJ518" i="1"/>
  <c r="S522" i="1"/>
  <c r="AJ522" i="1"/>
  <c r="S526" i="1"/>
  <c r="AJ526" i="1"/>
  <c r="S530" i="1"/>
  <c r="AJ530" i="1"/>
  <c r="S534" i="1"/>
  <c r="AJ534" i="1"/>
  <c r="S538" i="1"/>
  <c r="AJ538" i="1"/>
  <c r="S542" i="1"/>
  <c r="AJ542" i="1"/>
  <c r="S546" i="1"/>
  <c r="AJ546" i="1"/>
  <c r="S550" i="1"/>
  <c r="AJ550" i="1"/>
  <c r="S554" i="1"/>
  <c r="AJ554" i="1"/>
  <c r="S558" i="1"/>
  <c r="AJ558" i="1"/>
  <c r="S562" i="1"/>
  <c r="AJ562" i="1"/>
  <c r="S566" i="1"/>
  <c r="AJ566" i="1"/>
  <c r="S570" i="1"/>
  <c r="AJ570" i="1"/>
  <c r="S574" i="1"/>
  <c r="AJ574" i="1"/>
  <c r="S578" i="1"/>
  <c r="AJ578" i="1"/>
  <c r="S582" i="1"/>
  <c r="AJ582" i="1"/>
  <c r="S586" i="1"/>
  <c r="AJ586" i="1"/>
  <c r="S590" i="1"/>
  <c r="AJ590" i="1"/>
  <c r="S594" i="1"/>
  <c r="AJ594" i="1"/>
  <c r="S598" i="1"/>
  <c r="AJ598" i="1"/>
  <c r="S602" i="1"/>
  <c r="AJ602" i="1"/>
  <c r="S606" i="1"/>
  <c r="AJ606" i="1"/>
  <c r="S610" i="1"/>
  <c r="AJ610" i="1"/>
  <c r="S614" i="1"/>
  <c r="AJ614" i="1"/>
  <c r="S618" i="1"/>
  <c r="AJ618" i="1"/>
  <c r="S622" i="1"/>
  <c r="AJ622" i="1"/>
  <c r="S626" i="1"/>
  <c r="AJ626" i="1"/>
  <c r="S630" i="1"/>
  <c r="AJ630" i="1"/>
  <c r="S634" i="1"/>
  <c r="AJ634" i="1"/>
  <c r="S638" i="1"/>
  <c r="AJ638" i="1"/>
  <c r="S642" i="1"/>
  <c r="AJ642" i="1"/>
  <c r="S646" i="1"/>
  <c r="AJ646" i="1"/>
  <c r="S650" i="1"/>
  <c r="AJ650" i="1"/>
  <c r="S654" i="1"/>
  <c r="AJ654" i="1"/>
  <c r="S658" i="1"/>
  <c r="AJ658" i="1"/>
  <c r="S662" i="1"/>
  <c r="AJ662" i="1"/>
  <c r="S666" i="1"/>
  <c r="AJ666" i="1"/>
  <c r="S670" i="1"/>
  <c r="AJ670" i="1"/>
  <c r="S674" i="1"/>
  <c r="AJ674" i="1"/>
  <c r="S678" i="1"/>
  <c r="AJ678" i="1"/>
  <c r="S682" i="1"/>
  <c r="AJ682" i="1"/>
  <c r="S686" i="1"/>
  <c r="AJ686" i="1"/>
  <c r="S690" i="1"/>
  <c r="AJ690" i="1"/>
  <c r="S694" i="1"/>
  <c r="AJ694" i="1"/>
  <c r="S698" i="1"/>
  <c r="AJ698" i="1"/>
  <c r="S702" i="1"/>
  <c r="AJ702" i="1"/>
  <c r="S706" i="1"/>
  <c r="AJ706" i="1"/>
  <c r="S710" i="1"/>
  <c r="AJ710" i="1"/>
  <c r="S714" i="1"/>
  <c r="AJ714" i="1"/>
  <c r="S718" i="1"/>
  <c r="AJ718" i="1"/>
  <c r="S722" i="1"/>
  <c r="AJ722" i="1"/>
  <c r="S726" i="1"/>
  <c r="AJ726" i="1"/>
  <c r="S730" i="1"/>
  <c r="AJ730" i="1"/>
  <c r="S734" i="1"/>
  <c r="AJ734" i="1"/>
  <c r="S243" i="1"/>
  <c r="AJ243" i="1"/>
  <c r="S247" i="1"/>
  <c r="AJ247" i="1"/>
  <c r="S251" i="1"/>
  <c r="AJ251" i="1"/>
  <c r="S255" i="1"/>
  <c r="AJ255" i="1"/>
  <c r="S259" i="1"/>
  <c r="AJ259" i="1"/>
  <c r="S263" i="1"/>
  <c r="AJ263" i="1"/>
  <c r="S267" i="1"/>
  <c r="AJ267" i="1"/>
  <c r="S271" i="1"/>
  <c r="AJ271" i="1"/>
  <c r="S275" i="1"/>
  <c r="AJ275" i="1"/>
  <c r="S279" i="1"/>
  <c r="AJ279" i="1"/>
  <c r="S283" i="1"/>
  <c r="AJ283" i="1"/>
  <c r="S287" i="1"/>
  <c r="AJ287" i="1"/>
  <c r="S291" i="1"/>
  <c r="AJ291" i="1"/>
  <c r="S295" i="1"/>
  <c r="AJ295" i="1"/>
  <c r="S299" i="1"/>
  <c r="AJ299" i="1"/>
  <c r="S303" i="1"/>
  <c r="AJ303" i="1"/>
  <c r="S307" i="1"/>
  <c r="AJ307" i="1"/>
  <c r="S311" i="1"/>
  <c r="AJ311" i="1"/>
  <c r="S315" i="1"/>
  <c r="AJ315" i="1"/>
  <c r="S319" i="1"/>
  <c r="AJ319" i="1"/>
  <c r="S323" i="1"/>
  <c r="AJ323" i="1"/>
  <c r="S327" i="1"/>
  <c r="AJ327" i="1"/>
  <c r="S331" i="1"/>
  <c r="AJ331" i="1"/>
  <c r="S335" i="1"/>
  <c r="AJ335" i="1"/>
  <c r="S339" i="1"/>
  <c r="AJ339" i="1"/>
  <c r="S343" i="1"/>
  <c r="AJ343" i="1"/>
  <c r="S347" i="1"/>
  <c r="AJ347" i="1"/>
  <c r="S351" i="1"/>
  <c r="AJ351" i="1"/>
  <c r="S355" i="1"/>
  <c r="AJ355" i="1"/>
  <c r="S359" i="1"/>
  <c r="AJ359" i="1"/>
  <c r="S363" i="1"/>
  <c r="AJ363" i="1"/>
  <c r="S367" i="1"/>
  <c r="AJ367" i="1"/>
  <c r="S371" i="1"/>
  <c r="AJ371" i="1"/>
  <c r="S375" i="1"/>
  <c r="AJ375" i="1"/>
  <c r="S379" i="1"/>
  <c r="AJ379" i="1"/>
  <c r="S383" i="1"/>
  <c r="AJ383" i="1"/>
  <c r="S387" i="1"/>
  <c r="AJ387" i="1"/>
  <c r="S391" i="1"/>
  <c r="AJ391" i="1"/>
  <c r="S395" i="1"/>
  <c r="AJ395" i="1"/>
  <c r="S399" i="1"/>
  <c r="AJ399" i="1"/>
  <c r="S403" i="1"/>
  <c r="AJ403" i="1"/>
  <c r="S407" i="1"/>
  <c r="AJ407" i="1"/>
  <c r="S411" i="1"/>
  <c r="AJ411" i="1"/>
  <c r="S415" i="1"/>
  <c r="AJ415" i="1"/>
  <c r="S419" i="1"/>
  <c r="AJ419" i="1"/>
  <c r="S423" i="1"/>
  <c r="AJ423" i="1"/>
  <c r="S427" i="1"/>
  <c r="AJ427" i="1"/>
  <c r="S431" i="1"/>
  <c r="AJ431" i="1"/>
  <c r="S435" i="1"/>
  <c r="AJ435" i="1"/>
  <c r="S439" i="1"/>
  <c r="AJ439" i="1"/>
  <c r="S443" i="1"/>
  <c r="AJ443" i="1"/>
  <c r="S447" i="1"/>
  <c r="AJ447" i="1"/>
  <c r="S451" i="1"/>
  <c r="AJ451" i="1"/>
  <c r="S455" i="1"/>
  <c r="AJ455" i="1"/>
  <c r="S459" i="1"/>
  <c r="AJ459" i="1"/>
  <c r="S463" i="1"/>
  <c r="AJ463" i="1"/>
  <c r="S467" i="1"/>
  <c r="AJ467" i="1"/>
  <c r="S471" i="1"/>
  <c r="AJ471" i="1"/>
  <c r="S475" i="1"/>
  <c r="AJ475" i="1"/>
  <c r="S479" i="1"/>
  <c r="AJ479" i="1"/>
  <c r="S483" i="1"/>
  <c r="AJ483" i="1"/>
  <c r="S487" i="1"/>
  <c r="AJ487" i="1"/>
  <c r="S491" i="1"/>
  <c r="AJ491" i="1"/>
  <c r="S495" i="1"/>
  <c r="AJ495" i="1"/>
  <c r="S499" i="1"/>
  <c r="AJ499" i="1"/>
  <c r="S503" i="1"/>
  <c r="AJ503" i="1"/>
  <c r="S507" i="1"/>
  <c r="AJ507" i="1"/>
  <c r="S511" i="1"/>
  <c r="AJ511" i="1"/>
  <c r="S515" i="1"/>
  <c r="AJ515" i="1"/>
  <c r="S519" i="1"/>
  <c r="AJ519" i="1"/>
  <c r="S523" i="1"/>
  <c r="AJ523" i="1"/>
  <c r="S527" i="1"/>
  <c r="AJ527" i="1"/>
  <c r="S531" i="1"/>
  <c r="AJ531" i="1"/>
  <c r="S535" i="1"/>
  <c r="AJ535" i="1"/>
  <c r="S539" i="1"/>
  <c r="AJ539" i="1"/>
  <c r="S543" i="1"/>
  <c r="AJ543" i="1"/>
  <c r="S547" i="1"/>
  <c r="AJ547" i="1"/>
  <c r="S551" i="1"/>
  <c r="AJ551" i="1"/>
  <c r="S555" i="1"/>
  <c r="AJ555" i="1"/>
  <c r="S559" i="1"/>
  <c r="AJ559" i="1"/>
  <c r="S563" i="1"/>
  <c r="AJ563" i="1"/>
  <c r="S567" i="1"/>
  <c r="AJ567" i="1"/>
  <c r="S571" i="1"/>
  <c r="AJ571" i="1"/>
  <c r="S575" i="1"/>
  <c r="AJ575" i="1"/>
  <c r="S579" i="1"/>
  <c r="AJ579" i="1"/>
  <c r="S583" i="1"/>
  <c r="AJ583" i="1"/>
  <c r="S587" i="1"/>
  <c r="AJ587" i="1"/>
  <c r="S591" i="1"/>
  <c r="AJ591" i="1"/>
  <c r="S595" i="1"/>
  <c r="AJ595" i="1"/>
  <c r="S599" i="1"/>
  <c r="AJ599" i="1"/>
  <c r="S603" i="1"/>
  <c r="AJ603" i="1"/>
  <c r="S607" i="1"/>
  <c r="AJ607" i="1"/>
  <c r="S611" i="1"/>
  <c r="AJ611" i="1"/>
  <c r="S615" i="1"/>
  <c r="AJ615" i="1"/>
  <c r="S619" i="1"/>
  <c r="AJ619" i="1"/>
  <c r="S623" i="1"/>
  <c r="AJ623" i="1"/>
  <c r="S627" i="1"/>
  <c r="AJ627" i="1"/>
  <c r="S631" i="1"/>
  <c r="AJ631" i="1"/>
  <c r="S635" i="1"/>
  <c r="AJ635" i="1"/>
  <c r="S639" i="1"/>
  <c r="AJ639" i="1"/>
  <c r="S643" i="1"/>
  <c r="AJ643" i="1"/>
  <c r="S647" i="1"/>
  <c r="AJ647" i="1"/>
  <c r="S651" i="1"/>
  <c r="AJ651" i="1"/>
  <c r="S655" i="1"/>
  <c r="AJ655" i="1"/>
  <c r="S659" i="1"/>
  <c r="AJ659" i="1"/>
  <c r="S663" i="1"/>
  <c r="AJ663" i="1"/>
  <c r="S667" i="1"/>
  <c r="AJ667" i="1"/>
  <c r="S671" i="1"/>
  <c r="AJ671" i="1"/>
  <c r="S675" i="1"/>
  <c r="AJ675" i="1"/>
  <c r="S679" i="1"/>
  <c r="AJ679" i="1"/>
  <c r="S683" i="1"/>
  <c r="AJ683" i="1"/>
  <c r="S687" i="1"/>
  <c r="AJ687" i="1"/>
  <c r="S691" i="1"/>
  <c r="AJ691" i="1"/>
  <c r="S695" i="1"/>
  <c r="AJ695" i="1"/>
  <c r="S699" i="1"/>
  <c r="AJ699" i="1"/>
  <c r="S703" i="1"/>
  <c r="AJ703" i="1"/>
  <c r="S707" i="1"/>
  <c r="AJ707" i="1"/>
  <c r="S711" i="1"/>
  <c r="AJ711" i="1"/>
  <c r="S715" i="1"/>
  <c r="AJ715" i="1"/>
  <c r="S719" i="1"/>
  <c r="AJ719" i="1"/>
  <c r="S723" i="1"/>
  <c r="AJ723" i="1"/>
  <c r="S727" i="1"/>
  <c r="AJ727" i="1"/>
  <c r="S731" i="1"/>
  <c r="AJ731" i="1"/>
  <c r="S735" i="1"/>
  <c r="AJ735" i="1"/>
  <c r="S680" i="1"/>
  <c r="AJ680" i="1"/>
  <c r="S688" i="1"/>
  <c r="AJ688" i="1"/>
  <c r="S700" i="1"/>
  <c r="AJ700" i="1"/>
  <c r="S708" i="1"/>
  <c r="AJ708" i="1"/>
  <c r="S716" i="1"/>
  <c r="AJ716" i="1"/>
  <c r="S728" i="1"/>
  <c r="AJ728" i="1"/>
  <c r="S736" i="1"/>
  <c r="AJ736" i="1"/>
  <c r="S241" i="1"/>
  <c r="AJ241" i="1"/>
  <c r="S245" i="1"/>
  <c r="AJ245" i="1"/>
  <c r="S249" i="1"/>
  <c r="AJ249" i="1"/>
  <c r="S253" i="1"/>
  <c r="AJ253" i="1"/>
  <c r="S261" i="1"/>
  <c r="AJ261" i="1"/>
  <c r="S265" i="1"/>
  <c r="AJ265" i="1"/>
  <c r="S269" i="1"/>
  <c r="AJ269" i="1"/>
  <c r="S273" i="1"/>
  <c r="AJ273" i="1"/>
  <c r="S277" i="1"/>
  <c r="AJ277" i="1"/>
  <c r="S281" i="1"/>
  <c r="AJ281" i="1"/>
  <c r="S285" i="1"/>
  <c r="AJ285" i="1"/>
  <c r="S289" i="1"/>
  <c r="AJ289" i="1"/>
  <c r="S293" i="1"/>
  <c r="AJ293" i="1"/>
  <c r="S297" i="1"/>
  <c r="AJ297" i="1"/>
  <c r="S301" i="1"/>
  <c r="AJ301" i="1"/>
  <c r="S305" i="1"/>
  <c r="AJ305" i="1"/>
  <c r="S309" i="1"/>
  <c r="AJ309" i="1"/>
  <c r="S313" i="1"/>
  <c r="AJ313" i="1"/>
  <c r="S317" i="1"/>
  <c r="AJ317" i="1"/>
  <c r="S321" i="1"/>
  <c r="AJ321" i="1"/>
  <c r="S325" i="1"/>
  <c r="AJ325" i="1"/>
  <c r="S329" i="1"/>
  <c r="AJ329" i="1"/>
  <c r="S333" i="1"/>
  <c r="AJ333" i="1"/>
  <c r="S337" i="1"/>
  <c r="AJ337" i="1"/>
  <c r="S341" i="1"/>
  <c r="AJ341" i="1"/>
  <c r="S345" i="1"/>
  <c r="AJ345" i="1"/>
  <c r="S349" i="1"/>
  <c r="AJ349" i="1"/>
  <c r="S353" i="1"/>
  <c r="AJ353" i="1"/>
  <c r="S357" i="1"/>
  <c r="AJ357" i="1"/>
  <c r="S361" i="1"/>
  <c r="AJ361" i="1"/>
  <c r="S365" i="1"/>
  <c r="AJ365" i="1"/>
  <c r="S369" i="1"/>
  <c r="AJ369" i="1"/>
  <c r="S373" i="1"/>
  <c r="AJ373" i="1"/>
  <c r="S377" i="1"/>
  <c r="AJ377" i="1"/>
  <c r="S381" i="1"/>
  <c r="AJ381" i="1"/>
  <c r="S385" i="1"/>
  <c r="AJ385" i="1"/>
  <c r="S389" i="1"/>
  <c r="AJ389" i="1"/>
  <c r="S393" i="1"/>
  <c r="AJ393" i="1"/>
  <c r="S397" i="1"/>
  <c r="AJ397" i="1"/>
  <c r="S401" i="1"/>
  <c r="AJ401" i="1"/>
  <c r="S405" i="1"/>
  <c r="AJ405" i="1"/>
  <c r="S409" i="1"/>
  <c r="AJ409" i="1"/>
  <c r="S413" i="1"/>
  <c r="AJ413" i="1"/>
  <c r="S417" i="1"/>
  <c r="AJ417" i="1"/>
  <c r="S421" i="1"/>
  <c r="AJ421" i="1"/>
  <c r="S425" i="1"/>
  <c r="AJ425" i="1"/>
  <c r="S429" i="1"/>
  <c r="AJ429" i="1"/>
  <c r="S433" i="1"/>
  <c r="AJ433" i="1"/>
  <c r="S437" i="1"/>
  <c r="AJ437" i="1"/>
  <c r="S441" i="1"/>
  <c r="AJ441" i="1"/>
  <c r="S445" i="1"/>
  <c r="AJ445" i="1"/>
  <c r="S449" i="1"/>
  <c r="AJ449" i="1"/>
  <c r="S453" i="1"/>
  <c r="AJ453" i="1"/>
  <c r="S457" i="1"/>
  <c r="AJ457" i="1"/>
  <c r="S461" i="1"/>
  <c r="AJ461" i="1"/>
  <c r="S465" i="1"/>
  <c r="AJ465" i="1"/>
  <c r="S469" i="1"/>
  <c r="AJ469" i="1"/>
  <c r="S473" i="1"/>
  <c r="AJ473" i="1"/>
  <c r="S477" i="1"/>
  <c r="AJ477" i="1"/>
  <c r="S481" i="1"/>
  <c r="AJ481" i="1"/>
  <c r="S485" i="1"/>
  <c r="AJ485" i="1"/>
  <c r="S489" i="1"/>
  <c r="AJ489" i="1"/>
  <c r="S493" i="1"/>
  <c r="AJ493" i="1"/>
  <c r="S497" i="1"/>
  <c r="AJ497" i="1"/>
  <c r="S501" i="1"/>
  <c r="AJ501" i="1"/>
  <c r="S505" i="1"/>
  <c r="AJ505" i="1"/>
  <c r="S509" i="1"/>
  <c r="AJ509" i="1"/>
  <c r="S513" i="1"/>
  <c r="AJ513" i="1"/>
  <c r="S517" i="1"/>
  <c r="AJ517" i="1"/>
  <c r="S521" i="1"/>
  <c r="AJ521" i="1"/>
  <c r="S525" i="1"/>
  <c r="AJ525" i="1"/>
  <c r="S529" i="1"/>
  <c r="AJ529" i="1"/>
  <c r="S533" i="1"/>
  <c r="AJ533" i="1"/>
  <c r="S537" i="1"/>
  <c r="AJ537" i="1"/>
  <c r="S541" i="1"/>
  <c r="AJ541" i="1"/>
  <c r="S545" i="1"/>
  <c r="AJ545" i="1"/>
  <c r="S549" i="1"/>
  <c r="AJ549" i="1"/>
  <c r="S553" i="1"/>
  <c r="AJ553" i="1"/>
  <c r="S557" i="1"/>
  <c r="AJ557" i="1"/>
  <c r="S561" i="1"/>
  <c r="AJ561" i="1"/>
  <c r="S565" i="1"/>
  <c r="AJ565" i="1"/>
  <c r="S569" i="1"/>
  <c r="AJ569" i="1"/>
  <c r="S573" i="1"/>
  <c r="AJ573" i="1"/>
  <c r="S577" i="1"/>
  <c r="AJ577" i="1"/>
  <c r="S581" i="1"/>
  <c r="AJ581" i="1"/>
  <c r="S585" i="1"/>
  <c r="AJ585" i="1"/>
  <c r="S589" i="1"/>
  <c r="AJ589" i="1"/>
  <c r="S593" i="1"/>
  <c r="AJ593" i="1"/>
  <c r="S597" i="1"/>
  <c r="AJ597" i="1"/>
  <c r="S601" i="1"/>
  <c r="AJ601" i="1"/>
  <c r="S605" i="1"/>
  <c r="AJ605" i="1"/>
  <c r="S609" i="1"/>
  <c r="AJ609" i="1"/>
  <c r="S613" i="1"/>
  <c r="AJ613" i="1"/>
  <c r="S617" i="1"/>
  <c r="AJ617" i="1"/>
  <c r="S621" i="1"/>
  <c r="AJ621" i="1"/>
  <c r="S625" i="1"/>
  <c r="AJ625" i="1"/>
  <c r="S629" i="1"/>
  <c r="AJ629" i="1"/>
  <c r="S633" i="1"/>
  <c r="AJ633" i="1"/>
  <c r="S637" i="1"/>
  <c r="AJ637" i="1"/>
  <c r="S641" i="1"/>
  <c r="AJ641" i="1"/>
  <c r="S645" i="1"/>
  <c r="AJ645" i="1"/>
  <c r="S649" i="1"/>
  <c r="AJ649" i="1"/>
  <c r="S653" i="1"/>
  <c r="AJ653" i="1"/>
  <c r="S657" i="1"/>
  <c r="AJ657" i="1"/>
  <c r="S661" i="1"/>
  <c r="AJ661" i="1"/>
  <c r="S665" i="1"/>
  <c r="AJ665" i="1"/>
  <c r="S669" i="1"/>
  <c r="AJ669" i="1"/>
  <c r="S673" i="1"/>
  <c r="AJ673" i="1"/>
  <c r="S677" i="1"/>
  <c r="AJ677" i="1"/>
  <c r="S681" i="1"/>
  <c r="AJ681" i="1"/>
  <c r="S685" i="1"/>
  <c r="AJ685" i="1"/>
  <c r="S689" i="1"/>
  <c r="AJ689" i="1"/>
  <c r="S693" i="1"/>
  <c r="AJ693" i="1"/>
  <c r="S697" i="1"/>
  <c r="AJ697" i="1"/>
  <c r="S701" i="1"/>
  <c r="AJ701" i="1"/>
  <c r="S705" i="1"/>
  <c r="AJ705" i="1"/>
  <c r="S709" i="1"/>
  <c r="AJ709" i="1"/>
  <c r="S713" i="1"/>
  <c r="AJ713" i="1"/>
  <c r="S717" i="1"/>
  <c r="AJ717" i="1"/>
  <c r="S721" i="1"/>
  <c r="AJ721" i="1"/>
  <c r="S725" i="1"/>
  <c r="AJ725" i="1"/>
  <c r="S729" i="1"/>
  <c r="AJ729" i="1"/>
  <c r="S733" i="1"/>
  <c r="AJ733" i="1"/>
  <c r="S737" i="1"/>
  <c r="AJ737" i="1"/>
  <c r="W240" i="1"/>
  <c r="Y240" i="1" s="1"/>
  <c r="AI240" i="1"/>
  <c r="G230" i="1"/>
  <c r="D11" i="7" s="1"/>
  <c r="S257" i="1"/>
  <c r="P242" i="1"/>
  <c r="AK242" i="1" s="1"/>
  <c r="AL242" i="1" s="1"/>
  <c r="V242" i="1"/>
  <c r="P244" i="1"/>
  <c r="AK244" i="1" s="1"/>
  <c r="AL244" i="1" s="1"/>
  <c r="V244" i="1"/>
  <c r="P246" i="1"/>
  <c r="AK246" i="1" s="1"/>
  <c r="AL246" i="1" s="1"/>
  <c r="V246" i="1"/>
  <c r="P248" i="1"/>
  <c r="AK248" i="1" s="1"/>
  <c r="AL248" i="1" s="1"/>
  <c r="V248" i="1"/>
  <c r="P250" i="1"/>
  <c r="AK250" i="1" s="1"/>
  <c r="AL250" i="1" s="1"/>
  <c r="V250" i="1"/>
  <c r="P252" i="1"/>
  <c r="AK252" i="1" s="1"/>
  <c r="AL252" i="1" s="1"/>
  <c r="V252" i="1"/>
  <c r="P254" i="1"/>
  <c r="AK254" i="1" s="1"/>
  <c r="AL254" i="1" s="1"/>
  <c r="V254" i="1"/>
  <c r="P256" i="1"/>
  <c r="AK256" i="1" s="1"/>
  <c r="AL256" i="1" s="1"/>
  <c r="V256" i="1"/>
  <c r="P258" i="1"/>
  <c r="AK258" i="1" s="1"/>
  <c r="AL258" i="1" s="1"/>
  <c r="V258" i="1"/>
  <c r="P260" i="1"/>
  <c r="AK260" i="1" s="1"/>
  <c r="AL260" i="1" s="1"/>
  <c r="V260" i="1"/>
  <c r="P262" i="1"/>
  <c r="AK262" i="1" s="1"/>
  <c r="AL262" i="1" s="1"/>
  <c r="V262" i="1"/>
  <c r="P264" i="1"/>
  <c r="AK264" i="1" s="1"/>
  <c r="AL264" i="1" s="1"/>
  <c r="V264" i="1"/>
  <c r="P266" i="1"/>
  <c r="AK266" i="1" s="1"/>
  <c r="AL266" i="1" s="1"/>
  <c r="V266" i="1"/>
  <c r="P268" i="1"/>
  <c r="AK268" i="1" s="1"/>
  <c r="AL268" i="1" s="1"/>
  <c r="V268" i="1"/>
  <c r="P270" i="1"/>
  <c r="AK270" i="1" s="1"/>
  <c r="AL270" i="1" s="1"/>
  <c r="V270" i="1"/>
  <c r="P272" i="1"/>
  <c r="AK272" i="1" s="1"/>
  <c r="AL272" i="1" s="1"/>
  <c r="V272" i="1"/>
  <c r="P274" i="1"/>
  <c r="AK274" i="1" s="1"/>
  <c r="AL274" i="1" s="1"/>
  <c r="V274" i="1"/>
  <c r="P276" i="1"/>
  <c r="AK276" i="1" s="1"/>
  <c r="AL276" i="1" s="1"/>
  <c r="V276" i="1"/>
  <c r="P278" i="1"/>
  <c r="AK278" i="1" s="1"/>
  <c r="AL278" i="1" s="1"/>
  <c r="V278" i="1"/>
  <c r="P280" i="1"/>
  <c r="AK280" i="1" s="1"/>
  <c r="AL280" i="1" s="1"/>
  <c r="V280" i="1"/>
  <c r="P282" i="1"/>
  <c r="AK282" i="1" s="1"/>
  <c r="AL282" i="1" s="1"/>
  <c r="V282" i="1"/>
  <c r="P284" i="1"/>
  <c r="AK284" i="1" s="1"/>
  <c r="AL284" i="1" s="1"/>
  <c r="V284" i="1"/>
  <c r="P286" i="1"/>
  <c r="AK286" i="1" s="1"/>
  <c r="AL286" i="1" s="1"/>
  <c r="V286" i="1"/>
  <c r="P288" i="1"/>
  <c r="AK288" i="1" s="1"/>
  <c r="AL288" i="1" s="1"/>
  <c r="V288" i="1"/>
  <c r="P290" i="1"/>
  <c r="AK290" i="1" s="1"/>
  <c r="AL290" i="1" s="1"/>
  <c r="V290" i="1"/>
  <c r="P292" i="1"/>
  <c r="AK292" i="1" s="1"/>
  <c r="AL292" i="1" s="1"/>
  <c r="V292" i="1"/>
  <c r="P294" i="1"/>
  <c r="AK294" i="1" s="1"/>
  <c r="AL294" i="1" s="1"/>
  <c r="V294" i="1"/>
  <c r="P296" i="1"/>
  <c r="AK296" i="1" s="1"/>
  <c r="AL296" i="1" s="1"/>
  <c r="V296" i="1"/>
  <c r="P298" i="1"/>
  <c r="AK298" i="1" s="1"/>
  <c r="AL298" i="1" s="1"/>
  <c r="V298" i="1"/>
  <c r="P300" i="1"/>
  <c r="AK300" i="1" s="1"/>
  <c r="AL300" i="1" s="1"/>
  <c r="V300" i="1"/>
  <c r="P302" i="1"/>
  <c r="AK302" i="1" s="1"/>
  <c r="AL302" i="1" s="1"/>
  <c r="V302" i="1"/>
  <c r="P304" i="1"/>
  <c r="AK304" i="1" s="1"/>
  <c r="AL304" i="1" s="1"/>
  <c r="V304" i="1"/>
  <c r="P306" i="1"/>
  <c r="AK306" i="1" s="1"/>
  <c r="AL306" i="1" s="1"/>
  <c r="V306" i="1"/>
  <c r="P308" i="1"/>
  <c r="AK308" i="1" s="1"/>
  <c r="AL308" i="1" s="1"/>
  <c r="V308" i="1"/>
  <c r="P310" i="1"/>
  <c r="AK310" i="1" s="1"/>
  <c r="AL310" i="1" s="1"/>
  <c r="V310" i="1"/>
  <c r="P312" i="1"/>
  <c r="AK312" i="1" s="1"/>
  <c r="AL312" i="1" s="1"/>
  <c r="V312" i="1"/>
  <c r="P314" i="1"/>
  <c r="AK314" i="1" s="1"/>
  <c r="AL314" i="1" s="1"/>
  <c r="V314" i="1"/>
  <c r="P316" i="1"/>
  <c r="AK316" i="1" s="1"/>
  <c r="AL316" i="1" s="1"/>
  <c r="V316" i="1"/>
  <c r="P318" i="1"/>
  <c r="AK318" i="1" s="1"/>
  <c r="AL318" i="1" s="1"/>
  <c r="V318" i="1"/>
  <c r="P320" i="1"/>
  <c r="AK320" i="1" s="1"/>
  <c r="AL320" i="1" s="1"/>
  <c r="V320" i="1"/>
  <c r="P322" i="1"/>
  <c r="AK322" i="1" s="1"/>
  <c r="AL322" i="1" s="1"/>
  <c r="V322" i="1"/>
  <c r="P324" i="1"/>
  <c r="AK324" i="1" s="1"/>
  <c r="AL324" i="1" s="1"/>
  <c r="V324" i="1"/>
  <c r="P326" i="1"/>
  <c r="AK326" i="1" s="1"/>
  <c r="AL326" i="1" s="1"/>
  <c r="V326" i="1"/>
  <c r="P328" i="1"/>
  <c r="AK328" i="1" s="1"/>
  <c r="AL328" i="1" s="1"/>
  <c r="V328" i="1"/>
  <c r="P330" i="1"/>
  <c r="AK330" i="1" s="1"/>
  <c r="AL330" i="1" s="1"/>
  <c r="V330" i="1"/>
  <c r="P332" i="1"/>
  <c r="AK332" i="1" s="1"/>
  <c r="AL332" i="1" s="1"/>
  <c r="V332" i="1"/>
  <c r="P334" i="1"/>
  <c r="AK334" i="1" s="1"/>
  <c r="AL334" i="1" s="1"/>
  <c r="V334" i="1"/>
  <c r="P336" i="1"/>
  <c r="AK336" i="1" s="1"/>
  <c r="AL336" i="1" s="1"/>
  <c r="V336" i="1"/>
  <c r="P338" i="1"/>
  <c r="AK338" i="1" s="1"/>
  <c r="AL338" i="1" s="1"/>
  <c r="V338" i="1"/>
  <c r="P340" i="1"/>
  <c r="AK340" i="1" s="1"/>
  <c r="AL340" i="1" s="1"/>
  <c r="V340" i="1"/>
  <c r="P342" i="1"/>
  <c r="AK342" i="1" s="1"/>
  <c r="AL342" i="1" s="1"/>
  <c r="V342" i="1"/>
  <c r="P344" i="1"/>
  <c r="AK344" i="1" s="1"/>
  <c r="AL344" i="1" s="1"/>
  <c r="V344" i="1"/>
  <c r="P346" i="1"/>
  <c r="AK346" i="1" s="1"/>
  <c r="AL346" i="1" s="1"/>
  <c r="V346" i="1"/>
  <c r="P348" i="1"/>
  <c r="AK348" i="1" s="1"/>
  <c r="AL348" i="1" s="1"/>
  <c r="V348" i="1"/>
  <c r="P350" i="1"/>
  <c r="AK350" i="1" s="1"/>
  <c r="AL350" i="1" s="1"/>
  <c r="V350" i="1"/>
  <c r="P352" i="1"/>
  <c r="AK352" i="1" s="1"/>
  <c r="AL352" i="1" s="1"/>
  <c r="V352" i="1"/>
  <c r="P354" i="1"/>
  <c r="AK354" i="1" s="1"/>
  <c r="AL354" i="1" s="1"/>
  <c r="V354" i="1"/>
  <c r="P356" i="1"/>
  <c r="AK356" i="1" s="1"/>
  <c r="AL356" i="1" s="1"/>
  <c r="V356" i="1"/>
  <c r="P358" i="1"/>
  <c r="AK358" i="1" s="1"/>
  <c r="AL358" i="1" s="1"/>
  <c r="V358" i="1"/>
  <c r="P360" i="1"/>
  <c r="AK360" i="1" s="1"/>
  <c r="AL360" i="1" s="1"/>
  <c r="V360" i="1"/>
  <c r="P362" i="1"/>
  <c r="AK362" i="1" s="1"/>
  <c r="AL362" i="1" s="1"/>
  <c r="V362" i="1"/>
  <c r="P364" i="1"/>
  <c r="AK364" i="1" s="1"/>
  <c r="AL364" i="1" s="1"/>
  <c r="V364" i="1"/>
  <c r="P366" i="1"/>
  <c r="AK366" i="1" s="1"/>
  <c r="AL366" i="1" s="1"/>
  <c r="V366" i="1"/>
  <c r="P368" i="1"/>
  <c r="AK368" i="1" s="1"/>
  <c r="AL368" i="1" s="1"/>
  <c r="V368" i="1"/>
  <c r="P370" i="1"/>
  <c r="AK370" i="1" s="1"/>
  <c r="AL370" i="1" s="1"/>
  <c r="V370" i="1"/>
  <c r="P372" i="1"/>
  <c r="AK372" i="1" s="1"/>
  <c r="AL372" i="1" s="1"/>
  <c r="V372" i="1"/>
  <c r="P374" i="1"/>
  <c r="AK374" i="1" s="1"/>
  <c r="AL374" i="1" s="1"/>
  <c r="V374" i="1"/>
  <c r="P376" i="1"/>
  <c r="AK376" i="1" s="1"/>
  <c r="AL376" i="1" s="1"/>
  <c r="V376" i="1"/>
  <c r="P378" i="1"/>
  <c r="AK378" i="1" s="1"/>
  <c r="AL378" i="1" s="1"/>
  <c r="V378" i="1"/>
  <c r="P380" i="1"/>
  <c r="AK380" i="1" s="1"/>
  <c r="AL380" i="1" s="1"/>
  <c r="V380" i="1"/>
  <c r="P382" i="1"/>
  <c r="AK382" i="1" s="1"/>
  <c r="AL382" i="1" s="1"/>
  <c r="V382" i="1"/>
  <c r="P384" i="1"/>
  <c r="AK384" i="1" s="1"/>
  <c r="AL384" i="1" s="1"/>
  <c r="V384" i="1"/>
  <c r="P386" i="1"/>
  <c r="AK386" i="1" s="1"/>
  <c r="AL386" i="1" s="1"/>
  <c r="V386" i="1"/>
  <c r="P388" i="1"/>
  <c r="AK388" i="1" s="1"/>
  <c r="AL388" i="1" s="1"/>
  <c r="V388" i="1"/>
  <c r="P390" i="1"/>
  <c r="AK390" i="1" s="1"/>
  <c r="AL390" i="1" s="1"/>
  <c r="V390" i="1"/>
  <c r="P392" i="1"/>
  <c r="AK392" i="1" s="1"/>
  <c r="AL392" i="1" s="1"/>
  <c r="V392" i="1"/>
  <c r="P394" i="1"/>
  <c r="AK394" i="1" s="1"/>
  <c r="AL394" i="1" s="1"/>
  <c r="V394" i="1"/>
  <c r="P396" i="1"/>
  <c r="AK396" i="1" s="1"/>
  <c r="AL396" i="1" s="1"/>
  <c r="V396" i="1"/>
  <c r="P398" i="1"/>
  <c r="AK398" i="1" s="1"/>
  <c r="AL398" i="1" s="1"/>
  <c r="V398" i="1"/>
  <c r="P400" i="1"/>
  <c r="AK400" i="1" s="1"/>
  <c r="AL400" i="1" s="1"/>
  <c r="V400" i="1"/>
  <c r="P402" i="1"/>
  <c r="AK402" i="1" s="1"/>
  <c r="AL402" i="1" s="1"/>
  <c r="V402" i="1"/>
  <c r="P404" i="1"/>
  <c r="AK404" i="1" s="1"/>
  <c r="AL404" i="1" s="1"/>
  <c r="V404" i="1"/>
  <c r="P406" i="1"/>
  <c r="AK406" i="1" s="1"/>
  <c r="AL406" i="1" s="1"/>
  <c r="V406" i="1"/>
  <c r="P408" i="1"/>
  <c r="AK408" i="1" s="1"/>
  <c r="AL408" i="1" s="1"/>
  <c r="V408" i="1"/>
  <c r="P410" i="1"/>
  <c r="AK410" i="1" s="1"/>
  <c r="AL410" i="1" s="1"/>
  <c r="V410" i="1"/>
  <c r="P412" i="1"/>
  <c r="AK412" i="1" s="1"/>
  <c r="AL412" i="1" s="1"/>
  <c r="V412" i="1"/>
  <c r="P414" i="1"/>
  <c r="AK414" i="1" s="1"/>
  <c r="AL414" i="1" s="1"/>
  <c r="V414" i="1"/>
  <c r="P416" i="1"/>
  <c r="AK416" i="1" s="1"/>
  <c r="AL416" i="1" s="1"/>
  <c r="V416" i="1"/>
  <c r="P418" i="1"/>
  <c r="AK418" i="1" s="1"/>
  <c r="AL418" i="1" s="1"/>
  <c r="V418" i="1"/>
  <c r="P420" i="1"/>
  <c r="AK420" i="1" s="1"/>
  <c r="AL420" i="1" s="1"/>
  <c r="V420" i="1"/>
  <c r="P422" i="1"/>
  <c r="AK422" i="1" s="1"/>
  <c r="AL422" i="1" s="1"/>
  <c r="V422" i="1"/>
  <c r="P424" i="1"/>
  <c r="AK424" i="1" s="1"/>
  <c r="AL424" i="1" s="1"/>
  <c r="V424" i="1"/>
  <c r="P426" i="1"/>
  <c r="AK426" i="1" s="1"/>
  <c r="AL426" i="1" s="1"/>
  <c r="V426" i="1"/>
  <c r="P428" i="1"/>
  <c r="AK428" i="1" s="1"/>
  <c r="AL428" i="1" s="1"/>
  <c r="V428" i="1"/>
  <c r="P430" i="1"/>
  <c r="AK430" i="1" s="1"/>
  <c r="AL430" i="1" s="1"/>
  <c r="V430" i="1"/>
  <c r="P432" i="1"/>
  <c r="AK432" i="1" s="1"/>
  <c r="AL432" i="1" s="1"/>
  <c r="V432" i="1"/>
  <c r="P434" i="1"/>
  <c r="AK434" i="1" s="1"/>
  <c r="AL434" i="1" s="1"/>
  <c r="V434" i="1"/>
  <c r="P436" i="1"/>
  <c r="AK436" i="1" s="1"/>
  <c r="AL436" i="1" s="1"/>
  <c r="V436" i="1"/>
  <c r="P438" i="1"/>
  <c r="AK438" i="1" s="1"/>
  <c r="AL438" i="1" s="1"/>
  <c r="V438" i="1"/>
  <c r="P440" i="1"/>
  <c r="AK440" i="1" s="1"/>
  <c r="AL440" i="1" s="1"/>
  <c r="V440" i="1"/>
  <c r="P442" i="1"/>
  <c r="AK442" i="1" s="1"/>
  <c r="AL442" i="1" s="1"/>
  <c r="V442" i="1"/>
  <c r="P444" i="1"/>
  <c r="AK444" i="1" s="1"/>
  <c r="AL444" i="1" s="1"/>
  <c r="V444" i="1"/>
  <c r="P446" i="1"/>
  <c r="AK446" i="1" s="1"/>
  <c r="AL446" i="1" s="1"/>
  <c r="V446" i="1"/>
  <c r="P448" i="1"/>
  <c r="AK448" i="1" s="1"/>
  <c r="AL448" i="1" s="1"/>
  <c r="V448" i="1"/>
  <c r="P450" i="1"/>
  <c r="AK450" i="1" s="1"/>
  <c r="AL450" i="1" s="1"/>
  <c r="V450" i="1"/>
  <c r="P452" i="1"/>
  <c r="AK452" i="1" s="1"/>
  <c r="AL452" i="1" s="1"/>
  <c r="V452" i="1"/>
  <c r="P454" i="1"/>
  <c r="AK454" i="1" s="1"/>
  <c r="AL454" i="1" s="1"/>
  <c r="V454" i="1"/>
  <c r="P456" i="1"/>
  <c r="AK456" i="1" s="1"/>
  <c r="AL456" i="1" s="1"/>
  <c r="V456" i="1"/>
  <c r="P458" i="1"/>
  <c r="AK458" i="1" s="1"/>
  <c r="AL458" i="1" s="1"/>
  <c r="V458" i="1"/>
  <c r="P460" i="1"/>
  <c r="AK460" i="1" s="1"/>
  <c r="AL460" i="1" s="1"/>
  <c r="V460" i="1"/>
  <c r="P462" i="1"/>
  <c r="AK462" i="1" s="1"/>
  <c r="AL462" i="1" s="1"/>
  <c r="V462" i="1"/>
  <c r="P464" i="1"/>
  <c r="AK464" i="1" s="1"/>
  <c r="AL464" i="1" s="1"/>
  <c r="V464" i="1"/>
  <c r="P466" i="1"/>
  <c r="AK466" i="1" s="1"/>
  <c r="AL466" i="1" s="1"/>
  <c r="V466" i="1"/>
  <c r="P468" i="1"/>
  <c r="AK468" i="1" s="1"/>
  <c r="AL468" i="1" s="1"/>
  <c r="V468" i="1"/>
  <c r="P470" i="1"/>
  <c r="AK470" i="1" s="1"/>
  <c r="AL470" i="1" s="1"/>
  <c r="V470" i="1"/>
  <c r="P472" i="1"/>
  <c r="AK472" i="1" s="1"/>
  <c r="AL472" i="1" s="1"/>
  <c r="V472" i="1"/>
  <c r="P474" i="1"/>
  <c r="AK474" i="1" s="1"/>
  <c r="AL474" i="1" s="1"/>
  <c r="V474" i="1"/>
  <c r="P476" i="1"/>
  <c r="AK476" i="1" s="1"/>
  <c r="AL476" i="1" s="1"/>
  <c r="V476" i="1"/>
  <c r="P478" i="1"/>
  <c r="AK478" i="1" s="1"/>
  <c r="AL478" i="1" s="1"/>
  <c r="V478" i="1"/>
  <c r="P480" i="1"/>
  <c r="AK480" i="1" s="1"/>
  <c r="AL480" i="1" s="1"/>
  <c r="V480" i="1"/>
  <c r="P482" i="1"/>
  <c r="AK482" i="1" s="1"/>
  <c r="AL482" i="1" s="1"/>
  <c r="V482" i="1"/>
  <c r="P484" i="1"/>
  <c r="AK484" i="1" s="1"/>
  <c r="AL484" i="1" s="1"/>
  <c r="V484" i="1"/>
  <c r="P486" i="1"/>
  <c r="AK486" i="1" s="1"/>
  <c r="AL486" i="1" s="1"/>
  <c r="V486" i="1"/>
  <c r="P488" i="1"/>
  <c r="AK488" i="1" s="1"/>
  <c r="AL488" i="1" s="1"/>
  <c r="V488" i="1"/>
  <c r="P490" i="1"/>
  <c r="AK490" i="1" s="1"/>
  <c r="AL490" i="1" s="1"/>
  <c r="V490" i="1"/>
  <c r="P492" i="1"/>
  <c r="AK492" i="1" s="1"/>
  <c r="AL492" i="1" s="1"/>
  <c r="V492" i="1"/>
  <c r="P494" i="1"/>
  <c r="AK494" i="1" s="1"/>
  <c r="AL494" i="1" s="1"/>
  <c r="V494" i="1"/>
  <c r="P496" i="1"/>
  <c r="AK496" i="1" s="1"/>
  <c r="AL496" i="1" s="1"/>
  <c r="V496" i="1"/>
  <c r="P498" i="1"/>
  <c r="AK498" i="1" s="1"/>
  <c r="AL498" i="1" s="1"/>
  <c r="V498" i="1"/>
  <c r="P500" i="1"/>
  <c r="AK500" i="1" s="1"/>
  <c r="AL500" i="1" s="1"/>
  <c r="V500" i="1"/>
  <c r="P502" i="1"/>
  <c r="AK502" i="1" s="1"/>
  <c r="AL502" i="1" s="1"/>
  <c r="V502" i="1"/>
  <c r="P504" i="1"/>
  <c r="AK504" i="1" s="1"/>
  <c r="AL504" i="1" s="1"/>
  <c r="V504" i="1"/>
  <c r="P506" i="1"/>
  <c r="AK506" i="1" s="1"/>
  <c r="AL506" i="1" s="1"/>
  <c r="V506" i="1"/>
  <c r="P508" i="1"/>
  <c r="AK508" i="1" s="1"/>
  <c r="AL508" i="1" s="1"/>
  <c r="V508" i="1"/>
  <c r="P510" i="1"/>
  <c r="AK510" i="1" s="1"/>
  <c r="AL510" i="1" s="1"/>
  <c r="V510" i="1"/>
  <c r="P512" i="1"/>
  <c r="AK512" i="1" s="1"/>
  <c r="AL512" i="1" s="1"/>
  <c r="V512" i="1"/>
  <c r="P514" i="1"/>
  <c r="AK514" i="1" s="1"/>
  <c r="AL514" i="1" s="1"/>
  <c r="V514" i="1"/>
  <c r="P516" i="1"/>
  <c r="AK516" i="1" s="1"/>
  <c r="AL516" i="1" s="1"/>
  <c r="V516" i="1"/>
  <c r="P518" i="1"/>
  <c r="AK518" i="1" s="1"/>
  <c r="AL518" i="1" s="1"/>
  <c r="V518" i="1"/>
  <c r="P520" i="1"/>
  <c r="AK520" i="1" s="1"/>
  <c r="AL520" i="1" s="1"/>
  <c r="V520" i="1"/>
  <c r="P522" i="1"/>
  <c r="AK522" i="1" s="1"/>
  <c r="AL522" i="1" s="1"/>
  <c r="V522" i="1"/>
  <c r="P524" i="1"/>
  <c r="AK524" i="1" s="1"/>
  <c r="AL524" i="1" s="1"/>
  <c r="V524" i="1"/>
  <c r="P526" i="1"/>
  <c r="AK526" i="1" s="1"/>
  <c r="AL526" i="1" s="1"/>
  <c r="V526" i="1"/>
  <c r="P528" i="1"/>
  <c r="AK528" i="1" s="1"/>
  <c r="AL528" i="1" s="1"/>
  <c r="V528" i="1"/>
  <c r="P530" i="1"/>
  <c r="AK530" i="1" s="1"/>
  <c r="AL530" i="1" s="1"/>
  <c r="V530" i="1"/>
  <c r="P532" i="1"/>
  <c r="AK532" i="1" s="1"/>
  <c r="AL532" i="1" s="1"/>
  <c r="V532" i="1"/>
  <c r="P534" i="1"/>
  <c r="AK534" i="1" s="1"/>
  <c r="AL534" i="1" s="1"/>
  <c r="V534" i="1"/>
  <c r="P536" i="1"/>
  <c r="AK536" i="1" s="1"/>
  <c r="AL536" i="1" s="1"/>
  <c r="V536" i="1"/>
  <c r="P538" i="1"/>
  <c r="AK538" i="1" s="1"/>
  <c r="AL538" i="1" s="1"/>
  <c r="V538" i="1"/>
  <c r="P540" i="1"/>
  <c r="AK540" i="1" s="1"/>
  <c r="AL540" i="1" s="1"/>
  <c r="V540" i="1"/>
  <c r="P542" i="1"/>
  <c r="AK542" i="1" s="1"/>
  <c r="AL542" i="1" s="1"/>
  <c r="V542" i="1"/>
  <c r="P544" i="1"/>
  <c r="AK544" i="1" s="1"/>
  <c r="AL544" i="1" s="1"/>
  <c r="V544" i="1"/>
  <c r="P546" i="1"/>
  <c r="AK546" i="1" s="1"/>
  <c r="AL546" i="1" s="1"/>
  <c r="V546" i="1"/>
  <c r="P548" i="1"/>
  <c r="AK548" i="1" s="1"/>
  <c r="AL548" i="1" s="1"/>
  <c r="V548" i="1"/>
  <c r="P550" i="1"/>
  <c r="AK550" i="1" s="1"/>
  <c r="AL550" i="1" s="1"/>
  <c r="V550" i="1"/>
  <c r="P552" i="1"/>
  <c r="AK552" i="1" s="1"/>
  <c r="AL552" i="1" s="1"/>
  <c r="V552" i="1"/>
  <c r="P554" i="1"/>
  <c r="AK554" i="1" s="1"/>
  <c r="AL554" i="1" s="1"/>
  <c r="V554" i="1"/>
  <c r="P556" i="1"/>
  <c r="AK556" i="1" s="1"/>
  <c r="AL556" i="1" s="1"/>
  <c r="V556" i="1"/>
  <c r="P558" i="1"/>
  <c r="AK558" i="1" s="1"/>
  <c r="AL558" i="1" s="1"/>
  <c r="V558" i="1"/>
  <c r="P560" i="1"/>
  <c r="AK560" i="1" s="1"/>
  <c r="AL560" i="1" s="1"/>
  <c r="V560" i="1"/>
  <c r="P562" i="1"/>
  <c r="AK562" i="1" s="1"/>
  <c r="AL562" i="1" s="1"/>
  <c r="V562" i="1"/>
  <c r="P564" i="1"/>
  <c r="AK564" i="1" s="1"/>
  <c r="AL564" i="1" s="1"/>
  <c r="V564" i="1"/>
  <c r="P566" i="1"/>
  <c r="AK566" i="1" s="1"/>
  <c r="AL566" i="1" s="1"/>
  <c r="V566" i="1"/>
  <c r="P568" i="1"/>
  <c r="AK568" i="1" s="1"/>
  <c r="AL568" i="1" s="1"/>
  <c r="V568" i="1"/>
  <c r="P570" i="1"/>
  <c r="AK570" i="1" s="1"/>
  <c r="AL570" i="1" s="1"/>
  <c r="V570" i="1"/>
  <c r="P572" i="1"/>
  <c r="AK572" i="1" s="1"/>
  <c r="AL572" i="1" s="1"/>
  <c r="V572" i="1"/>
  <c r="P574" i="1"/>
  <c r="AK574" i="1" s="1"/>
  <c r="AL574" i="1" s="1"/>
  <c r="V574" i="1"/>
  <c r="P576" i="1"/>
  <c r="AK576" i="1" s="1"/>
  <c r="AL576" i="1" s="1"/>
  <c r="V576" i="1"/>
  <c r="P578" i="1"/>
  <c r="AK578" i="1" s="1"/>
  <c r="AL578" i="1" s="1"/>
  <c r="V578" i="1"/>
  <c r="P580" i="1"/>
  <c r="AK580" i="1" s="1"/>
  <c r="AL580" i="1" s="1"/>
  <c r="V580" i="1"/>
  <c r="P582" i="1"/>
  <c r="AK582" i="1" s="1"/>
  <c r="AL582" i="1" s="1"/>
  <c r="V582" i="1"/>
  <c r="P584" i="1"/>
  <c r="AK584" i="1" s="1"/>
  <c r="AL584" i="1" s="1"/>
  <c r="V584" i="1"/>
  <c r="P586" i="1"/>
  <c r="AK586" i="1" s="1"/>
  <c r="AL586" i="1" s="1"/>
  <c r="V586" i="1"/>
  <c r="P588" i="1"/>
  <c r="AK588" i="1" s="1"/>
  <c r="AL588" i="1" s="1"/>
  <c r="V588" i="1"/>
  <c r="P590" i="1"/>
  <c r="AK590" i="1" s="1"/>
  <c r="AL590" i="1" s="1"/>
  <c r="V590" i="1"/>
  <c r="P592" i="1"/>
  <c r="AK592" i="1" s="1"/>
  <c r="AL592" i="1" s="1"/>
  <c r="V592" i="1"/>
  <c r="P594" i="1"/>
  <c r="AK594" i="1" s="1"/>
  <c r="AL594" i="1" s="1"/>
  <c r="V594" i="1"/>
  <c r="P596" i="1"/>
  <c r="AK596" i="1" s="1"/>
  <c r="AL596" i="1" s="1"/>
  <c r="V596" i="1"/>
  <c r="P598" i="1"/>
  <c r="AK598" i="1" s="1"/>
  <c r="AL598" i="1" s="1"/>
  <c r="V598" i="1"/>
  <c r="P600" i="1"/>
  <c r="AK600" i="1" s="1"/>
  <c r="AL600" i="1" s="1"/>
  <c r="V600" i="1"/>
  <c r="P602" i="1"/>
  <c r="AK602" i="1" s="1"/>
  <c r="AL602" i="1" s="1"/>
  <c r="V602" i="1"/>
  <c r="P604" i="1"/>
  <c r="AK604" i="1" s="1"/>
  <c r="AL604" i="1" s="1"/>
  <c r="V604" i="1"/>
  <c r="P606" i="1"/>
  <c r="AK606" i="1" s="1"/>
  <c r="AL606" i="1" s="1"/>
  <c r="V606" i="1"/>
  <c r="P608" i="1"/>
  <c r="AK608" i="1" s="1"/>
  <c r="AL608" i="1" s="1"/>
  <c r="V608" i="1"/>
  <c r="P610" i="1"/>
  <c r="AK610" i="1" s="1"/>
  <c r="AL610" i="1" s="1"/>
  <c r="V610" i="1"/>
  <c r="P612" i="1"/>
  <c r="AK612" i="1" s="1"/>
  <c r="AL612" i="1" s="1"/>
  <c r="V612" i="1"/>
  <c r="P614" i="1"/>
  <c r="AK614" i="1" s="1"/>
  <c r="AL614" i="1" s="1"/>
  <c r="V614" i="1"/>
  <c r="P616" i="1"/>
  <c r="AK616" i="1" s="1"/>
  <c r="AL616" i="1" s="1"/>
  <c r="V616" i="1"/>
  <c r="P618" i="1"/>
  <c r="AK618" i="1" s="1"/>
  <c r="AL618" i="1" s="1"/>
  <c r="V618" i="1"/>
  <c r="P620" i="1"/>
  <c r="AK620" i="1" s="1"/>
  <c r="AL620" i="1" s="1"/>
  <c r="V620" i="1"/>
  <c r="P622" i="1"/>
  <c r="AK622" i="1" s="1"/>
  <c r="AL622" i="1" s="1"/>
  <c r="V622" i="1"/>
  <c r="P624" i="1"/>
  <c r="AK624" i="1" s="1"/>
  <c r="AL624" i="1" s="1"/>
  <c r="V624" i="1"/>
  <c r="P626" i="1"/>
  <c r="AK626" i="1" s="1"/>
  <c r="AL626" i="1" s="1"/>
  <c r="V626" i="1"/>
  <c r="P628" i="1"/>
  <c r="AK628" i="1" s="1"/>
  <c r="AL628" i="1" s="1"/>
  <c r="V628" i="1"/>
  <c r="P630" i="1"/>
  <c r="AK630" i="1" s="1"/>
  <c r="AL630" i="1" s="1"/>
  <c r="V630" i="1"/>
  <c r="P632" i="1"/>
  <c r="AK632" i="1" s="1"/>
  <c r="AL632" i="1" s="1"/>
  <c r="V632" i="1"/>
  <c r="P634" i="1"/>
  <c r="AK634" i="1" s="1"/>
  <c r="AL634" i="1" s="1"/>
  <c r="V634" i="1"/>
  <c r="P636" i="1"/>
  <c r="AK636" i="1" s="1"/>
  <c r="AL636" i="1" s="1"/>
  <c r="V636" i="1"/>
  <c r="P638" i="1"/>
  <c r="AK638" i="1" s="1"/>
  <c r="AL638" i="1" s="1"/>
  <c r="V638" i="1"/>
  <c r="P640" i="1"/>
  <c r="AK640" i="1" s="1"/>
  <c r="AL640" i="1" s="1"/>
  <c r="V640" i="1"/>
  <c r="P642" i="1"/>
  <c r="AK642" i="1" s="1"/>
  <c r="AL642" i="1" s="1"/>
  <c r="V642" i="1"/>
  <c r="P644" i="1"/>
  <c r="AK644" i="1" s="1"/>
  <c r="AL644" i="1" s="1"/>
  <c r="V644" i="1"/>
  <c r="P646" i="1"/>
  <c r="AK646" i="1" s="1"/>
  <c r="AL646" i="1" s="1"/>
  <c r="V646" i="1"/>
  <c r="P648" i="1"/>
  <c r="AK648" i="1" s="1"/>
  <c r="AL648" i="1" s="1"/>
  <c r="V648" i="1"/>
  <c r="P650" i="1"/>
  <c r="AK650" i="1" s="1"/>
  <c r="AL650" i="1" s="1"/>
  <c r="V650" i="1"/>
  <c r="P652" i="1"/>
  <c r="AK652" i="1" s="1"/>
  <c r="AL652" i="1" s="1"/>
  <c r="V652" i="1"/>
  <c r="P654" i="1"/>
  <c r="AK654" i="1" s="1"/>
  <c r="AL654" i="1" s="1"/>
  <c r="V654" i="1"/>
  <c r="P656" i="1"/>
  <c r="AK656" i="1" s="1"/>
  <c r="AL656" i="1" s="1"/>
  <c r="V656" i="1"/>
  <c r="P658" i="1"/>
  <c r="AK658" i="1" s="1"/>
  <c r="AL658" i="1" s="1"/>
  <c r="V658" i="1"/>
  <c r="P660" i="1"/>
  <c r="AK660" i="1" s="1"/>
  <c r="AL660" i="1" s="1"/>
  <c r="V660" i="1"/>
  <c r="P662" i="1"/>
  <c r="AK662" i="1" s="1"/>
  <c r="AL662" i="1" s="1"/>
  <c r="V662" i="1"/>
  <c r="P664" i="1"/>
  <c r="AK664" i="1" s="1"/>
  <c r="AL664" i="1" s="1"/>
  <c r="V664" i="1"/>
  <c r="P666" i="1"/>
  <c r="AK666" i="1" s="1"/>
  <c r="AL666" i="1" s="1"/>
  <c r="V666" i="1"/>
  <c r="P668" i="1"/>
  <c r="AK668" i="1" s="1"/>
  <c r="AL668" i="1" s="1"/>
  <c r="V668" i="1"/>
  <c r="P670" i="1"/>
  <c r="AK670" i="1" s="1"/>
  <c r="AL670" i="1" s="1"/>
  <c r="V670" i="1"/>
  <c r="P672" i="1"/>
  <c r="AK672" i="1" s="1"/>
  <c r="AL672" i="1" s="1"/>
  <c r="V672" i="1"/>
  <c r="P674" i="1"/>
  <c r="AK674" i="1" s="1"/>
  <c r="AL674" i="1" s="1"/>
  <c r="V674" i="1"/>
  <c r="P676" i="1"/>
  <c r="AK676" i="1" s="1"/>
  <c r="AL676" i="1" s="1"/>
  <c r="V676" i="1"/>
  <c r="P678" i="1"/>
  <c r="AK678" i="1" s="1"/>
  <c r="AL678" i="1" s="1"/>
  <c r="V678" i="1"/>
  <c r="P680" i="1"/>
  <c r="AK680" i="1" s="1"/>
  <c r="AL680" i="1" s="1"/>
  <c r="V680" i="1"/>
  <c r="P682" i="1"/>
  <c r="AK682" i="1" s="1"/>
  <c r="AL682" i="1" s="1"/>
  <c r="V682" i="1"/>
  <c r="P684" i="1"/>
  <c r="AK684" i="1" s="1"/>
  <c r="AL684" i="1" s="1"/>
  <c r="V684" i="1"/>
  <c r="P686" i="1"/>
  <c r="AK686" i="1" s="1"/>
  <c r="AL686" i="1" s="1"/>
  <c r="V686" i="1"/>
  <c r="P688" i="1"/>
  <c r="AK688" i="1" s="1"/>
  <c r="AL688" i="1" s="1"/>
  <c r="V688" i="1"/>
  <c r="P690" i="1"/>
  <c r="AK690" i="1" s="1"/>
  <c r="AL690" i="1" s="1"/>
  <c r="V690" i="1"/>
  <c r="P692" i="1"/>
  <c r="AK692" i="1" s="1"/>
  <c r="AL692" i="1" s="1"/>
  <c r="V692" i="1"/>
  <c r="P694" i="1"/>
  <c r="AK694" i="1" s="1"/>
  <c r="AL694" i="1" s="1"/>
  <c r="V694" i="1"/>
  <c r="P696" i="1"/>
  <c r="AK696" i="1" s="1"/>
  <c r="AL696" i="1" s="1"/>
  <c r="V696" i="1"/>
  <c r="P698" i="1"/>
  <c r="AK698" i="1" s="1"/>
  <c r="AL698" i="1" s="1"/>
  <c r="V698" i="1"/>
  <c r="P700" i="1"/>
  <c r="AK700" i="1" s="1"/>
  <c r="AL700" i="1" s="1"/>
  <c r="V700" i="1"/>
  <c r="P702" i="1"/>
  <c r="AK702" i="1" s="1"/>
  <c r="AL702" i="1" s="1"/>
  <c r="V702" i="1"/>
  <c r="P704" i="1"/>
  <c r="AK704" i="1" s="1"/>
  <c r="AL704" i="1" s="1"/>
  <c r="V704" i="1"/>
  <c r="P706" i="1"/>
  <c r="AK706" i="1" s="1"/>
  <c r="AL706" i="1" s="1"/>
  <c r="V706" i="1"/>
  <c r="P708" i="1"/>
  <c r="AK708" i="1" s="1"/>
  <c r="AL708" i="1" s="1"/>
  <c r="V708" i="1"/>
  <c r="P710" i="1"/>
  <c r="AK710" i="1" s="1"/>
  <c r="AL710" i="1" s="1"/>
  <c r="V710" i="1"/>
  <c r="P712" i="1"/>
  <c r="AK712" i="1" s="1"/>
  <c r="AL712" i="1" s="1"/>
  <c r="V712" i="1"/>
  <c r="P714" i="1"/>
  <c r="AK714" i="1" s="1"/>
  <c r="AL714" i="1" s="1"/>
  <c r="V714" i="1"/>
  <c r="P716" i="1"/>
  <c r="AK716" i="1" s="1"/>
  <c r="AL716" i="1" s="1"/>
  <c r="V716" i="1"/>
  <c r="P718" i="1"/>
  <c r="AK718" i="1" s="1"/>
  <c r="AL718" i="1" s="1"/>
  <c r="V718" i="1"/>
  <c r="P720" i="1"/>
  <c r="AK720" i="1" s="1"/>
  <c r="AL720" i="1" s="1"/>
  <c r="V720" i="1"/>
  <c r="P722" i="1"/>
  <c r="AK722" i="1" s="1"/>
  <c r="AL722" i="1" s="1"/>
  <c r="V722" i="1"/>
  <c r="P724" i="1"/>
  <c r="AK724" i="1" s="1"/>
  <c r="AL724" i="1" s="1"/>
  <c r="V724" i="1"/>
  <c r="P726" i="1"/>
  <c r="AK726" i="1" s="1"/>
  <c r="AL726" i="1" s="1"/>
  <c r="V726" i="1"/>
  <c r="P728" i="1"/>
  <c r="AK728" i="1" s="1"/>
  <c r="AL728" i="1" s="1"/>
  <c r="V728" i="1"/>
  <c r="P730" i="1"/>
  <c r="AK730" i="1" s="1"/>
  <c r="AL730" i="1" s="1"/>
  <c r="V730" i="1"/>
  <c r="P732" i="1"/>
  <c r="AK732" i="1" s="1"/>
  <c r="AL732" i="1" s="1"/>
  <c r="V732" i="1"/>
  <c r="P734" i="1"/>
  <c r="AK734" i="1" s="1"/>
  <c r="AL734" i="1" s="1"/>
  <c r="V734" i="1"/>
  <c r="P736" i="1"/>
  <c r="AK736" i="1" s="1"/>
  <c r="AL736" i="1" s="1"/>
  <c r="V736" i="1"/>
  <c r="P241" i="1"/>
  <c r="AK241" i="1" s="1"/>
  <c r="AL241" i="1" s="1"/>
  <c r="V241" i="1"/>
  <c r="P243" i="1"/>
  <c r="AK243" i="1" s="1"/>
  <c r="AL243" i="1" s="1"/>
  <c r="V243" i="1"/>
  <c r="P245" i="1"/>
  <c r="AK245" i="1" s="1"/>
  <c r="AL245" i="1" s="1"/>
  <c r="V245" i="1"/>
  <c r="P247" i="1"/>
  <c r="AK247" i="1" s="1"/>
  <c r="AL247" i="1" s="1"/>
  <c r="V247" i="1"/>
  <c r="P249" i="1"/>
  <c r="AK249" i="1" s="1"/>
  <c r="AL249" i="1" s="1"/>
  <c r="V249" i="1"/>
  <c r="P251" i="1"/>
  <c r="AK251" i="1" s="1"/>
  <c r="AL251" i="1" s="1"/>
  <c r="V251" i="1"/>
  <c r="P253" i="1"/>
  <c r="AK253" i="1" s="1"/>
  <c r="AL253" i="1" s="1"/>
  <c r="V253" i="1"/>
  <c r="P255" i="1"/>
  <c r="AK255" i="1" s="1"/>
  <c r="AL255" i="1" s="1"/>
  <c r="V255" i="1"/>
  <c r="P257" i="1"/>
  <c r="AK257" i="1" s="1"/>
  <c r="AL257" i="1" s="1"/>
  <c r="V257" i="1"/>
  <c r="P259" i="1"/>
  <c r="AK259" i="1" s="1"/>
  <c r="AL259" i="1" s="1"/>
  <c r="V259" i="1"/>
  <c r="P261" i="1"/>
  <c r="AK261" i="1" s="1"/>
  <c r="AL261" i="1" s="1"/>
  <c r="V261" i="1"/>
  <c r="P263" i="1"/>
  <c r="AK263" i="1" s="1"/>
  <c r="AL263" i="1" s="1"/>
  <c r="V263" i="1"/>
  <c r="P265" i="1"/>
  <c r="AK265" i="1" s="1"/>
  <c r="AL265" i="1" s="1"/>
  <c r="V265" i="1"/>
  <c r="P267" i="1"/>
  <c r="AK267" i="1" s="1"/>
  <c r="AL267" i="1" s="1"/>
  <c r="V267" i="1"/>
  <c r="P269" i="1"/>
  <c r="AK269" i="1" s="1"/>
  <c r="AL269" i="1" s="1"/>
  <c r="V269" i="1"/>
  <c r="P271" i="1"/>
  <c r="AK271" i="1" s="1"/>
  <c r="AL271" i="1" s="1"/>
  <c r="V271" i="1"/>
  <c r="P273" i="1"/>
  <c r="AK273" i="1" s="1"/>
  <c r="AL273" i="1" s="1"/>
  <c r="V273" i="1"/>
  <c r="P275" i="1"/>
  <c r="AK275" i="1" s="1"/>
  <c r="AL275" i="1" s="1"/>
  <c r="V275" i="1"/>
  <c r="P277" i="1"/>
  <c r="AK277" i="1" s="1"/>
  <c r="AL277" i="1" s="1"/>
  <c r="V277" i="1"/>
  <c r="P279" i="1"/>
  <c r="AK279" i="1" s="1"/>
  <c r="AL279" i="1" s="1"/>
  <c r="V279" i="1"/>
  <c r="P281" i="1"/>
  <c r="AK281" i="1" s="1"/>
  <c r="AL281" i="1" s="1"/>
  <c r="V281" i="1"/>
  <c r="P283" i="1"/>
  <c r="AK283" i="1" s="1"/>
  <c r="AL283" i="1" s="1"/>
  <c r="V283" i="1"/>
  <c r="P285" i="1"/>
  <c r="AK285" i="1" s="1"/>
  <c r="AL285" i="1" s="1"/>
  <c r="V285" i="1"/>
  <c r="P287" i="1"/>
  <c r="AK287" i="1" s="1"/>
  <c r="AL287" i="1" s="1"/>
  <c r="V287" i="1"/>
  <c r="P289" i="1"/>
  <c r="AK289" i="1" s="1"/>
  <c r="AL289" i="1" s="1"/>
  <c r="V289" i="1"/>
  <c r="P291" i="1"/>
  <c r="AK291" i="1" s="1"/>
  <c r="AL291" i="1" s="1"/>
  <c r="V291" i="1"/>
  <c r="P293" i="1"/>
  <c r="AK293" i="1" s="1"/>
  <c r="AL293" i="1" s="1"/>
  <c r="V293" i="1"/>
  <c r="P295" i="1"/>
  <c r="AK295" i="1" s="1"/>
  <c r="AL295" i="1" s="1"/>
  <c r="V295" i="1"/>
  <c r="P297" i="1"/>
  <c r="AK297" i="1" s="1"/>
  <c r="AL297" i="1" s="1"/>
  <c r="V297" i="1"/>
  <c r="P299" i="1"/>
  <c r="AK299" i="1" s="1"/>
  <c r="AL299" i="1" s="1"/>
  <c r="V299" i="1"/>
  <c r="P301" i="1"/>
  <c r="AK301" i="1" s="1"/>
  <c r="AL301" i="1" s="1"/>
  <c r="V301" i="1"/>
  <c r="P303" i="1"/>
  <c r="AK303" i="1" s="1"/>
  <c r="AL303" i="1" s="1"/>
  <c r="V303" i="1"/>
  <c r="P305" i="1"/>
  <c r="AK305" i="1" s="1"/>
  <c r="AL305" i="1" s="1"/>
  <c r="V305" i="1"/>
  <c r="P307" i="1"/>
  <c r="AK307" i="1" s="1"/>
  <c r="AL307" i="1" s="1"/>
  <c r="V307" i="1"/>
  <c r="P309" i="1"/>
  <c r="AK309" i="1" s="1"/>
  <c r="AL309" i="1" s="1"/>
  <c r="V309" i="1"/>
  <c r="P311" i="1"/>
  <c r="AK311" i="1" s="1"/>
  <c r="AL311" i="1" s="1"/>
  <c r="V311" i="1"/>
  <c r="P313" i="1"/>
  <c r="AK313" i="1" s="1"/>
  <c r="AL313" i="1" s="1"/>
  <c r="V313" i="1"/>
  <c r="P315" i="1"/>
  <c r="AK315" i="1" s="1"/>
  <c r="AL315" i="1" s="1"/>
  <c r="V315" i="1"/>
  <c r="P317" i="1"/>
  <c r="AK317" i="1" s="1"/>
  <c r="AL317" i="1" s="1"/>
  <c r="V317" i="1"/>
  <c r="P319" i="1"/>
  <c r="AK319" i="1" s="1"/>
  <c r="AL319" i="1" s="1"/>
  <c r="V319" i="1"/>
  <c r="P321" i="1"/>
  <c r="AK321" i="1" s="1"/>
  <c r="AL321" i="1" s="1"/>
  <c r="V321" i="1"/>
  <c r="P323" i="1"/>
  <c r="AK323" i="1" s="1"/>
  <c r="AL323" i="1" s="1"/>
  <c r="V323" i="1"/>
  <c r="P325" i="1"/>
  <c r="AK325" i="1" s="1"/>
  <c r="AL325" i="1" s="1"/>
  <c r="V325" i="1"/>
  <c r="P327" i="1"/>
  <c r="AK327" i="1" s="1"/>
  <c r="AL327" i="1" s="1"/>
  <c r="V327" i="1"/>
  <c r="P329" i="1"/>
  <c r="AK329" i="1" s="1"/>
  <c r="AL329" i="1" s="1"/>
  <c r="V329" i="1"/>
  <c r="P331" i="1"/>
  <c r="AK331" i="1" s="1"/>
  <c r="AL331" i="1" s="1"/>
  <c r="V331" i="1"/>
  <c r="P333" i="1"/>
  <c r="AK333" i="1" s="1"/>
  <c r="AL333" i="1" s="1"/>
  <c r="V333" i="1"/>
  <c r="P335" i="1"/>
  <c r="AK335" i="1" s="1"/>
  <c r="AL335" i="1" s="1"/>
  <c r="V335" i="1"/>
  <c r="P337" i="1"/>
  <c r="AK337" i="1" s="1"/>
  <c r="AL337" i="1" s="1"/>
  <c r="V337" i="1"/>
  <c r="P339" i="1"/>
  <c r="AK339" i="1" s="1"/>
  <c r="AL339" i="1" s="1"/>
  <c r="V339" i="1"/>
  <c r="P341" i="1"/>
  <c r="AK341" i="1" s="1"/>
  <c r="AL341" i="1" s="1"/>
  <c r="V341" i="1"/>
  <c r="P343" i="1"/>
  <c r="AK343" i="1" s="1"/>
  <c r="AL343" i="1" s="1"/>
  <c r="V343" i="1"/>
  <c r="P345" i="1"/>
  <c r="AK345" i="1" s="1"/>
  <c r="AL345" i="1" s="1"/>
  <c r="V345" i="1"/>
  <c r="P347" i="1"/>
  <c r="AK347" i="1" s="1"/>
  <c r="AL347" i="1" s="1"/>
  <c r="V347" i="1"/>
  <c r="P349" i="1"/>
  <c r="AK349" i="1" s="1"/>
  <c r="AL349" i="1" s="1"/>
  <c r="V349" i="1"/>
  <c r="P351" i="1"/>
  <c r="AK351" i="1" s="1"/>
  <c r="AL351" i="1" s="1"/>
  <c r="V351" i="1"/>
  <c r="P353" i="1"/>
  <c r="AK353" i="1" s="1"/>
  <c r="AL353" i="1" s="1"/>
  <c r="V353" i="1"/>
  <c r="P355" i="1"/>
  <c r="AK355" i="1" s="1"/>
  <c r="AL355" i="1" s="1"/>
  <c r="V355" i="1"/>
  <c r="P357" i="1"/>
  <c r="AK357" i="1" s="1"/>
  <c r="AL357" i="1" s="1"/>
  <c r="V357" i="1"/>
  <c r="P359" i="1"/>
  <c r="AK359" i="1" s="1"/>
  <c r="AL359" i="1" s="1"/>
  <c r="V359" i="1"/>
  <c r="P361" i="1"/>
  <c r="AK361" i="1" s="1"/>
  <c r="AL361" i="1" s="1"/>
  <c r="V361" i="1"/>
  <c r="P363" i="1"/>
  <c r="AK363" i="1" s="1"/>
  <c r="AL363" i="1" s="1"/>
  <c r="V363" i="1"/>
  <c r="P365" i="1"/>
  <c r="AK365" i="1" s="1"/>
  <c r="AL365" i="1" s="1"/>
  <c r="V365" i="1"/>
  <c r="P367" i="1"/>
  <c r="AK367" i="1" s="1"/>
  <c r="AL367" i="1" s="1"/>
  <c r="V367" i="1"/>
  <c r="P369" i="1"/>
  <c r="AK369" i="1" s="1"/>
  <c r="AL369" i="1" s="1"/>
  <c r="V369" i="1"/>
  <c r="P371" i="1"/>
  <c r="AK371" i="1" s="1"/>
  <c r="AL371" i="1" s="1"/>
  <c r="V371" i="1"/>
  <c r="P373" i="1"/>
  <c r="AK373" i="1" s="1"/>
  <c r="AL373" i="1" s="1"/>
  <c r="V373" i="1"/>
  <c r="P375" i="1"/>
  <c r="AK375" i="1" s="1"/>
  <c r="AL375" i="1" s="1"/>
  <c r="V375" i="1"/>
  <c r="P377" i="1"/>
  <c r="AK377" i="1" s="1"/>
  <c r="AL377" i="1" s="1"/>
  <c r="V377" i="1"/>
  <c r="P379" i="1"/>
  <c r="AK379" i="1" s="1"/>
  <c r="AL379" i="1" s="1"/>
  <c r="V379" i="1"/>
  <c r="P381" i="1"/>
  <c r="AK381" i="1" s="1"/>
  <c r="AL381" i="1" s="1"/>
  <c r="V381" i="1"/>
  <c r="P383" i="1"/>
  <c r="AK383" i="1" s="1"/>
  <c r="AL383" i="1" s="1"/>
  <c r="V383" i="1"/>
  <c r="P385" i="1"/>
  <c r="AK385" i="1" s="1"/>
  <c r="AL385" i="1" s="1"/>
  <c r="V385" i="1"/>
  <c r="P387" i="1"/>
  <c r="AK387" i="1" s="1"/>
  <c r="AL387" i="1" s="1"/>
  <c r="V387" i="1"/>
  <c r="P389" i="1"/>
  <c r="AK389" i="1" s="1"/>
  <c r="AL389" i="1" s="1"/>
  <c r="V389" i="1"/>
  <c r="P391" i="1"/>
  <c r="AK391" i="1" s="1"/>
  <c r="AL391" i="1" s="1"/>
  <c r="V391" i="1"/>
  <c r="P393" i="1"/>
  <c r="AK393" i="1" s="1"/>
  <c r="AL393" i="1" s="1"/>
  <c r="V393" i="1"/>
  <c r="P395" i="1"/>
  <c r="AK395" i="1" s="1"/>
  <c r="AL395" i="1" s="1"/>
  <c r="V395" i="1"/>
  <c r="P397" i="1"/>
  <c r="AK397" i="1" s="1"/>
  <c r="AL397" i="1" s="1"/>
  <c r="V397" i="1"/>
  <c r="P399" i="1"/>
  <c r="AK399" i="1" s="1"/>
  <c r="AL399" i="1" s="1"/>
  <c r="V399" i="1"/>
  <c r="P401" i="1"/>
  <c r="AK401" i="1" s="1"/>
  <c r="AL401" i="1" s="1"/>
  <c r="V401" i="1"/>
  <c r="P403" i="1"/>
  <c r="AK403" i="1" s="1"/>
  <c r="AL403" i="1" s="1"/>
  <c r="V403" i="1"/>
  <c r="P405" i="1"/>
  <c r="AK405" i="1" s="1"/>
  <c r="AL405" i="1" s="1"/>
  <c r="V405" i="1"/>
  <c r="P407" i="1"/>
  <c r="AK407" i="1" s="1"/>
  <c r="AL407" i="1" s="1"/>
  <c r="V407" i="1"/>
  <c r="P409" i="1"/>
  <c r="AK409" i="1" s="1"/>
  <c r="AL409" i="1" s="1"/>
  <c r="V409" i="1"/>
  <c r="P411" i="1"/>
  <c r="AK411" i="1" s="1"/>
  <c r="AL411" i="1" s="1"/>
  <c r="V411" i="1"/>
  <c r="P413" i="1"/>
  <c r="AK413" i="1" s="1"/>
  <c r="AL413" i="1" s="1"/>
  <c r="V413" i="1"/>
  <c r="P415" i="1"/>
  <c r="AK415" i="1" s="1"/>
  <c r="AL415" i="1" s="1"/>
  <c r="V415" i="1"/>
  <c r="P417" i="1"/>
  <c r="AK417" i="1" s="1"/>
  <c r="AL417" i="1" s="1"/>
  <c r="V417" i="1"/>
  <c r="P419" i="1"/>
  <c r="AK419" i="1" s="1"/>
  <c r="AL419" i="1" s="1"/>
  <c r="V419" i="1"/>
  <c r="P421" i="1"/>
  <c r="AK421" i="1" s="1"/>
  <c r="AL421" i="1" s="1"/>
  <c r="V421" i="1"/>
  <c r="P423" i="1"/>
  <c r="AK423" i="1" s="1"/>
  <c r="AL423" i="1" s="1"/>
  <c r="V423" i="1"/>
  <c r="P425" i="1"/>
  <c r="AK425" i="1" s="1"/>
  <c r="AL425" i="1" s="1"/>
  <c r="V425" i="1"/>
  <c r="P427" i="1"/>
  <c r="AK427" i="1" s="1"/>
  <c r="AL427" i="1" s="1"/>
  <c r="V427" i="1"/>
  <c r="P429" i="1"/>
  <c r="AK429" i="1" s="1"/>
  <c r="AL429" i="1" s="1"/>
  <c r="V429" i="1"/>
  <c r="P431" i="1"/>
  <c r="AK431" i="1" s="1"/>
  <c r="AL431" i="1" s="1"/>
  <c r="V431" i="1"/>
  <c r="P433" i="1"/>
  <c r="AK433" i="1" s="1"/>
  <c r="AL433" i="1" s="1"/>
  <c r="V433" i="1"/>
  <c r="P435" i="1"/>
  <c r="AK435" i="1" s="1"/>
  <c r="AL435" i="1" s="1"/>
  <c r="V435" i="1"/>
  <c r="P437" i="1"/>
  <c r="AK437" i="1" s="1"/>
  <c r="AL437" i="1" s="1"/>
  <c r="V437" i="1"/>
  <c r="P439" i="1"/>
  <c r="AK439" i="1" s="1"/>
  <c r="AL439" i="1" s="1"/>
  <c r="V439" i="1"/>
  <c r="P441" i="1"/>
  <c r="AK441" i="1" s="1"/>
  <c r="AL441" i="1" s="1"/>
  <c r="V441" i="1"/>
  <c r="P443" i="1"/>
  <c r="AK443" i="1" s="1"/>
  <c r="AL443" i="1" s="1"/>
  <c r="V443" i="1"/>
  <c r="P445" i="1"/>
  <c r="AK445" i="1" s="1"/>
  <c r="AL445" i="1" s="1"/>
  <c r="V445" i="1"/>
  <c r="P447" i="1"/>
  <c r="AK447" i="1" s="1"/>
  <c r="AL447" i="1" s="1"/>
  <c r="V447" i="1"/>
  <c r="P449" i="1"/>
  <c r="AK449" i="1" s="1"/>
  <c r="AL449" i="1" s="1"/>
  <c r="V449" i="1"/>
  <c r="P451" i="1"/>
  <c r="AK451" i="1" s="1"/>
  <c r="AL451" i="1" s="1"/>
  <c r="V451" i="1"/>
  <c r="P453" i="1"/>
  <c r="AK453" i="1" s="1"/>
  <c r="AL453" i="1" s="1"/>
  <c r="V453" i="1"/>
  <c r="P455" i="1"/>
  <c r="AK455" i="1" s="1"/>
  <c r="AL455" i="1" s="1"/>
  <c r="V455" i="1"/>
  <c r="P457" i="1"/>
  <c r="AK457" i="1" s="1"/>
  <c r="AL457" i="1" s="1"/>
  <c r="V457" i="1"/>
  <c r="P459" i="1"/>
  <c r="AK459" i="1" s="1"/>
  <c r="AL459" i="1" s="1"/>
  <c r="V459" i="1"/>
  <c r="P461" i="1"/>
  <c r="AK461" i="1" s="1"/>
  <c r="AL461" i="1" s="1"/>
  <c r="V461" i="1"/>
  <c r="P463" i="1"/>
  <c r="AK463" i="1" s="1"/>
  <c r="AL463" i="1" s="1"/>
  <c r="V463" i="1"/>
  <c r="P465" i="1"/>
  <c r="AK465" i="1" s="1"/>
  <c r="AL465" i="1" s="1"/>
  <c r="V465" i="1"/>
  <c r="P467" i="1"/>
  <c r="AK467" i="1" s="1"/>
  <c r="AL467" i="1" s="1"/>
  <c r="V467" i="1"/>
  <c r="P469" i="1"/>
  <c r="AK469" i="1" s="1"/>
  <c r="AL469" i="1" s="1"/>
  <c r="V469" i="1"/>
  <c r="P471" i="1"/>
  <c r="AK471" i="1" s="1"/>
  <c r="AL471" i="1" s="1"/>
  <c r="V471" i="1"/>
  <c r="P473" i="1"/>
  <c r="AK473" i="1" s="1"/>
  <c r="AL473" i="1" s="1"/>
  <c r="V473" i="1"/>
  <c r="P475" i="1"/>
  <c r="AK475" i="1" s="1"/>
  <c r="AL475" i="1" s="1"/>
  <c r="V475" i="1"/>
  <c r="P477" i="1"/>
  <c r="AK477" i="1" s="1"/>
  <c r="AL477" i="1" s="1"/>
  <c r="V477" i="1"/>
  <c r="P479" i="1"/>
  <c r="AK479" i="1" s="1"/>
  <c r="AL479" i="1" s="1"/>
  <c r="V479" i="1"/>
  <c r="P481" i="1"/>
  <c r="AK481" i="1" s="1"/>
  <c r="AL481" i="1" s="1"/>
  <c r="V481" i="1"/>
  <c r="P483" i="1"/>
  <c r="AK483" i="1" s="1"/>
  <c r="AL483" i="1" s="1"/>
  <c r="V483" i="1"/>
  <c r="P485" i="1"/>
  <c r="AK485" i="1" s="1"/>
  <c r="AL485" i="1" s="1"/>
  <c r="V485" i="1"/>
  <c r="P487" i="1"/>
  <c r="AK487" i="1" s="1"/>
  <c r="AL487" i="1" s="1"/>
  <c r="V487" i="1"/>
  <c r="P489" i="1"/>
  <c r="AK489" i="1" s="1"/>
  <c r="AL489" i="1" s="1"/>
  <c r="V489" i="1"/>
  <c r="P491" i="1"/>
  <c r="AK491" i="1" s="1"/>
  <c r="AL491" i="1" s="1"/>
  <c r="V491" i="1"/>
  <c r="P493" i="1"/>
  <c r="AK493" i="1" s="1"/>
  <c r="AL493" i="1" s="1"/>
  <c r="V493" i="1"/>
  <c r="P495" i="1"/>
  <c r="AK495" i="1" s="1"/>
  <c r="AL495" i="1" s="1"/>
  <c r="V495" i="1"/>
  <c r="P497" i="1"/>
  <c r="AK497" i="1" s="1"/>
  <c r="AL497" i="1" s="1"/>
  <c r="V497" i="1"/>
  <c r="P499" i="1"/>
  <c r="AK499" i="1" s="1"/>
  <c r="AL499" i="1" s="1"/>
  <c r="V499" i="1"/>
  <c r="P501" i="1"/>
  <c r="AK501" i="1" s="1"/>
  <c r="AL501" i="1" s="1"/>
  <c r="V501" i="1"/>
  <c r="P503" i="1"/>
  <c r="AK503" i="1" s="1"/>
  <c r="AL503" i="1" s="1"/>
  <c r="V503" i="1"/>
  <c r="P505" i="1"/>
  <c r="AK505" i="1" s="1"/>
  <c r="AL505" i="1" s="1"/>
  <c r="V505" i="1"/>
  <c r="P507" i="1"/>
  <c r="AK507" i="1" s="1"/>
  <c r="AL507" i="1" s="1"/>
  <c r="V507" i="1"/>
  <c r="P509" i="1"/>
  <c r="AK509" i="1" s="1"/>
  <c r="AL509" i="1" s="1"/>
  <c r="V509" i="1"/>
  <c r="P511" i="1"/>
  <c r="AK511" i="1" s="1"/>
  <c r="AL511" i="1" s="1"/>
  <c r="V511" i="1"/>
  <c r="P513" i="1"/>
  <c r="AK513" i="1" s="1"/>
  <c r="AL513" i="1" s="1"/>
  <c r="V513" i="1"/>
  <c r="P515" i="1"/>
  <c r="AK515" i="1" s="1"/>
  <c r="AL515" i="1" s="1"/>
  <c r="V515" i="1"/>
  <c r="P517" i="1"/>
  <c r="AK517" i="1" s="1"/>
  <c r="AL517" i="1" s="1"/>
  <c r="V517" i="1"/>
  <c r="P519" i="1"/>
  <c r="AK519" i="1" s="1"/>
  <c r="AL519" i="1" s="1"/>
  <c r="V519" i="1"/>
  <c r="P521" i="1"/>
  <c r="AK521" i="1" s="1"/>
  <c r="AL521" i="1" s="1"/>
  <c r="V521" i="1"/>
  <c r="P523" i="1"/>
  <c r="AK523" i="1" s="1"/>
  <c r="AL523" i="1" s="1"/>
  <c r="V523" i="1"/>
  <c r="P525" i="1"/>
  <c r="AK525" i="1" s="1"/>
  <c r="AL525" i="1" s="1"/>
  <c r="V525" i="1"/>
  <c r="P527" i="1"/>
  <c r="AK527" i="1" s="1"/>
  <c r="AL527" i="1" s="1"/>
  <c r="V527" i="1"/>
  <c r="P529" i="1"/>
  <c r="AK529" i="1" s="1"/>
  <c r="AL529" i="1" s="1"/>
  <c r="V529" i="1"/>
  <c r="P531" i="1"/>
  <c r="AK531" i="1" s="1"/>
  <c r="AL531" i="1" s="1"/>
  <c r="V531" i="1"/>
  <c r="P533" i="1"/>
  <c r="AK533" i="1" s="1"/>
  <c r="AL533" i="1" s="1"/>
  <c r="V533" i="1"/>
  <c r="P535" i="1"/>
  <c r="AK535" i="1" s="1"/>
  <c r="AL535" i="1" s="1"/>
  <c r="V535" i="1"/>
  <c r="P537" i="1"/>
  <c r="AK537" i="1" s="1"/>
  <c r="AL537" i="1" s="1"/>
  <c r="V537" i="1"/>
  <c r="P539" i="1"/>
  <c r="AK539" i="1" s="1"/>
  <c r="AL539" i="1" s="1"/>
  <c r="V539" i="1"/>
  <c r="P541" i="1"/>
  <c r="AK541" i="1" s="1"/>
  <c r="AL541" i="1" s="1"/>
  <c r="V541" i="1"/>
  <c r="P543" i="1"/>
  <c r="AK543" i="1" s="1"/>
  <c r="AL543" i="1" s="1"/>
  <c r="V543" i="1"/>
  <c r="P545" i="1"/>
  <c r="AK545" i="1" s="1"/>
  <c r="AL545" i="1" s="1"/>
  <c r="V545" i="1"/>
  <c r="P547" i="1"/>
  <c r="AK547" i="1" s="1"/>
  <c r="AL547" i="1" s="1"/>
  <c r="V547" i="1"/>
  <c r="P549" i="1"/>
  <c r="AK549" i="1" s="1"/>
  <c r="AL549" i="1" s="1"/>
  <c r="V549" i="1"/>
  <c r="P551" i="1"/>
  <c r="AK551" i="1" s="1"/>
  <c r="AL551" i="1" s="1"/>
  <c r="V551" i="1"/>
  <c r="P553" i="1"/>
  <c r="AK553" i="1" s="1"/>
  <c r="AL553" i="1" s="1"/>
  <c r="V553" i="1"/>
  <c r="P555" i="1"/>
  <c r="AK555" i="1" s="1"/>
  <c r="AL555" i="1" s="1"/>
  <c r="V555" i="1"/>
  <c r="P557" i="1"/>
  <c r="AK557" i="1" s="1"/>
  <c r="AL557" i="1" s="1"/>
  <c r="V557" i="1"/>
  <c r="P559" i="1"/>
  <c r="AK559" i="1" s="1"/>
  <c r="AL559" i="1" s="1"/>
  <c r="V559" i="1"/>
  <c r="P561" i="1"/>
  <c r="AK561" i="1" s="1"/>
  <c r="AL561" i="1" s="1"/>
  <c r="V561" i="1"/>
  <c r="P563" i="1"/>
  <c r="AK563" i="1" s="1"/>
  <c r="AL563" i="1" s="1"/>
  <c r="V563" i="1"/>
  <c r="P565" i="1"/>
  <c r="AK565" i="1" s="1"/>
  <c r="AL565" i="1" s="1"/>
  <c r="V565" i="1"/>
  <c r="P567" i="1"/>
  <c r="AK567" i="1" s="1"/>
  <c r="AL567" i="1" s="1"/>
  <c r="V567" i="1"/>
  <c r="P569" i="1"/>
  <c r="AK569" i="1" s="1"/>
  <c r="AL569" i="1" s="1"/>
  <c r="V569" i="1"/>
  <c r="P571" i="1"/>
  <c r="AK571" i="1" s="1"/>
  <c r="AL571" i="1" s="1"/>
  <c r="V571" i="1"/>
  <c r="P573" i="1"/>
  <c r="AK573" i="1" s="1"/>
  <c r="AL573" i="1" s="1"/>
  <c r="V573" i="1"/>
  <c r="P575" i="1"/>
  <c r="AK575" i="1" s="1"/>
  <c r="AL575" i="1" s="1"/>
  <c r="V575" i="1"/>
  <c r="P577" i="1"/>
  <c r="AK577" i="1" s="1"/>
  <c r="AL577" i="1" s="1"/>
  <c r="V577" i="1"/>
  <c r="P579" i="1"/>
  <c r="AK579" i="1" s="1"/>
  <c r="AL579" i="1" s="1"/>
  <c r="V579" i="1"/>
  <c r="P581" i="1"/>
  <c r="AK581" i="1" s="1"/>
  <c r="AL581" i="1" s="1"/>
  <c r="V581" i="1"/>
  <c r="P583" i="1"/>
  <c r="AK583" i="1" s="1"/>
  <c r="AL583" i="1" s="1"/>
  <c r="V583" i="1"/>
  <c r="P585" i="1"/>
  <c r="AK585" i="1" s="1"/>
  <c r="AL585" i="1" s="1"/>
  <c r="V585" i="1"/>
  <c r="P587" i="1"/>
  <c r="AK587" i="1" s="1"/>
  <c r="AL587" i="1" s="1"/>
  <c r="V587" i="1"/>
  <c r="P589" i="1"/>
  <c r="AK589" i="1" s="1"/>
  <c r="AL589" i="1" s="1"/>
  <c r="V589" i="1"/>
  <c r="P591" i="1"/>
  <c r="AK591" i="1" s="1"/>
  <c r="AL591" i="1" s="1"/>
  <c r="V591" i="1"/>
  <c r="P593" i="1"/>
  <c r="AK593" i="1" s="1"/>
  <c r="AL593" i="1" s="1"/>
  <c r="V593" i="1"/>
  <c r="P595" i="1"/>
  <c r="AK595" i="1" s="1"/>
  <c r="AL595" i="1" s="1"/>
  <c r="V595" i="1"/>
  <c r="P597" i="1"/>
  <c r="AK597" i="1" s="1"/>
  <c r="AL597" i="1" s="1"/>
  <c r="V597" i="1"/>
  <c r="P599" i="1"/>
  <c r="AK599" i="1" s="1"/>
  <c r="AL599" i="1" s="1"/>
  <c r="V599" i="1"/>
  <c r="P601" i="1"/>
  <c r="AK601" i="1" s="1"/>
  <c r="AL601" i="1" s="1"/>
  <c r="V601" i="1"/>
  <c r="P603" i="1"/>
  <c r="AK603" i="1" s="1"/>
  <c r="AL603" i="1" s="1"/>
  <c r="V603" i="1"/>
  <c r="P605" i="1"/>
  <c r="AK605" i="1" s="1"/>
  <c r="AL605" i="1" s="1"/>
  <c r="V605" i="1"/>
  <c r="P607" i="1"/>
  <c r="AK607" i="1" s="1"/>
  <c r="AL607" i="1" s="1"/>
  <c r="V607" i="1"/>
  <c r="P609" i="1"/>
  <c r="AK609" i="1" s="1"/>
  <c r="AL609" i="1" s="1"/>
  <c r="V609" i="1"/>
  <c r="P611" i="1"/>
  <c r="AK611" i="1" s="1"/>
  <c r="AL611" i="1" s="1"/>
  <c r="V611" i="1"/>
  <c r="P613" i="1"/>
  <c r="AK613" i="1" s="1"/>
  <c r="AL613" i="1" s="1"/>
  <c r="V613" i="1"/>
  <c r="P615" i="1"/>
  <c r="AK615" i="1" s="1"/>
  <c r="AL615" i="1" s="1"/>
  <c r="V615" i="1"/>
  <c r="P617" i="1"/>
  <c r="AK617" i="1" s="1"/>
  <c r="AL617" i="1" s="1"/>
  <c r="V617" i="1"/>
  <c r="P619" i="1"/>
  <c r="AK619" i="1" s="1"/>
  <c r="AL619" i="1" s="1"/>
  <c r="V619" i="1"/>
  <c r="P621" i="1"/>
  <c r="AK621" i="1" s="1"/>
  <c r="AL621" i="1" s="1"/>
  <c r="V621" i="1"/>
  <c r="P623" i="1"/>
  <c r="AK623" i="1" s="1"/>
  <c r="AL623" i="1" s="1"/>
  <c r="V623" i="1"/>
  <c r="P625" i="1"/>
  <c r="AK625" i="1" s="1"/>
  <c r="AL625" i="1" s="1"/>
  <c r="V625" i="1"/>
  <c r="P627" i="1"/>
  <c r="AK627" i="1" s="1"/>
  <c r="AL627" i="1" s="1"/>
  <c r="V627" i="1"/>
  <c r="P629" i="1"/>
  <c r="AK629" i="1" s="1"/>
  <c r="AL629" i="1" s="1"/>
  <c r="V629" i="1"/>
  <c r="P631" i="1"/>
  <c r="AK631" i="1" s="1"/>
  <c r="AL631" i="1" s="1"/>
  <c r="V631" i="1"/>
  <c r="P633" i="1"/>
  <c r="AK633" i="1" s="1"/>
  <c r="AL633" i="1" s="1"/>
  <c r="V633" i="1"/>
  <c r="P635" i="1"/>
  <c r="AK635" i="1" s="1"/>
  <c r="AL635" i="1" s="1"/>
  <c r="V635" i="1"/>
  <c r="P637" i="1"/>
  <c r="AK637" i="1" s="1"/>
  <c r="AL637" i="1" s="1"/>
  <c r="V637" i="1"/>
  <c r="P639" i="1"/>
  <c r="AK639" i="1" s="1"/>
  <c r="AL639" i="1" s="1"/>
  <c r="V639" i="1"/>
  <c r="P641" i="1"/>
  <c r="AK641" i="1" s="1"/>
  <c r="AL641" i="1" s="1"/>
  <c r="V641" i="1"/>
  <c r="P643" i="1"/>
  <c r="AK643" i="1" s="1"/>
  <c r="AL643" i="1" s="1"/>
  <c r="V643" i="1"/>
  <c r="P645" i="1"/>
  <c r="AK645" i="1" s="1"/>
  <c r="AL645" i="1" s="1"/>
  <c r="V645" i="1"/>
  <c r="P647" i="1"/>
  <c r="AK647" i="1" s="1"/>
  <c r="AL647" i="1" s="1"/>
  <c r="V647" i="1"/>
  <c r="P649" i="1"/>
  <c r="AK649" i="1" s="1"/>
  <c r="AL649" i="1" s="1"/>
  <c r="V649" i="1"/>
  <c r="P651" i="1"/>
  <c r="AK651" i="1" s="1"/>
  <c r="AL651" i="1" s="1"/>
  <c r="V651" i="1"/>
  <c r="P653" i="1"/>
  <c r="AK653" i="1" s="1"/>
  <c r="AL653" i="1" s="1"/>
  <c r="V653" i="1"/>
  <c r="P655" i="1"/>
  <c r="AK655" i="1" s="1"/>
  <c r="AL655" i="1" s="1"/>
  <c r="V655" i="1"/>
  <c r="P657" i="1"/>
  <c r="AK657" i="1" s="1"/>
  <c r="AL657" i="1" s="1"/>
  <c r="V657" i="1"/>
  <c r="P659" i="1"/>
  <c r="AK659" i="1" s="1"/>
  <c r="AL659" i="1" s="1"/>
  <c r="V659" i="1"/>
  <c r="P661" i="1"/>
  <c r="AK661" i="1" s="1"/>
  <c r="AL661" i="1" s="1"/>
  <c r="V661" i="1"/>
  <c r="P663" i="1"/>
  <c r="AK663" i="1" s="1"/>
  <c r="AL663" i="1" s="1"/>
  <c r="V663" i="1"/>
  <c r="P665" i="1"/>
  <c r="AK665" i="1" s="1"/>
  <c r="AL665" i="1" s="1"/>
  <c r="V665" i="1"/>
  <c r="P667" i="1"/>
  <c r="AK667" i="1" s="1"/>
  <c r="AL667" i="1" s="1"/>
  <c r="V667" i="1"/>
  <c r="P669" i="1"/>
  <c r="AK669" i="1" s="1"/>
  <c r="AL669" i="1" s="1"/>
  <c r="V669" i="1"/>
  <c r="P671" i="1"/>
  <c r="AK671" i="1" s="1"/>
  <c r="AL671" i="1" s="1"/>
  <c r="V671" i="1"/>
  <c r="P673" i="1"/>
  <c r="AK673" i="1" s="1"/>
  <c r="AL673" i="1" s="1"/>
  <c r="V673" i="1"/>
  <c r="P675" i="1"/>
  <c r="AK675" i="1" s="1"/>
  <c r="AL675" i="1" s="1"/>
  <c r="V675" i="1"/>
  <c r="P677" i="1"/>
  <c r="AK677" i="1" s="1"/>
  <c r="AL677" i="1" s="1"/>
  <c r="V677" i="1"/>
  <c r="P679" i="1"/>
  <c r="AK679" i="1" s="1"/>
  <c r="AL679" i="1" s="1"/>
  <c r="V679" i="1"/>
  <c r="P681" i="1"/>
  <c r="AK681" i="1" s="1"/>
  <c r="AL681" i="1" s="1"/>
  <c r="V681" i="1"/>
  <c r="P683" i="1"/>
  <c r="AK683" i="1" s="1"/>
  <c r="AL683" i="1" s="1"/>
  <c r="V683" i="1"/>
  <c r="P685" i="1"/>
  <c r="AK685" i="1" s="1"/>
  <c r="AL685" i="1" s="1"/>
  <c r="V685" i="1"/>
  <c r="P687" i="1"/>
  <c r="AK687" i="1" s="1"/>
  <c r="AL687" i="1" s="1"/>
  <c r="V687" i="1"/>
  <c r="P689" i="1"/>
  <c r="AK689" i="1" s="1"/>
  <c r="AL689" i="1" s="1"/>
  <c r="V689" i="1"/>
  <c r="P691" i="1"/>
  <c r="AK691" i="1" s="1"/>
  <c r="AL691" i="1" s="1"/>
  <c r="V691" i="1"/>
  <c r="P693" i="1"/>
  <c r="AK693" i="1" s="1"/>
  <c r="AL693" i="1" s="1"/>
  <c r="V693" i="1"/>
  <c r="P695" i="1"/>
  <c r="AK695" i="1" s="1"/>
  <c r="AL695" i="1" s="1"/>
  <c r="V695" i="1"/>
  <c r="P697" i="1"/>
  <c r="AK697" i="1" s="1"/>
  <c r="AL697" i="1" s="1"/>
  <c r="V697" i="1"/>
  <c r="P699" i="1"/>
  <c r="AK699" i="1" s="1"/>
  <c r="AL699" i="1" s="1"/>
  <c r="V699" i="1"/>
  <c r="P701" i="1"/>
  <c r="AK701" i="1" s="1"/>
  <c r="AL701" i="1" s="1"/>
  <c r="V701" i="1"/>
  <c r="P703" i="1"/>
  <c r="AK703" i="1" s="1"/>
  <c r="AL703" i="1" s="1"/>
  <c r="V703" i="1"/>
  <c r="P705" i="1"/>
  <c r="AK705" i="1" s="1"/>
  <c r="AL705" i="1" s="1"/>
  <c r="V705" i="1"/>
  <c r="P707" i="1"/>
  <c r="AK707" i="1" s="1"/>
  <c r="AL707" i="1" s="1"/>
  <c r="V707" i="1"/>
  <c r="P709" i="1"/>
  <c r="AK709" i="1" s="1"/>
  <c r="AL709" i="1" s="1"/>
  <c r="V709" i="1"/>
  <c r="P711" i="1"/>
  <c r="AK711" i="1" s="1"/>
  <c r="AL711" i="1" s="1"/>
  <c r="V711" i="1"/>
  <c r="P713" i="1"/>
  <c r="AK713" i="1" s="1"/>
  <c r="AL713" i="1" s="1"/>
  <c r="V713" i="1"/>
  <c r="P715" i="1"/>
  <c r="AK715" i="1" s="1"/>
  <c r="AL715" i="1" s="1"/>
  <c r="V715" i="1"/>
  <c r="P717" i="1"/>
  <c r="AK717" i="1" s="1"/>
  <c r="AL717" i="1" s="1"/>
  <c r="V717" i="1"/>
  <c r="P719" i="1"/>
  <c r="AK719" i="1" s="1"/>
  <c r="AL719" i="1" s="1"/>
  <c r="V719" i="1"/>
  <c r="P721" i="1"/>
  <c r="AK721" i="1" s="1"/>
  <c r="AL721" i="1" s="1"/>
  <c r="V721" i="1"/>
  <c r="P723" i="1"/>
  <c r="AK723" i="1" s="1"/>
  <c r="AL723" i="1" s="1"/>
  <c r="V723" i="1"/>
  <c r="P725" i="1"/>
  <c r="AK725" i="1" s="1"/>
  <c r="AL725" i="1" s="1"/>
  <c r="V725" i="1"/>
  <c r="P727" i="1"/>
  <c r="AK727" i="1" s="1"/>
  <c r="AL727" i="1" s="1"/>
  <c r="V727" i="1"/>
  <c r="P729" i="1"/>
  <c r="AK729" i="1" s="1"/>
  <c r="AL729" i="1" s="1"/>
  <c r="V729" i="1"/>
  <c r="P731" i="1"/>
  <c r="AK731" i="1" s="1"/>
  <c r="AL731" i="1" s="1"/>
  <c r="V731" i="1"/>
  <c r="P733" i="1"/>
  <c r="AK733" i="1" s="1"/>
  <c r="AL733" i="1" s="1"/>
  <c r="V733" i="1"/>
  <c r="P735" i="1"/>
  <c r="AK735" i="1" s="1"/>
  <c r="AL735" i="1" s="1"/>
  <c r="V735" i="1"/>
  <c r="P737" i="1"/>
  <c r="W737" i="1" s="1"/>
  <c r="V737" i="1"/>
  <c r="AN242" i="1" l="1"/>
  <c r="W735" i="1"/>
  <c r="Y735" i="1" s="1"/>
  <c r="W733" i="1"/>
  <c r="Y733" i="1" s="1"/>
  <c r="W731" i="1"/>
  <c r="Y731" i="1" s="1"/>
  <c r="W729" i="1"/>
  <c r="Y729" i="1" s="1"/>
  <c r="W727" i="1"/>
  <c r="Y727" i="1" s="1"/>
  <c r="W725" i="1"/>
  <c r="Y725" i="1" s="1"/>
  <c r="W723" i="1"/>
  <c r="Y723" i="1" s="1"/>
  <c r="W721" i="1"/>
  <c r="Y721" i="1" s="1"/>
  <c r="W719" i="1"/>
  <c r="Y719" i="1" s="1"/>
  <c r="W717" i="1"/>
  <c r="Y717" i="1" s="1"/>
  <c r="W715" i="1"/>
  <c r="W713" i="1"/>
  <c r="Y713" i="1" s="1"/>
  <c r="W711" i="1"/>
  <c r="Y711" i="1" s="1"/>
  <c r="W709" i="1"/>
  <c r="Y709" i="1" s="1"/>
  <c r="W707" i="1"/>
  <c r="Y707" i="1" s="1"/>
  <c r="W705" i="1"/>
  <c r="W703" i="1"/>
  <c r="Y703" i="1" s="1"/>
  <c r="W701" i="1"/>
  <c r="Y701" i="1" s="1"/>
  <c r="W699" i="1"/>
  <c r="W697" i="1"/>
  <c r="Y697" i="1" s="1"/>
  <c r="W695" i="1"/>
  <c r="Y695" i="1" s="1"/>
  <c r="W693" i="1"/>
  <c r="Y693" i="1" s="1"/>
  <c r="W691" i="1"/>
  <c r="Y691" i="1" s="1"/>
  <c r="W689" i="1"/>
  <c r="Y689" i="1" s="1"/>
  <c r="W687" i="1"/>
  <c r="Y687" i="1" s="1"/>
  <c r="W685" i="1"/>
  <c r="Y685" i="1" s="1"/>
  <c r="W683" i="1"/>
  <c r="Y683" i="1" s="1"/>
  <c r="W681" i="1"/>
  <c r="Y681" i="1" s="1"/>
  <c r="W679" i="1"/>
  <c r="Y679" i="1" s="1"/>
  <c r="W677" i="1"/>
  <c r="Y677" i="1" s="1"/>
  <c r="W675" i="1"/>
  <c r="Y675" i="1" s="1"/>
  <c r="W673" i="1"/>
  <c r="Y673" i="1" s="1"/>
  <c r="W671" i="1"/>
  <c r="Y671" i="1" s="1"/>
  <c r="W669" i="1"/>
  <c r="Y669" i="1" s="1"/>
  <c r="W667" i="1"/>
  <c r="Y667" i="1" s="1"/>
  <c r="W665" i="1"/>
  <c r="Y665" i="1" s="1"/>
  <c r="W663" i="1"/>
  <c r="Y663" i="1" s="1"/>
  <c r="W661" i="1"/>
  <c r="Y661" i="1" s="1"/>
  <c r="W659" i="1"/>
  <c r="Y659" i="1" s="1"/>
  <c r="W657" i="1"/>
  <c r="Y657" i="1" s="1"/>
  <c r="W655" i="1"/>
  <c r="Y655" i="1" s="1"/>
  <c r="W653" i="1"/>
  <c r="Y653" i="1" s="1"/>
  <c r="W651" i="1"/>
  <c r="Y651" i="1" s="1"/>
  <c r="W649" i="1"/>
  <c r="Y649" i="1" s="1"/>
  <c r="W647" i="1"/>
  <c r="Y647" i="1" s="1"/>
  <c r="W645" i="1"/>
  <c r="Y645" i="1" s="1"/>
  <c r="W643" i="1"/>
  <c r="Y643" i="1" s="1"/>
  <c r="W641" i="1"/>
  <c r="Y641" i="1" s="1"/>
  <c r="W639" i="1"/>
  <c r="Y639" i="1" s="1"/>
  <c r="W637" i="1"/>
  <c r="Y637" i="1" s="1"/>
  <c r="W635" i="1"/>
  <c r="Y635" i="1" s="1"/>
  <c r="W633" i="1"/>
  <c r="Y633" i="1" s="1"/>
  <c r="W631" i="1"/>
  <c r="Y631" i="1" s="1"/>
  <c r="W629" i="1"/>
  <c r="Y629" i="1" s="1"/>
  <c r="W627" i="1"/>
  <c r="Y627" i="1" s="1"/>
  <c r="W625" i="1"/>
  <c r="Y625" i="1" s="1"/>
  <c r="W623" i="1"/>
  <c r="Y623" i="1" s="1"/>
  <c r="W621" i="1"/>
  <c r="Y621" i="1" s="1"/>
  <c r="W619" i="1"/>
  <c r="Y619" i="1" s="1"/>
  <c r="W617" i="1"/>
  <c r="Y617" i="1" s="1"/>
  <c r="W615" i="1"/>
  <c r="Y615" i="1" s="1"/>
  <c r="W613" i="1"/>
  <c r="Y613" i="1" s="1"/>
  <c r="W611" i="1"/>
  <c r="Y611" i="1" s="1"/>
  <c r="W609" i="1"/>
  <c r="Y609" i="1" s="1"/>
  <c r="W607" i="1"/>
  <c r="Y607" i="1" s="1"/>
  <c r="W605" i="1"/>
  <c r="Y605" i="1" s="1"/>
  <c r="W603" i="1"/>
  <c r="Y603" i="1" s="1"/>
  <c r="W601" i="1"/>
  <c r="Y601" i="1" s="1"/>
  <c r="W599" i="1"/>
  <c r="Y599" i="1" s="1"/>
  <c r="W597" i="1"/>
  <c r="Y597" i="1" s="1"/>
  <c r="W595" i="1"/>
  <c r="Y595" i="1" s="1"/>
  <c r="W593" i="1"/>
  <c r="Y593" i="1" s="1"/>
  <c r="W591" i="1"/>
  <c r="Y591" i="1" s="1"/>
  <c r="W589" i="1"/>
  <c r="Y589" i="1" s="1"/>
  <c r="W587" i="1"/>
  <c r="Y587" i="1" s="1"/>
  <c r="W585" i="1"/>
  <c r="Y585" i="1" s="1"/>
  <c r="W583" i="1"/>
  <c r="Y583" i="1" s="1"/>
  <c r="W581" i="1"/>
  <c r="Y581" i="1" s="1"/>
  <c r="W579" i="1"/>
  <c r="Y579" i="1" s="1"/>
  <c r="W577" i="1"/>
  <c r="Y577" i="1" s="1"/>
  <c r="W575" i="1"/>
  <c r="Y575" i="1" s="1"/>
  <c r="W573" i="1"/>
  <c r="Y573" i="1" s="1"/>
  <c r="W571" i="1"/>
  <c r="Y571" i="1" s="1"/>
  <c r="W569" i="1"/>
  <c r="Y569" i="1" s="1"/>
  <c r="W567" i="1"/>
  <c r="Y567" i="1" s="1"/>
  <c r="W565" i="1"/>
  <c r="Y565" i="1" s="1"/>
  <c r="W563" i="1"/>
  <c r="Y563" i="1" s="1"/>
  <c r="W561" i="1"/>
  <c r="Y561" i="1" s="1"/>
  <c r="W559" i="1"/>
  <c r="Y559" i="1" s="1"/>
  <c r="W557" i="1"/>
  <c r="Y557" i="1" s="1"/>
  <c r="W555" i="1"/>
  <c r="Y555" i="1" s="1"/>
  <c r="W553" i="1"/>
  <c r="Y553" i="1" s="1"/>
  <c r="W551" i="1"/>
  <c r="Y551" i="1" s="1"/>
  <c r="W549" i="1"/>
  <c r="Y549" i="1" s="1"/>
  <c r="W547" i="1"/>
  <c r="Y547" i="1" s="1"/>
  <c r="W545" i="1"/>
  <c r="Y545" i="1" s="1"/>
  <c r="W543" i="1"/>
  <c r="Y543" i="1" s="1"/>
  <c r="W541" i="1"/>
  <c r="Y541" i="1" s="1"/>
  <c r="W539" i="1"/>
  <c r="Y539" i="1" s="1"/>
  <c r="W537" i="1"/>
  <c r="Y537" i="1" s="1"/>
  <c r="W535" i="1"/>
  <c r="Y535" i="1" s="1"/>
  <c r="W533" i="1"/>
  <c r="Y533" i="1" s="1"/>
  <c r="W531" i="1"/>
  <c r="Y531" i="1" s="1"/>
  <c r="W529" i="1"/>
  <c r="Y529" i="1" s="1"/>
  <c r="W527" i="1"/>
  <c r="Y527" i="1" s="1"/>
  <c r="W525" i="1"/>
  <c r="Y525" i="1" s="1"/>
  <c r="W523" i="1"/>
  <c r="Y523" i="1" s="1"/>
  <c r="W521" i="1"/>
  <c r="Y521" i="1" s="1"/>
  <c r="W519" i="1"/>
  <c r="Y519" i="1" s="1"/>
  <c r="W517" i="1"/>
  <c r="Y517" i="1" s="1"/>
  <c r="W515" i="1"/>
  <c r="Y515" i="1" s="1"/>
  <c r="W513" i="1"/>
  <c r="Y513" i="1" s="1"/>
  <c r="W511" i="1"/>
  <c r="Y511" i="1" s="1"/>
  <c r="W509" i="1"/>
  <c r="Y509" i="1" s="1"/>
  <c r="W507" i="1"/>
  <c r="Y507" i="1" s="1"/>
  <c r="W505" i="1"/>
  <c r="Y505" i="1" s="1"/>
  <c r="W503" i="1"/>
  <c r="Y503" i="1" s="1"/>
  <c r="W501" i="1"/>
  <c r="Y501" i="1" s="1"/>
  <c r="W499" i="1"/>
  <c r="Y499" i="1" s="1"/>
  <c r="W497" i="1"/>
  <c r="Y497" i="1" s="1"/>
  <c r="W495" i="1"/>
  <c r="Y495" i="1" s="1"/>
  <c r="W493" i="1"/>
  <c r="Y493" i="1" s="1"/>
  <c r="W491" i="1"/>
  <c r="Y491" i="1" s="1"/>
  <c r="W489" i="1"/>
  <c r="Y489" i="1" s="1"/>
  <c r="W487" i="1"/>
  <c r="Y487" i="1" s="1"/>
  <c r="W485" i="1"/>
  <c r="Y485" i="1" s="1"/>
  <c r="W483" i="1"/>
  <c r="Y483" i="1" s="1"/>
  <c r="W481" i="1"/>
  <c r="Y481" i="1" s="1"/>
  <c r="W479" i="1"/>
  <c r="Y479" i="1" s="1"/>
  <c r="W477" i="1"/>
  <c r="Y477" i="1" s="1"/>
  <c r="W475" i="1"/>
  <c r="Y475" i="1" s="1"/>
  <c r="W473" i="1"/>
  <c r="Y473" i="1" s="1"/>
  <c r="W471" i="1"/>
  <c r="Y471" i="1" s="1"/>
  <c r="W469" i="1"/>
  <c r="Y469" i="1" s="1"/>
  <c r="W467" i="1"/>
  <c r="Y467" i="1" s="1"/>
  <c r="W465" i="1"/>
  <c r="Y465" i="1" s="1"/>
  <c r="W463" i="1"/>
  <c r="Y463" i="1" s="1"/>
  <c r="W461" i="1"/>
  <c r="Y461" i="1" s="1"/>
  <c r="W459" i="1"/>
  <c r="Y459" i="1" s="1"/>
  <c r="W457" i="1"/>
  <c r="Y457" i="1" s="1"/>
  <c r="W455" i="1"/>
  <c r="Y455" i="1" s="1"/>
  <c r="W453" i="1"/>
  <c r="Y453" i="1" s="1"/>
  <c r="W451" i="1"/>
  <c r="Y451" i="1" s="1"/>
  <c r="W449" i="1"/>
  <c r="Y449" i="1" s="1"/>
  <c r="W447" i="1"/>
  <c r="Y447" i="1" s="1"/>
  <c r="W445" i="1"/>
  <c r="Y445" i="1" s="1"/>
  <c r="W443" i="1"/>
  <c r="Y443" i="1" s="1"/>
  <c r="W441" i="1"/>
  <c r="Y441" i="1" s="1"/>
  <c r="W439" i="1"/>
  <c r="Y439" i="1" s="1"/>
  <c r="W437" i="1"/>
  <c r="Y437" i="1" s="1"/>
  <c r="W435" i="1"/>
  <c r="Y435" i="1" s="1"/>
  <c r="W433" i="1"/>
  <c r="Y433" i="1" s="1"/>
  <c r="W431" i="1"/>
  <c r="Y431" i="1" s="1"/>
  <c r="W429" i="1"/>
  <c r="Y429" i="1" s="1"/>
  <c r="W427" i="1"/>
  <c r="Y427" i="1" s="1"/>
  <c r="W425" i="1"/>
  <c r="Y425" i="1" s="1"/>
  <c r="W423" i="1"/>
  <c r="Y423" i="1" s="1"/>
  <c r="W421" i="1"/>
  <c r="Y421" i="1" s="1"/>
  <c r="W419" i="1"/>
  <c r="Y419" i="1" s="1"/>
  <c r="W417" i="1"/>
  <c r="Y417" i="1" s="1"/>
  <c r="W415" i="1"/>
  <c r="Y415" i="1" s="1"/>
  <c r="W413" i="1"/>
  <c r="Y413" i="1" s="1"/>
  <c r="W411" i="1"/>
  <c r="Y411" i="1" s="1"/>
  <c r="W409" i="1"/>
  <c r="Y409" i="1" s="1"/>
  <c r="W407" i="1"/>
  <c r="Y407" i="1" s="1"/>
  <c r="W405" i="1"/>
  <c r="Y405" i="1" s="1"/>
  <c r="W403" i="1"/>
  <c r="Y403" i="1" s="1"/>
  <c r="W401" i="1"/>
  <c r="Y401" i="1" s="1"/>
  <c r="W399" i="1"/>
  <c r="Y399" i="1" s="1"/>
  <c r="W397" i="1"/>
  <c r="Y397" i="1" s="1"/>
  <c r="W395" i="1"/>
  <c r="Y395" i="1" s="1"/>
  <c r="W393" i="1"/>
  <c r="Y393" i="1" s="1"/>
  <c r="W391" i="1"/>
  <c r="Y391" i="1" s="1"/>
  <c r="W389" i="1"/>
  <c r="Y389" i="1" s="1"/>
  <c r="W387" i="1"/>
  <c r="Y387" i="1" s="1"/>
  <c r="W385" i="1"/>
  <c r="Y385" i="1" s="1"/>
  <c r="W383" i="1"/>
  <c r="Y383" i="1" s="1"/>
  <c r="W381" i="1"/>
  <c r="Y381" i="1" s="1"/>
  <c r="W379" i="1"/>
  <c r="Y379" i="1" s="1"/>
  <c r="W377" i="1"/>
  <c r="Y377" i="1" s="1"/>
  <c r="W375" i="1"/>
  <c r="Y375" i="1" s="1"/>
  <c r="W373" i="1"/>
  <c r="Y373" i="1" s="1"/>
  <c r="W371" i="1"/>
  <c r="Y371" i="1" s="1"/>
  <c r="W369" i="1"/>
  <c r="Y369" i="1" s="1"/>
  <c r="W367" i="1"/>
  <c r="Y367" i="1" s="1"/>
  <c r="W365" i="1"/>
  <c r="Y365" i="1" s="1"/>
  <c r="W363" i="1"/>
  <c r="Y363" i="1" s="1"/>
  <c r="W361" i="1"/>
  <c r="Y361" i="1" s="1"/>
  <c r="W359" i="1"/>
  <c r="Y359" i="1" s="1"/>
  <c r="W357" i="1"/>
  <c r="Y357" i="1" s="1"/>
  <c r="W355" i="1"/>
  <c r="Y355" i="1" s="1"/>
  <c r="W353" i="1"/>
  <c r="Y353" i="1" s="1"/>
  <c r="W351" i="1"/>
  <c r="Y351" i="1" s="1"/>
  <c r="W349" i="1"/>
  <c r="Y349" i="1" s="1"/>
  <c r="W347" i="1"/>
  <c r="Y347" i="1" s="1"/>
  <c r="W345" i="1"/>
  <c r="Y345" i="1" s="1"/>
  <c r="W343" i="1"/>
  <c r="Y343" i="1" s="1"/>
  <c r="W341" i="1"/>
  <c r="Y341" i="1" s="1"/>
  <c r="W339" i="1"/>
  <c r="Y339" i="1" s="1"/>
  <c r="W337" i="1"/>
  <c r="Y337" i="1" s="1"/>
  <c r="W335" i="1"/>
  <c r="Y335" i="1" s="1"/>
  <c r="W333" i="1"/>
  <c r="Y333" i="1" s="1"/>
  <c r="W331" i="1"/>
  <c r="Y331" i="1" s="1"/>
  <c r="W329" i="1"/>
  <c r="Y329" i="1" s="1"/>
  <c r="W327" i="1"/>
  <c r="Y327" i="1" s="1"/>
  <c r="W325" i="1"/>
  <c r="Y325" i="1" s="1"/>
  <c r="W323" i="1"/>
  <c r="Y323" i="1" s="1"/>
  <c r="W321" i="1"/>
  <c r="Y321" i="1" s="1"/>
  <c r="W319" i="1"/>
  <c r="Y319" i="1" s="1"/>
  <c r="W317" i="1"/>
  <c r="Y317" i="1" s="1"/>
  <c r="W315" i="1"/>
  <c r="Y315" i="1" s="1"/>
  <c r="W313" i="1"/>
  <c r="Y313" i="1" s="1"/>
  <c r="W311" i="1"/>
  <c r="Y311" i="1" s="1"/>
  <c r="W309" i="1"/>
  <c r="Y309" i="1" s="1"/>
  <c r="W307" i="1"/>
  <c r="Y307" i="1" s="1"/>
  <c r="W305" i="1"/>
  <c r="Y305" i="1" s="1"/>
  <c r="W303" i="1"/>
  <c r="Y303" i="1" s="1"/>
  <c r="W301" i="1"/>
  <c r="Y301" i="1" s="1"/>
  <c r="W299" i="1"/>
  <c r="Y299" i="1" s="1"/>
  <c r="W297" i="1"/>
  <c r="Y297" i="1" s="1"/>
  <c r="W295" i="1"/>
  <c r="Y295" i="1" s="1"/>
  <c r="W293" i="1"/>
  <c r="Y293" i="1" s="1"/>
  <c r="W291" i="1"/>
  <c r="Y291" i="1" s="1"/>
  <c r="W289" i="1"/>
  <c r="Y289" i="1" s="1"/>
  <c r="W287" i="1"/>
  <c r="Y287" i="1" s="1"/>
  <c r="W285" i="1"/>
  <c r="Y285" i="1" s="1"/>
  <c r="W283" i="1"/>
  <c r="Y283" i="1" s="1"/>
  <c r="W281" i="1"/>
  <c r="Y281" i="1" s="1"/>
  <c r="W279" i="1"/>
  <c r="Y279" i="1" s="1"/>
  <c r="W277" i="1"/>
  <c r="Y277" i="1" s="1"/>
  <c r="W275" i="1"/>
  <c r="Y275" i="1" s="1"/>
  <c r="W273" i="1"/>
  <c r="Y273" i="1" s="1"/>
  <c r="W271" i="1"/>
  <c r="Y271" i="1" s="1"/>
  <c r="W269" i="1"/>
  <c r="Y269" i="1" s="1"/>
  <c r="W267" i="1"/>
  <c r="Y267" i="1" s="1"/>
  <c r="W265" i="1"/>
  <c r="Y265" i="1" s="1"/>
  <c r="W263" i="1"/>
  <c r="Y263" i="1" s="1"/>
  <c r="W261" i="1"/>
  <c r="Y261" i="1" s="1"/>
  <c r="W259" i="1"/>
  <c r="Y259" i="1" s="1"/>
  <c r="W257" i="1"/>
  <c r="Y257" i="1" s="1"/>
  <c r="W255" i="1"/>
  <c r="Y255" i="1" s="1"/>
  <c r="W253" i="1"/>
  <c r="Y253" i="1" s="1"/>
  <c r="W251" i="1"/>
  <c r="Y251" i="1" s="1"/>
  <c r="W249" i="1"/>
  <c r="Y249" i="1" s="1"/>
  <c r="W247" i="1"/>
  <c r="Y247" i="1" s="1"/>
  <c r="W245" i="1"/>
  <c r="Y245" i="1" s="1"/>
  <c r="W243" i="1"/>
  <c r="Y243" i="1" s="1"/>
  <c r="W241" i="1"/>
  <c r="Y241" i="1" s="1"/>
  <c r="W736" i="1"/>
  <c r="Y736" i="1" s="1"/>
  <c r="W734" i="1"/>
  <c r="Y734" i="1" s="1"/>
  <c r="W732" i="1"/>
  <c r="Y732" i="1" s="1"/>
  <c r="W730" i="1"/>
  <c r="Y730" i="1" s="1"/>
  <c r="W728" i="1"/>
  <c r="Y728" i="1" s="1"/>
  <c r="W726" i="1"/>
  <c r="Y726" i="1" s="1"/>
  <c r="W724" i="1"/>
  <c r="Y724" i="1" s="1"/>
  <c r="W722" i="1"/>
  <c r="Y722" i="1" s="1"/>
  <c r="W720" i="1"/>
  <c r="Y720" i="1" s="1"/>
  <c r="W718" i="1"/>
  <c r="Y718" i="1" s="1"/>
  <c r="W716" i="1"/>
  <c r="Y716" i="1" s="1"/>
  <c r="W714" i="1"/>
  <c r="Y714" i="1" s="1"/>
  <c r="W712" i="1"/>
  <c r="Y712" i="1" s="1"/>
  <c r="W710" i="1"/>
  <c r="Y710" i="1" s="1"/>
  <c r="W708" i="1"/>
  <c r="Y708" i="1" s="1"/>
  <c r="W706" i="1"/>
  <c r="Y706" i="1" s="1"/>
  <c r="W704" i="1"/>
  <c r="Y704" i="1" s="1"/>
  <c r="W702" i="1"/>
  <c r="Y702" i="1" s="1"/>
  <c r="W700" i="1"/>
  <c r="Y700" i="1" s="1"/>
  <c r="W698" i="1"/>
  <c r="Y698" i="1" s="1"/>
  <c r="W696" i="1"/>
  <c r="Y696" i="1" s="1"/>
  <c r="W694" i="1"/>
  <c r="Y694" i="1" s="1"/>
  <c r="W692" i="1"/>
  <c r="Y692" i="1" s="1"/>
  <c r="W690" i="1"/>
  <c r="Y690" i="1" s="1"/>
  <c r="W688" i="1"/>
  <c r="Y688" i="1" s="1"/>
  <c r="W686" i="1"/>
  <c r="Y686" i="1" s="1"/>
  <c r="W684" i="1"/>
  <c r="Y684" i="1" s="1"/>
  <c r="W682" i="1"/>
  <c r="Y682" i="1" s="1"/>
  <c r="W680" i="1"/>
  <c r="Y680" i="1" s="1"/>
  <c r="W678" i="1"/>
  <c r="Y678" i="1" s="1"/>
  <c r="W676" i="1"/>
  <c r="Y676" i="1" s="1"/>
  <c r="W674" i="1"/>
  <c r="Y674" i="1" s="1"/>
  <c r="W672" i="1"/>
  <c r="Y672" i="1" s="1"/>
  <c r="W670" i="1"/>
  <c r="Y670" i="1" s="1"/>
  <c r="W668" i="1"/>
  <c r="Y668" i="1" s="1"/>
  <c r="W666" i="1"/>
  <c r="Y666" i="1" s="1"/>
  <c r="W664" i="1"/>
  <c r="Y664" i="1" s="1"/>
  <c r="W662" i="1"/>
  <c r="Y662" i="1" s="1"/>
  <c r="W660" i="1"/>
  <c r="Y660" i="1" s="1"/>
  <c r="W658" i="1"/>
  <c r="Y658" i="1" s="1"/>
  <c r="W656" i="1"/>
  <c r="Y656" i="1" s="1"/>
  <c r="W654" i="1"/>
  <c r="Y654" i="1" s="1"/>
  <c r="W652" i="1"/>
  <c r="Y652" i="1" s="1"/>
  <c r="W650" i="1"/>
  <c r="Y650" i="1" s="1"/>
  <c r="W648" i="1"/>
  <c r="Y648" i="1" s="1"/>
  <c r="W646" i="1"/>
  <c r="Y646" i="1" s="1"/>
  <c r="W644" i="1"/>
  <c r="Y644" i="1" s="1"/>
  <c r="W642" i="1"/>
  <c r="Y642" i="1" s="1"/>
  <c r="W640" i="1"/>
  <c r="Y640" i="1" s="1"/>
  <c r="W638" i="1"/>
  <c r="Y638" i="1" s="1"/>
  <c r="W636" i="1"/>
  <c r="Y636" i="1" s="1"/>
  <c r="W634" i="1"/>
  <c r="Y634" i="1" s="1"/>
  <c r="W632" i="1"/>
  <c r="Y632" i="1" s="1"/>
  <c r="W630" i="1"/>
  <c r="Y630" i="1" s="1"/>
  <c r="W628" i="1"/>
  <c r="Y628" i="1" s="1"/>
  <c r="W626" i="1"/>
  <c r="Y626" i="1" s="1"/>
  <c r="W624" i="1"/>
  <c r="Y624" i="1" s="1"/>
  <c r="W622" i="1"/>
  <c r="Y622" i="1" s="1"/>
  <c r="W620" i="1"/>
  <c r="Y620" i="1" s="1"/>
  <c r="W618" i="1"/>
  <c r="Y618" i="1" s="1"/>
  <c r="W616" i="1"/>
  <c r="Y616" i="1" s="1"/>
  <c r="W614" i="1"/>
  <c r="Y614" i="1" s="1"/>
  <c r="W612" i="1"/>
  <c r="Y612" i="1" s="1"/>
  <c r="W610" i="1"/>
  <c r="Y610" i="1" s="1"/>
  <c r="W608" i="1"/>
  <c r="Y608" i="1" s="1"/>
  <c r="W606" i="1"/>
  <c r="Y606" i="1" s="1"/>
  <c r="W604" i="1"/>
  <c r="Y604" i="1" s="1"/>
  <c r="W602" i="1"/>
  <c r="Y602" i="1" s="1"/>
  <c r="W600" i="1"/>
  <c r="Y600" i="1" s="1"/>
  <c r="W598" i="1"/>
  <c r="Y598" i="1" s="1"/>
  <c r="W596" i="1"/>
  <c r="Y596" i="1" s="1"/>
  <c r="W594" i="1"/>
  <c r="Y594" i="1" s="1"/>
  <c r="W592" i="1"/>
  <c r="Y592" i="1" s="1"/>
  <c r="W590" i="1"/>
  <c r="Y590" i="1" s="1"/>
  <c r="W588" i="1"/>
  <c r="Y588" i="1" s="1"/>
  <c r="W586" i="1"/>
  <c r="Y586" i="1" s="1"/>
  <c r="W584" i="1"/>
  <c r="Y584" i="1" s="1"/>
  <c r="W582" i="1"/>
  <c r="Y582" i="1" s="1"/>
  <c r="W580" i="1"/>
  <c r="Y580" i="1" s="1"/>
  <c r="W578" i="1"/>
  <c r="Y578" i="1" s="1"/>
  <c r="W576" i="1"/>
  <c r="Y576" i="1" s="1"/>
  <c r="W574" i="1"/>
  <c r="Y574" i="1" s="1"/>
  <c r="W572" i="1"/>
  <c r="Y572" i="1" s="1"/>
  <c r="W570" i="1"/>
  <c r="Y570" i="1" s="1"/>
  <c r="W568" i="1"/>
  <c r="Y568" i="1" s="1"/>
  <c r="W566" i="1"/>
  <c r="Y566" i="1" s="1"/>
  <c r="W564" i="1"/>
  <c r="Y564" i="1" s="1"/>
  <c r="W562" i="1"/>
  <c r="Y562" i="1" s="1"/>
  <c r="W560" i="1"/>
  <c r="Y560" i="1" s="1"/>
  <c r="W558" i="1"/>
  <c r="Y558" i="1" s="1"/>
  <c r="W556" i="1"/>
  <c r="Y556" i="1" s="1"/>
  <c r="W554" i="1"/>
  <c r="Y554" i="1" s="1"/>
  <c r="W552" i="1"/>
  <c r="Y552" i="1" s="1"/>
  <c r="W550" i="1"/>
  <c r="Y550" i="1" s="1"/>
  <c r="W548" i="1"/>
  <c r="Y548" i="1" s="1"/>
  <c r="W546" i="1"/>
  <c r="Y546" i="1" s="1"/>
  <c r="W544" i="1"/>
  <c r="Y544" i="1" s="1"/>
  <c r="W542" i="1"/>
  <c r="Y542" i="1" s="1"/>
  <c r="W540" i="1"/>
  <c r="Y540" i="1" s="1"/>
  <c r="W538" i="1"/>
  <c r="Y538" i="1" s="1"/>
  <c r="W536" i="1"/>
  <c r="Y536" i="1" s="1"/>
  <c r="W534" i="1"/>
  <c r="Y534" i="1" s="1"/>
  <c r="W532" i="1"/>
  <c r="Y532" i="1" s="1"/>
  <c r="W530" i="1"/>
  <c r="Y530" i="1" s="1"/>
  <c r="W528" i="1"/>
  <c r="Y528" i="1" s="1"/>
  <c r="W526" i="1"/>
  <c r="Y526" i="1" s="1"/>
  <c r="W524" i="1"/>
  <c r="Y524" i="1" s="1"/>
  <c r="W522" i="1"/>
  <c r="Y522" i="1" s="1"/>
  <c r="W520" i="1"/>
  <c r="Y520" i="1" s="1"/>
  <c r="W518" i="1"/>
  <c r="Y518" i="1" s="1"/>
  <c r="W516" i="1"/>
  <c r="Y516" i="1" s="1"/>
  <c r="W514" i="1"/>
  <c r="Y514" i="1" s="1"/>
  <c r="W512" i="1"/>
  <c r="Y512" i="1" s="1"/>
  <c r="W510" i="1"/>
  <c r="Y510" i="1" s="1"/>
  <c r="W508" i="1"/>
  <c r="Y508" i="1" s="1"/>
  <c r="W506" i="1"/>
  <c r="Y506" i="1" s="1"/>
  <c r="W504" i="1"/>
  <c r="Y504" i="1" s="1"/>
  <c r="W502" i="1"/>
  <c r="Y502" i="1" s="1"/>
  <c r="W500" i="1"/>
  <c r="Y500" i="1" s="1"/>
  <c r="W498" i="1"/>
  <c r="Y498" i="1" s="1"/>
  <c r="W496" i="1"/>
  <c r="Y496" i="1" s="1"/>
  <c r="W494" i="1"/>
  <c r="Y494" i="1" s="1"/>
  <c r="W492" i="1"/>
  <c r="Y492" i="1" s="1"/>
  <c r="W490" i="1"/>
  <c r="Y490" i="1" s="1"/>
  <c r="W488" i="1"/>
  <c r="Y488" i="1" s="1"/>
  <c r="W486" i="1"/>
  <c r="Y486" i="1" s="1"/>
  <c r="W484" i="1"/>
  <c r="Y484" i="1" s="1"/>
  <c r="W482" i="1"/>
  <c r="Y482" i="1" s="1"/>
  <c r="W480" i="1"/>
  <c r="Y480" i="1" s="1"/>
  <c r="W478" i="1"/>
  <c r="Y478" i="1" s="1"/>
  <c r="W476" i="1"/>
  <c r="Y476" i="1" s="1"/>
  <c r="W474" i="1"/>
  <c r="Y474" i="1" s="1"/>
  <c r="W472" i="1"/>
  <c r="Y472" i="1" s="1"/>
  <c r="W470" i="1"/>
  <c r="Y470" i="1" s="1"/>
  <c r="W468" i="1"/>
  <c r="Y468" i="1" s="1"/>
  <c r="W466" i="1"/>
  <c r="Y466" i="1" s="1"/>
  <c r="W464" i="1"/>
  <c r="Y464" i="1" s="1"/>
  <c r="W462" i="1"/>
  <c r="Y462" i="1" s="1"/>
  <c r="W460" i="1"/>
  <c r="Y460" i="1" s="1"/>
  <c r="W458" i="1"/>
  <c r="Y458" i="1" s="1"/>
  <c r="W456" i="1"/>
  <c r="Y456" i="1" s="1"/>
  <c r="W454" i="1"/>
  <c r="Y454" i="1" s="1"/>
  <c r="W452" i="1"/>
  <c r="Y452" i="1" s="1"/>
  <c r="W450" i="1"/>
  <c r="Y450" i="1" s="1"/>
  <c r="W448" i="1"/>
  <c r="Y448" i="1" s="1"/>
  <c r="W446" i="1"/>
  <c r="Y446" i="1" s="1"/>
  <c r="W444" i="1"/>
  <c r="Y444" i="1" s="1"/>
  <c r="W442" i="1"/>
  <c r="Y442" i="1" s="1"/>
  <c r="W440" i="1"/>
  <c r="Y440" i="1" s="1"/>
  <c r="W438" i="1"/>
  <c r="Y438" i="1" s="1"/>
  <c r="W436" i="1"/>
  <c r="Y436" i="1" s="1"/>
  <c r="W434" i="1"/>
  <c r="Y434" i="1" s="1"/>
  <c r="W432" i="1"/>
  <c r="Y432" i="1" s="1"/>
  <c r="W430" i="1"/>
  <c r="Y430" i="1" s="1"/>
  <c r="W428" i="1"/>
  <c r="Y428" i="1" s="1"/>
  <c r="W426" i="1"/>
  <c r="Y426" i="1" s="1"/>
  <c r="W424" i="1"/>
  <c r="Y424" i="1" s="1"/>
  <c r="W422" i="1"/>
  <c r="Y422" i="1" s="1"/>
  <c r="W420" i="1"/>
  <c r="Y420" i="1" s="1"/>
  <c r="W418" i="1"/>
  <c r="Y418" i="1" s="1"/>
  <c r="W416" i="1"/>
  <c r="Y416" i="1" s="1"/>
  <c r="W414" i="1"/>
  <c r="Y414" i="1" s="1"/>
  <c r="W412" i="1"/>
  <c r="Y412" i="1" s="1"/>
  <c r="W410" i="1"/>
  <c r="Y410" i="1" s="1"/>
  <c r="W408" i="1"/>
  <c r="Y408" i="1" s="1"/>
  <c r="W406" i="1"/>
  <c r="Y406" i="1" s="1"/>
  <c r="W404" i="1"/>
  <c r="Y404" i="1" s="1"/>
  <c r="W402" i="1"/>
  <c r="Y402" i="1" s="1"/>
  <c r="W400" i="1"/>
  <c r="Y400" i="1" s="1"/>
  <c r="W398" i="1"/>
  <c r="Y398" i="1" s="1"/>
  <c r="W396" i="1"/>
  <c r="Y396" i="1" s="1"/>
  <c r="W394" i="1"/>
  <c r="Y394" i="1" s="1"/>
  <c r="W392" i="1"/>
  <c r="Y392" i="1" s="1"/>
  <c r="W390" i="1"/>
  <c r="Y390" i="1" s="1"/>
  <c r="W388" i="1"/>
  <c r="Y388" i="1" s="1"/>
  <c r="W386" i="1"/>
  <c r="Y386" i="1" s="1"/>
  <c r="W384" i="1"/>
  <c r="Y384" i="1" s="1"/>
  <c r="W382" i="1"/>
  <c r="Y382" i="1" s="1"/>
  <c r="W380" i="1"/>
  <c r="Y380" i="1" s="1"/>
  <c r="W378" i="1"/>
  <c r="Y378" i="1" s="1"/>
  <c r="W376" i="1"/>
  <c r="Y376" i="1" s="1"/>
  <c r="W374" i="1"/>
  <c r="Y374" i="1" s="1"/>
  <c r="W372" i="1"/>
  <c r="Y372" i="1" s="1"/>
  <c r="W370" i="1"/>
  <c r="Y370" i="1" s="1"/>
  <c r="W368" i="1"/>
  <c r="Y368" i="1" s="1"/>
  <c r="W366" i="1"/>
  <c r="Y366" i="1" s="1"/>
  <c r="W364" i="1"/>
  <c r="Y364" i="1" s="1"/>
  <c r="W362" i="1"/>
  <c r="Y362" i="1" s="1"/>
  <c r="W360" i="1"/>
  <c r="Y360" i="1" s="1"/>
  <c r="W358" i="1"/>
  <c r="Y358" i="1" s="1"/>
  <c r="W356" i="1"/>
  <c r="Y356" i="1" s="1"/>
  <c r="W354" i="1"/>
  <c r="Y354" i="1" s="1"/>
  <c r="W352" i="1"/>
  <c r="Y352" i="1" s="1"/>
  <c r="W350" i="1"/>
  <c r="Y350" i="1" s="1"/>
  <c r="W348" i="1"/>
  <c r="Y348" i="1" s="1"/>
  <c r="W346" i="1"/>
  <c r="Y346" i="1" s="1"/>
  <c r="W344" i="1"/>
  <c r="Y344" i="1" s="1"/>
  <c r="W342" i="1"/>
  <c r="Y342" i="1" s="1"/>
  <c r="W340" i="1"/>
  <c r="Y340" i="1" s="1"/>
  <c r="W338" i="1"/>
  <c r="Y338" i="1" s="1"/>
  <c r="W336" i="1"/>
  <c r="Y336" i="1" s="1"/>
  <c r="W334" i="1"/>
  <c r="Y334" i="1" s="1"/>
  <c r="W332" i="1"/>
  <c r="Y332" i="1" s="1"/>
  <c r="W330" i="1"/>
  <c r="Y330" i="1" s="1"/>
  <c r="W328" i="1"/>
  <c r="Y328" i="1" s="1"/>
  <c r="W326" i="1"/>
  <c r="Y326" i="1" s="1"/>
  <c r="W324" i="1"/>
  <c r="Y324" i="1" s="1"/>
  <c r="W322" i="1"/>
  <c r="Y322" i="1" s="1"/>
  <c r="W320" i="1"/>
  <c r="Y320" i="1" s="1"/>
  <c r="W318" i="1"/>
  <c r="Y318" i="1" s="1"/>
  <c r="W316" i="1"/>
  <c r="Y316" i="1" s="1"/>
  <c r="W314" i="1"/>
  <c r="Y314" i="1" s="1"/>
  <c r="W312" i="1"/>
  <c r="Y312" i="1" s="1"/>
  <c r="W310" i="1"/>
  <c r="Y310" i="1" s="1"/>
  <c r="W308" i="1"/>
  <c r="Y308" i="1" s="1"/>
  <c r="W306" i="1"/>
  <c r="Y306" i="1" s="1"/>
  <c r="W304" i="1"/>
  <c r="Y304" i="1" s="1"/>
  <c r="W302" i="1"/>
  <c r="Y302" i="1" s="1"/>
  <c r="W300" i="1"/>
  <c r="Y300" i="1" s="1"/>
  <c r="W298" i="1"/>
  <c r="Y298" i="1" s="1"/>
  <c r="W296" i="1"/>
  <c r="Y296" i="1" s="1"/>
  <c r="W294" i="1"/>
  <c r="Y294" i="1" s="1"/>
  <c r="W292" i="1"/>
  <c r="Y292" i="1" s="1"/>
  <c r="W290" i="1"/>
  <c r="Y290" i="1" s="1"/>
  <c r="W288" i="1"/>
  <c r="Y288" i="1" s="1"/>
  <c r="W286" i="1"/>
  <c r="Y286" i="1" s="1"/>
  <c r="W284" i="1"/>
  <c r="Y284" i="1" s="1"/>
  <c r="W282" i="1"/>
  <c r="Y282" i="1" s="1"/>
  <c r="W280" i="1"/>
  <c r="Y280" i="1" s="1"/>
  <c r="W278" i="1"/>
  <c r="Y278" i="1" s="1"/>
  <c r="W276" i="1"/>
  <c r="Y276" i="1" s="1"/>
  <c r="W274" i="1"/>
  <c r="Y274" i="1" s="1"/>
  <c r="W272" i="1"/>
  <c r="Y272" i="1" s="1"/>
  <c r="W270" i="1"/>
  <c r="Y270" i="1" s="1"/>
  <c r="W268" i="1"/>
  <c r="Y268" i="1" s="1"/>
  <c r="W266" i="1"/>
  <c r="Y266" i="1" s="1"/>
  <c r="W264" i="1"/>
  <c r="Y264" i="1" s="1"/>
  <c r="W262" i="1"/>
  <c r="Y262" i="1" s="1"/>
  <c r="W260" i="1"/>
  <c r="Y260" i="1" s="1"/>
  <c r="W258" i="1"/>
  <c r="Y258" i="1" s="1"/>
  <c r="W256" i="1"/>
  <c r="Y256" i="1" s="1"/>
  <c r="W254" i="1"/>
  <c r="Y254" i="1" s="1"/>
  <c r="W252" i="1"/>
  <c r="Y252" i="1" s="1"/>
  <c r="W250" i="1"/>
  <c r="Y250" i="1" s="1"/>
  <c r="W248" i="1"/>
  <c r="Y248" i="1" s="1"/>
  <c r="W246" i="1"/>
  <c r="Y246" i="1" s="1"/>
  <c r="W244" i="1"/>
  <c r="Y244" i="1" s="1"/>
  <c r="W242" i="1"/>
  <c r="Y242" i="1" s="1"/>
  <c r="Y715" i="1"/>
  <c r="Y705" i="1"/>
  <c r="Y737" i="1"/>
  <c r="Y699" i="1"/>
</calcChain>
</file>

<file path=xl/sharedStrings.xml><?xml version="1.0" encoding="utf-8"?>
<sst xmlns="http://schemas.openxmlformats.org/spreadsheetml/2006/main" count="96" uniqueCount="86">
  <si>
    <t>income</t>
  </si>
  <si>
    <t>gender</t>
  </si>
  <si>
    <t>age</t>
  </si>
  <si>
    <t>work</t>
  </si>
  <si>
    <t>education</t>
  </si>
  <si>
    <t>kids</t>
  </si>
  <si>
    <t>cars</t>
  </si>
  <si>
    <t>area</t>
  </si>
  <si>
    <t>value of house</t>
  </si>
  <si>
    <t>mortage left</t>
  </si>
  <si>
    <t>cars value</t>
  </si>
  <si>
    <t>left to pay</t>
  </si>
  <si>
    <t>debts</t>
  </si>
  <si>
    <t>investments</t>
  </si>
  <si>
    <t>value of person</t>
  </si>
  <si>
    <t xml:space="preserve"> valu of debts</t>
  </si>
  <si>
    <t>net worth of person</t>
  </si>
  <si>
    <t>tailor</t>
  </si>
  <si>
    <t>delhi</t>
  </si>
  <si>
    <t>ggn</t>
  </si>
  <si>
    <t>meerut</t>
  </si>
  <si>
    <t>punjab</t>
  </si>
  <si>
    <t>gujrat</t>
  </si>
  <si>
    <t>up</t>
  </si>
  <si>
    <t>mp</t>
  </si>
  <si>
    <t>high school</t>
  </si>
  <si>
    <t>ug</t>
  </si>
  <si>
    <t>pg</t>
  </si>
  <si>
    <t>phd</t>
  </si>
  <si>
    <t>const</t>
  </si>
  <si>
    <t>doctor</t>
  </si>
  <si>
    <t>business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</si>
  <si>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</si>
  <si>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</si>
  <si>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</si>
  <si>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</si>
  <si>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</si>
  <si>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</si>
  <si>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</si>
  <si>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</si>
  <si>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</si>
  <si>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</si>
  <si>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</si>
  <si>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</si>
  <si>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</si>
  <si>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</si>
  <si>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</si>
  <si>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</si>
  <si>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</si>
  <si>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</si>
  <si>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</si>
  <si>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</si>
  <si>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</si>
  <si>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</si>
  <si>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</si>
  <si>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men</t>
  </si>
  <si>
    <t>women</t>
  </si>
  <si>
    <t>sum men</t>
  </si>
  <si>
    <t>sum women</t>
  </si>
  <si>
    <t>average age</t>
  </si>
  <si>
    <t>const no</t>
  </si>
  <si>
    <t>doctor no</t>
  </si>
  <si>
    <t>business no</t>
  </si>
  <si>
    <t>tailor no</t>
  </si>
  <si>
    <t>sum const</t>
  </si>
  <si>
    <t>sum doctor</t>
  </si>
  <si>
    <t>sum business</t>
  </si>
  <si>
    <t>sum tailor</t>
  </si>
  <si>
    <t>Column112</t>
  </si>
  <si>
    <t>average income</t>
  </si>
  <si>
    <t>average carval</t>
  </si>
  <si>
    <t>debts&gt;80k</t>
  </si>
  <si>
    <t>car value</t>
  </si>
  <si>
    <t>percent left</t>
  </si>
  <si>
    <t>less than</t>
  </si>
  <si>
    <t>count</t>
  </si>
  <si>
    <t>average income per tirritory</t>
  </si>
  <si>
    <t>Basic</t>
  </si>
  <si>
    <t>Number of men vs number of women</t>
  </si>
  <si>
    <t>Average AGE</t>
  </si>
  <si>
    <t>Number of persons in each profession</t>
  </si>
  <si>
    <t>Construction</t>
  </si>
  <si>
    <t>Doctor</t>
  </si>
  <si>
    <t>Business</t>
  </si>
  <si>
    <t>Tailor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</si>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</sst>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0" fontId="0" fillId="0" borderId="0" xfId="0" applyNumberFormat="1"/>
    <xf numFmtId="10" fontId="0" fillId="0" borderId="0" xfId="0" applyNumberForma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Dashboard!$B$11:$E$11</c:f>
              <c:numCache>
                <c:formatCode>General</c:formatCode>
                <c:ptCount val="4"/>
                <c:pt idx="0">
                  <c:v>252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6-46E8-A572-D2844581C572}"/>
            </c:ext>
          </c:extLst>
        </c:ser>
        <c:ser>
          <c:idx val="1"/>
          <c:order val="1"/>
          <c:explosion val="25"/>
          <c:val>
            <c:numRef>
              <c:f>Dashboard!$B$12:$E$12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F76-46E8-A572-D2844581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val>
            <c:numRef>
              <c:f>Dashboard!$J$11:$S$11</c:f>
              <c:numCache>
                <c:formatCode>General</c:formatCode>
                <c:ptCount val="10"/>
                <c:pt idx="0">
                  <c:v>111</c:v>
                </c:pt>
                <c:pt idx="2">
                  <c:v>129</c:v>
                </c:pt>
                <c:pt idx="4">
                  <c:v>130</c:v>
                </c:pt>
                <c:pt idx="6">
                  <c:v>127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384-98F1-86952250491B}"/>
            </c:ext>
          </c:extLst>
        </c:ser>
        <c:ser>
          <c:idx val="1"/>
          <c:order val="1"/>
          <c:invertIfNegative val="0"/>
          <c:val>
            <c:numRef>
              <c:f>Dashboard!$J$12:$S$12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C74-4384-98F1-86952250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10624"/>
        <c:axId val="123660544"/>
        <c:axId val="0"/>
      </c:bar3DChart>
      <c:catAx>
        <c:axId val="1236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60544"/>
        <c:crosses val="autoZero"/>
        <c:auto val="1"/>
        <c:lblAlgn val="ctr"/>
        <c:lblOffset val="100"/>
        <c:noMultiLvlLbl val="0"/>
      </c:catAx>
      <c:valAx>
        <c:axId val="1236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76200</xdr:rowOff>
    </xdr:from>
    <xdr:to>
      <xdr:col>4</xdr:col>
      <xdr:colOff>581025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12</xdr:row>
      <xdr:rowOff>38101</xdr:rowOff>
    </xdr:from>
    <xdr:to>
      <xdr:col>18</xdr:col>
      <xdr:colOff>561974</xdr:colOff>
      <xdr:row>22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37:Y737" totalsRowShown="0">
  <autoFilter ref="B237:Y737" xr:uid="{00000000-0009-0000-0100-000001000000}">
    <filterColumn colId="0">
      <filters>
        <filter val="gender"/>
        <filter val="men"/>
      </filters>
    </filterColumn>
  </autoFilter>
  <tableColumns count="24">
    <tableColumn id="1" xr3:uid="{00000000-0010-0000-0000-000001000000}" name="Column1">
      <calculatedColumnFormula>IF(A237=1,"men","women")</calculatedColumnFormula>
    </tableColumn>
    <tableColumn id="2" xr3:uid="{00000000-0010-0000-0000-000002000000}" name="Column2">
      <calculatedColumnFormula>RANDBETWEEN(25,45)</calculatedColumnFormula>
    </tableColumn>
    <tableColumn id="3" xr3:uid="{00000000-0010-0000-0000-000003000000}" name="Column3">
      <calculatedColumnFormula>RANDBETWEEN(1,4)</calculatedColumnFormula>
    </tableColumn>
    <tableColumn id="4" xr3:uid="{00000000-0010-0000-0000-000004000000}" name="Column4">
      <calculatedColumnFormula>VLOOKUP(D238,$AB$263:$AC$266,2)</calculatedColumnFormula>
    </tableColumn>
    <tableColumn id="5" xr3:uid="{00000000-0010-0000-0000-000005000000}" name="Column5">
      <calculatedColumnFormula>RANDBETWEEN(1,4)</calculatedColumnFormula>
    </tableColumn>
    <tableColumn id="6" xr3:uid="{00000000-0010-0000-0000-000006000000}" name="Column6">
      <calculatedColumnFormula>VLOOKUP(F238,$AB$242:$AC$245,2)</calculatedColumnFormula>
    </tableColumn>
    <tableColumn id="7" xr3:uid="{00000000-0010-0000-0000-000007000000}" name="Column7">
      <calculatedColumnFormula>RANDBETWEEN(0,4)</calculatedColumnFormula>
    </tableColumn>
    <tableColumn id="8" xr3:uid="{00000000-0010-0000-0000-000008000000}" name="Column8">
      <calculatedColumnFormula>RANDBETWEEN(0,2)</calculatedColumnFormula>
    </tableColumn>
    <tableColumn id="9" xr3:uid="{00000000-0010-0000-0000-000009000000}" name="Column9">
      <calculatedColumnFormula>RANDBETWEEN(40000,75000)</calculatedColumnFormula>
    </tableColumn>
    <tableColumn id="10" xr3:uid="{00000000-0010-0000-0000-00000A000000}" name="Column10">
      <calculatedColumnFormula>RANDBETWEEN(1,7)</calculatedColumnFormula>
    </tableColumn>
    <tableColumn id="11" xr3:uid="{00000000-0010-0000-0000-00000B000000}" name="Column11">
      <calculatedColumnFormula>VLOOKUP(K238,$AB$247:$AC$253,2)</calculatedColumnFormula>
    </tableColumn>
    <tableColumn id="24" xr3:uid="{00000000-0010-0000-0000-000018000000}" name="Column112"/>
    <tableColumn id="12" xr3:uid="{00000000-0010-0000-0000-00000C000000}" name="Column12">
      <calculatedColumnFormula>J238*RANDBETWEEN(3,6)</calculatedColumnFormula>
    </tableColumn>
    <tableColumn id="13" xr3:uid="{00000000-0010-0000-0000-00000D000000}" name="Column13"/>
    <tableColumn id="14" xr3:uid="{00000000-0010-0000-0000-00000E000000}" name="Column14">
      <calculatedColumnFormula>RAND()*N238</calculatedColumnFormula>
    </tableColumn>
    <tableColumn id="15" xr3:uid="{00000000-0010-0000-0000-00000F000000}" name="Column15"/>
    <tableColumn id="16" xr3:uid="{00000000-0010-0000-0000-000010000000}" name="Column16">
      <calculatedColumnFormula>I238*RAND()*J238</calculatedColumnFormula>
    </tableColumn>
    <tableColumn id="17" xr3:uid="{00000000-0010-0000-0000-000011000000}" name="Column17">
      <calculatedColumnFormula>RANDBETWEEN(0,R238)</calculatedColumnFormula>
    </tableColumn>
    <tableColumn id="18" xr3:uid="{00000000-0010-0000-0000-000012000000}" name="Column18">
      <calculatedColumnFormula>RAND()*J238*2</calculatedColumnFormula>
    </tableColumn>
    <tableColumn id="19" xr3:uid="{00000000-0010-0000-0000-000013000000}" name="Column19">
      <calculatedColumnFormula>RAND()*J238*1.5</calculatedColumnFormula>
    </tableColumn>
    <tableColumn id="20" xr3:uid="{00000000-0010-0000-0000-000014000000}" name="Column20">
      <calculatedColumnFormula>N238+R238+U238</calculatedColumnFormula>
    </tableColumn>
    <tableColumn id="21" xr3:uid="{00000000-0010-0000-0000-000015000000}" name="Column21">
      <calculatedColumnFormula>P238+R238+T238</calculatedColumnFormula>
    </tableColumn>
    <tableColumn id="22" xr3:uid="{00000000-0010-0000-0000-000016000000}" name="Column22"/>
    <tableColumn id="23" xr3:uid="{00000000-0010-0000-0000-000017000000}" name="Column23">
      <calculatedColumnFormula>V238-W238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7:AV738"/>
  <sheetViews>
    <sheetView tabSelected="1" topLeftCell="B230" zoomScale="71" zoomScaleNormal="71" workbookViewId="0">
      <selection activeCell="T241" sqref="T241"/>
    </sheetView>
  </sheetViews>
  <sheetFormatPr defaultRowHeight="15" x14ac:dyDescent="0.25"/>
  <cols>
    <col min="1" max="1" width="0" hidden="1" customWidth="1"/>
    <col min="2" max="3" width="11" customWidth="1"/>
    <col min="4" max="4" width="0" hidden="1" customWidth="1"/>
    <col min="5" max="5" width="18.42578125" customWidth="1"/>
    <col min="6" max="6" width="0" hidden="1" customWidth="1"/>
    <col min="7" max="7" width="11.42578125" customWidth="1"/>
    <col min="8" max="10" width="11" customWidth="1"/>
    <col min="11" max="11" width="0" hidden="1" customWidth="1"/>
    <col min="12" max="13" width="12" customWidth="1"/>
    <col min="14" max="14" width="13.5703125" customWidth="1"/>
    <col min="15" max="15" width="12" customWidth="1"/>
    <col min="16" max="16" width="12.7109375" customWidth="1"/>
    <col min="17" max="17" width="12" customWidth="1"/>
    <col min="18" max="18" width="12.85546875" customWidth="1"/>
    <col min="19" max="19" width="12.7109375" customWidth="1"/>
    <col min="20" max="20" width="13.28515625" customWidth="1"/>
    <col min="21" max="21" width="16.7109375" customWidth="1"/>
    <col min="22" max="22" width="17.28515625" customWidth="1"/>
    <col min="23" max="23" width="13.5703125" bestFit="1" customWidth="1"/>
    <col min="24" max="24" width="12" customWidth="1"/>
    <col min="25" max="25" width="19.140625" customWidth="1"/>
    <col min="28" max="29" width="0" hidden="1" customWidth="1"/>
    <col min="33" max="33" width="11.28515625" customWidth="1"/>
    <col min="39" max="39" width="10" bestFit="1" customWidth="1"/>
    <col min="40" max="48" width="10" customWidth="1"/>
  </cols>
  <sheetData>
    <row r="227" spans="1:48" x14ac:dyDescent="0.25">
      <c r="C227" t="s">
        <v>59</v>
      </c>
      <c r="G227" t="s">
        <v>57</v>
      </c>
      <c r="H227" t="s">
        <v>64</v>
      </c>
      <c r="I227" t="s">
        <v>65</v>
      </c>
      <c r="J227" t="s">
        <v>66</v>
      </c>
      <c r="L227" t="s">
        <v>67</v>
      </c>
      <c r="N227" t="s">
        <v>69</v>
      </c>
      <c r="O227" t="s">
        <v>70</v>
      </c>
      <c r="P227" t="s">
        <v>71</v>
      </c>
    </row>
    <row r="228" spans="1:48" x14ac:dyDescent="0.25">
      <c r="C228">
        <f ca="1">AVERAGE(C240:C736)</f>
        <v>34.87323943661972</v>
      </c>
      <c r="G228">
        <f ca="1">SUM(AA240:AA736)</f>
        <v>252</v>
      </c>
      <c r="H228">
        <f ca="1">SUM(AE240:AE736)</f>
        <v>111</v>
      </c>
      <c r="I228">
        <f ca="1">SUM(AF240:AF736)</f>
        <v>129</v>
      </c>
      <c r="J228">
        <f ca="1">SUM(AG240:AG736)</f>
        <v>130</v>
      </c>
      <c r="L228">
        <f ca="1">SUM(AH240:AH736)</f>
        <v>127</v>
      </c>
    </row>
    <row r="229" spans="1:48" x14ac:dyDescent="0.25">
      <c r="G229" t="s">
        <v>58</v>
      </c>
    </row>
    <row r="230" spans="1:48" x14ac:dyDescent="0.25">
      <c r="G230">
        <f ca="1">SUM(AD240:AD736)</f>
        <v>245</v>
      </c>
    </row>
    <row r="236" spans="1:48" ht="15.75" thickBot="1" x14ac:dyDescent="0.3">
      <c r="AP236" t="s">
        <v>76</v>
      </c>
    </row>
    <row r="237" spans="1:48" x14ac:dyDescent="0.25">
      <c r="B237" t="s">
        <v>32</v>
      </c>
      <c r="C237" t="s">
        <v>33</v>
      </c>
      <c r="D237" t="s">
        <v>34</v>
      </c>
      <c r="E237" t="s">
        <v>35</v>
      </c>
      <c r="F237" t="s">
        <v>36</v>
      </c>
      <c r="G237" t="s">
        <v>37</v>
      </c>
      <c r="H237" t="s">
        <v>38</v>
      </c>
      <c r="I237" t="s">
        <v>39</v>
      </c>
      <c r="J237" t="s">
        <v>40</v>
      </c>
      <c r="K237" t="s">
        <v>41</v>
      </c>
      <c r="L237" t="s">
        <v>42</v>
      </c>
      <c r="M237" t="s">
        <v>68</v>
      </c>
      <c r="N237" t="s">
        <v>43</v>
      </c>
      <c r="O237" t="s">
        <v>44</v>
      </c>
      <c r="P237" t="s">
        <v>45</v>
      </c>
      <c r="Q237" t="s">
        <v>46</v>
      </c>
      <c r="R237" t="s">
        <v>47</v>
      </c>
      <c r="S237" t="s">
        <v>48</v>
      </c>
      <c r="T237" t="s">
        <v>49</v>
      </c>
      <c r="U237" t="s">
        <v>50</v>
      </c>
      <c r="V237" t="s">
        <v>51</v>
      </c>
      <c r="W237" t="s">
        <v>52</v>
      </c>
      <c r="X237" t="s">
        <v>53</v>
      </c>
      <c r="Y237" t="s">
        <v>54</v>
      </c>
      <c r="AO237" s="5"/>
      <c r="AP237" s="6"/>
      <c r="AQ237" s="6"/>
      <c r="AR237" s="6"/>
      <c r="AS237" s="6"/>
      <c r="AT237" s="6"/>
      <c r="AU237" s="7"/>
    </row>
    <row r="238" spans="1:48" hidden="1" x14ac:dyDescent="0.25">
      <c r="AO238" s="8"/>
      <c r="AP238" s="4"/>
      <c r="AQ238" s="4"/>
      <c r="AR238" s="4"/>
      <c r="AS238" s="4"/>
      <c r="AT238" s="4"/>
      <c r="AU238" s="9"/>
    </row>
    <row r="239" spans="1:48" x14ac:dyDescent="0.25">
      <c r="A239">
        <f ca="1">RANDBETWEEN(0,1)</f>
        <v>0</v>
      </c>
      <c r="B239" t="s">
        <v>1</v>
      </c>
      <c r="C239" t="s">
        <v>2</v>
      </c>
      <c r="E239" t="s">
        <v>3</v>
      </c>
      <c r="G239" t="s">
        <v>4</v>
      </c>
      <c r="H239" t="s">
        <v>5</v>
      </c>
      <c r="I239" t="s">
        <v>6</v>
      </c>
      <c r="J239" t="s">
        <v>0</v>
      </c>
      <c r="L239" t="s">
        <v>7</v>
      </c>
      <c r="N239" t="s">
        <v>8</v>
      </c>
      <c r="P239" t="s">
        <v>9</v>
      </c>
      <c r="R239" t="s">
        <v>10</v>
      </c>
      <c r="S239" t="s">
        <v>11</v>
      </c>
      <c r="T239" t="s">
        <v>12</v>
      </c>
      <c r="U239" t="s">
        <v>13</v>
      </c>
      <c r="V239" t="s">
        <v>14</v>
      </c>
      <c r="W239" t="s">
        <v>15</v>
      </c>
      <c r="Y239" t="s">
        <v>16</v>
      </c>
      <c r="AA239" t="s">
        <v>55</v>
      </c>
      <c r="AD239" t="s">
        <v>56</v>
      </c>
      <c r="AE239" t="s">
        <v>60</v>
      </c>
      <c r="AF239" t="s">
        <v>61</v>
      </c>
      <c r="AG239" t="s">
        <v>62</v>
      </c>
      <c r="AH239" t="s">
        <v>63</v>
      </c>
      <c r="AI239" t="s">
        <v>71</v>
      </c>
      <c r="AJ239" t="s">
        <v>72</v>
      </c>
      <c r="AK239" t="s">
        <v>73</v>
      </c>
      <c r="AL239" t="s">
        <v>74</v>
      </c>
      <c r="AM239" s="2">
        <v>0.5</v>
      </c>
      <c r="AO239" s="10" t="s">
        <v>18</v>
      </c>
      <c r="AP239" s="3" t="s">
        <v>19</v>
      </c>
      <c r="AQ239" s="3" t="s">
        <v>21</v>
      </c>
      <c r="AR239" s="3" t="s">
        <v>22</v>
      </c>
      <c r="AS239" s="3" t="s">
        <v>20</v>
      </c>
      <c r="AT239" s="3" t="s">
        <v>23</v>
      </c>
      <c r="AU239" s="11" t="s">
        <v>24</v>
      </c>
      <c r="AV239" s="2"/>
    </row>
    <row r="240" spans="1:48" x14ac:dyDescent="0.25">
      <c r="A240">
        <f t="shared" ref="A240:A303" ca="1" si="0">RANDBETWEEN(0,1)</f>
        <v>1</v>
      </c>
      <c r="B240" t="str">
        <f t="shared" ref="B240:B303" ca="1" si="1">IF(A239=1,"men","women")</f>
        <v>women</v>
      </c>
      <c r="C240">
        <f ca="1">RANDBETWEEN(25,45)</f>
        <v>26</v>
      </c>
      <c r="D240">
        <f ca="1">RANDBETWEEN(1,4)</f>
        <v>1</v>
      </c>
      <c r="E240" t="str">
        <f ca="1">VLOOKUP(D240,$AB$263:$AC$266,2)</f>
        <v>const</v>
      </c>
      <c r="F240">
        <f ca="1">RANDBETWEEN(1,4)</f>
        <v>3</v>
      </c>
      <c r="G240" t="str">
        <f ca="1">VLOOKUP(F240,$AB$242:$AC$245,2)</f>
        <v>pg</v>
      </c>
      <c r="H240">
        <f ca="1">RANDBETWEEN(0,4)</f>
        <v>1</v>
      </c>
      <c r="I240">
        <f ca="1">RANDBETWEEN(1,2)</f>
        <v>2</v>
      </c>
      <c r="J240">
        <f ca="1">RANDBETWEEN(40000,75000)</f>
        <v>55529</v>
      </c>
      <c r="K240">
        <f ca="1">RANDBETWEEN(1,7)</f>
        <v>7</v>
      </c>
      <c r="L240" t="str">
        <f ca="1">VLOOKUP(K240,$AB$247:$AC$253,2)</f>
        <v>mp</v>
      </c>
      <c r="N240">
        <f ca="1">J240*RANDBETWEEN(3,6)</f>
        <v>222116</v>
      </c>
      <c r="P240">
        <f ca="1">RAND()*N240</f>
        <v>3845.6665530937485</v>
      </c>
      <c r="R240">
        <f ca="1">I240*RAND()*J240</f>
        <v>40990.893202927116</v>
      </c>
      <c r="S240">
        <f ca="1">RANDBETWEEN(0,R240)</f>
        <v>26016</v>
      </c>
      <c r="T240">
        <f ca="1">RAND()*J240*2</f>
        <v>28357.026224437981</v>
      </c>
      <c r="U240">
        <f ca="1">RAND()*J240*1.5</f>
        <v>45628.128145250274</v>
      </c>
      <c r="V240">
        <f ca="1">N240+R240+U240</f>
        <v>308735.0213481774</v>
      </c>
      <c r="W240">
        <f ca="1">P240+R240+T240</f>
        <v>73193.58598045884</v>
      </c>
      <c r="Y240">
        <f ca="1">V240-W240</f>
        <v>235541.43536771857</v>
      </c>
      <c r="AA240">
        <f ca="1">IF(Table1[[#This Row],[Column1]]="men",1,0)</f>
        <v>0</v>
      </c>
      <c r="AD240">
        <f ca="1">IF(Table1[[#This Row],[Column1]]="women",1,0)</f>
        <v>1</v>
      </c>
      <c r="AE240">
        <f ca="1">IF(Table1[[#This Row],[Column4]]="const",1,0)</f>
        <v>1</v>
      </c>
      <c r="AF240">
        <f ca="1">IF(Table1[[#This Row],[Column4]]="doctor",1,0)</f>
        <v>0</v>
      </c>
      <c r="AG240">
        <f ca="1">IF(Table1[[#This Row],[Column4]]="business",1,0)</f>
        <v>0</v>
      </c>
      <c r="AH240">
        <f ca="1">IF(Table1[[#This Row],[Column4]]="tailor",1,0)</f>
        <v>0</v>
      </c>
      <c r="AI240">
        <f ca="1">IF(Table1[[#This Row],[Column18]]&gt;80000,1,0)</f>
        <v>0</v>
      </c>
      <c r="AJ240">
        <f ca="1">Table1[[#This Row],[Column16]]/Table1[[#This Row],[Column8]]</f>
        <v>20495.446601463558</v>
      </c>
      <c r="AK240" s="2">
        <f ca="1">Table1[[#This Row],[Column14]]/Table1[[#This Row],[Column12]]</f>
        <v>1.7313775473598247E-2</v>
      </c>
      <c r="AL240">
        <f ca="1">IF(AK240&lt;$AM$239,1,0)</f>
        <v>1</v>
      </c>
      <c r="AO240" s="8">
        <f ca="1">IF(Table1[[#This Row],[Column11]]="delhi",Table1[[#This Row],[Column9]],0)</f>
        <v>0</v>
      </c>
      <c r="AP240" s="4">
        <f ca="1">IF(Table1[[#This Row],[Column11]]="ggn",Table1[[#This Row],[Column9]],0)</f>
        <v>0</v>
      </c>
      <c r="AQ240" s="4">
        <f ca="1">IF(Table1[[#This Row],[Column11]]="punjab",Table1[[#This Row],[Column9]],0)</f>
        <v>0</v>
      </c>
      <c r="AR240" s="4">
        <f ca="1">IF(Table1[[#This Row],[Column11]]="gujrat",Table1[[#This Row],[Column9]],0)</f>
        <v>0</v>
      </c>
      <c r="AS240" s="4">
        <f ca="1">IF(Table1[[#This Row],[Column11]]="meerut",Table1[[#This Row],[Column9]],0)</f>
        <v>0</v>
      </c>
      <c r="AT240" s="4">
        <f ca="1">IF(Table1[[#This Row],[Column11]]="up",Table1[[#This Row],[Column9]],0)</f>
        <v>0</v>
      </c>
      <c r="AU240" s="9">
        <f ca="1">IF(Table1[[#This Row],[Column11]]="mp",Table1[[#This Row],[Column9]],0)</f>
        <v>55529</v>
      </c>
      <c r="AV240" s="1"/>
    </row>
    <row r="241" spans="1:47" x14ac:dyDescent="0.25">
      <c r="A241">
        <f t="shared" ca="1" si="0"/>
        <v>0</v>
      </c>
      <c r="B241" t="str">
        <f t="shared" ca="1" si="1"/>
        <v>men</v>
      </c>
      <c r="C241">
        <f t="shared" ref="C241:C304" ca="1" si="2">RANDBETWEEN(25,45)</f>
        <v>30</v>
      </c>
      <c r="D241">
        <f t="shared" ref="D241:D304" ca="1" si="3">RANDBETWEEN(1,4)</f>
        <v>2</v>
      </c>
      <c r="E241" t="str">
        <f t="shared" ref="E241:E304" ca="1" si="4">VLOOKUP(D241,$AB$263:$AC$266,2)</f>
        <v>tailor</v>
      </c>
      <c r="F241">
        <f t="shared" ref="F241:F304" ca="1" si="5">RANDBETWEEN(1,4)</f>
        <v>2</v>
      </c>
      <c r="G241" t="str">
        <f t="shared" ref="G241:G304" ca="1" si="6">VLOOKUP(F241,$AB$242:$AC$245,2)</f>
        <v>ug</v>
      </c>
      <c r="H241">
        <f t="shared" ref="H241:H304" ca="1" si="7">RANDBETWEEN(0,4)</f>
        <v>2</v>
      </c>
      <c r="I241">
        <f t="shared" ref="I241:I242" ca="1" si="8">RANDBETWEEN(1,2)</f>
        <v>1</v>
      </c>
      <c r="J241">
        <f t="shared" ref="J241:J304" ca="1" si="9">RANDBETWEEN(40000,75000)</f>
        <v>60181</v>
      </c>
      <c r="K241">
        <f t="shared" ref="K241:K304" ca="1" si="10">RANDBETWEEN(1,7)</f>
        <v>1</v>
      </c>
      <c r="L241" t="str">
        <f t="shared" ref="L241:L304" ca="1" si="11">VLOOKUP(K241,$AB$247:$AC$253,2)</f>
        <v>delhi</v>
      </c>
      <c r="N241">
        <f t="shared" ref="N241:N304" ca="1" si="12">J241*RANDBETWEEN(3,6)</f>
        <v>361086</v>
      </c>
      <c r="P241">
        <f t="shared" ref="P241:P304" ca="1" si="13">RAND()*N241</f>
        <v>75437.237918195839</v>
      </c>
      <c r="R241">
        <f t="shared" ref="R241:R304" ca="1" si="14">I241*RAND()*J241</f>
        <v>24844.712732542197</v>
      </c>
      <c r="S241">
        <f t="shared" ref="S241:S304" ca="1" si="15">RANDBETWEEN(0,R241)</f>
        <v>3552</v>
      </c>
      <c r="T241">
        <f t="shared" ref="T241:T304" ca="1" si="16">RAND()*J241*2</f>
        <v>118219.60148309659</v>
      </c>
      <c r="U241">
        <f t="shared" ref="U241:U304" ca="1" si="17">RAND()*J241*1.5</f>
        <v>68191.019618762453</v>
      </c>
      <c r="V241">
        <f t="shared" ref="V241:V304" ca="1" si="18">N241+R241+U241</f>
        <v>454121.73235130461</v>
      </c>
      <c r="W241">
        <f t="shared" ref="W241:W304" ca="1" si="19">P241+R241+T241</f>
        <v>218501.55213383463</v>
      </c>
      <c r="Y241">
        <f t="shared" ref="Y241:Y304" ca="1" si="20">V241-W241</f>
        <v>235620.18021746998</v>
      </c>
      <c r="AA241">
        <f ca="1">IF(Table1[[#This Row],[Column1]]="men",1,0)</f>
        <v>1</v>
      </c>
      <c r="AD241">
        <f ca="1">IF(Table1[[#This Row],[Column1]]="women",1,0)</f>
        <v>0</v>
      </c>
      <c r="AE241">
        <f ca="1">IF(Table1[[#This Row],[Column4]]="const",1,0)</f>
        <v>0</v>
      </c>
      <c r="AF241">
        <f ca="1">IF(Table1[[#This Row],[Column4]]="doctor",1,0)</f>
        <v>0</v>
      </c>
      <c r="AG241">
        <f ca="1">IF(Table1[[#This Row],[Column4]]="business",1,0)</f>
        <v>0</v>
      </c>
      <c r="AH241">
        <f ca="1">IF(Table1[[#This Row],[Column4]]="tailor",1,0)</f>
        <v>1</v>
      </c>
      <c r="AI241">
        <f ca="1">IF(Table1[[#This Row],[Column18]]&gt;80000,1,0)</f>
        <v>1</v>
      </c>
      <c r="AJ241">
        <f ca="1">Table1[[#This Row],[Column16]]/Table1[[#This Row],[Column8]]</f>
        <v>24844.712732542197</v>
      </c>
      <c r="AK241" s="2">
        <f ca="1">Table1[[#This Row],[Column14]]/Table1[[#This Row],[Column12]]</f>
        <v>0.20891764820069411</v>
      </c>
      <c r="AL241">
        <f t="shared" ref="AL241:AL304" ca="1" si="21">IF(AK241&lt;$AM$239,1,0)</f>
        <v>1</v>
      </c>
      <c r="AN241" t="s">
        <v>75</v>
      </c>
      <c r="AO241" s="8">
        <f ca="1">IF(Table1[[#This Row],[Column11]]="delhi",Table1[[#This Row],[Column9]],0)</f>
        <v>60181</v>
      </c>
      <c r="AP241" s="4">
        <f ca="1">IF(Table1[[#This Row],[Column11]]="ggn",Table1[[#This Row],[Column9]],0)</f>
        <v>0</v>
      </c>
      <c r="AQ241" s="4">
        <f ca="1">IF(Table1[[#This Row],[Column11]]="punjab",Table1[[#This Row],[Column9]],0)</f>
        <v>0</v>
      </c>
      <c r="AR241" s="4">
        <f ca="1">IF(Table1[[#This Row],[Column11]]="gujrat",Table1[[#This Row],[Column9]],0)</f>
        <v>0</v>
      </c>
      <c r="AS241" s="4">
        <f ca="1">IF(Table1[[#This Row],[Column11]]="meerut",Table1[[#This Row],[Column9]],0)</f>
        <v>0</v>
      </c>
      <c r="AT241" s="4">
        <f ca="1">IF(Table1[[#This Row],[Column11]]="up",Table1[[#This Row],[Column9]],0)</f>
        <v>0</v>
      </c>
      <c r="AU241" s="9">
        <f ca="1">IF(Table1[[#This Row],[Column11]]="mp",Table1[[#This Row],[Column9]],0)</f>
        <v>0</v>
      </c>
    </row>
    <row r="242" spans="1:47" x14ac:dyDescent="0.25">
      <c r="A242">
        <f t="shared" ca="1" si="0"/>
        <v>0</v>
      </c>
      <c r="B242" t="str">
        <f t="shared" ca="1" si="1"/>
        <v>women</v>
      </c>
      <c r="C242">
        <f t="shared" ca="1" si="2"/>
        <v>37</v>
      </c>
      <c r="D242">
        <f t="shared" ca="1" si="3"/>
        <v>4</v>
      </c>
      <c r="E242" t="str">
        <f t="shared" ca="1" si="4"/>
        <v>business</v>
      </c>
      <c r="F242">
        <f t="shared" ca="1" si="5"/>
        <v>3</v>
      </c>
      <c r="G242" t="str">
        <f t="shared" ca="1" si="6"/>
        <v>pg</v>
      </c>
      <c r="H242">
        <f t="shared" ca="1" si="7"/>
        <v>1</v>
      </c>
      <c r="I242">
        <f t="shared" ca="1" si="8"/>
        <v>2</v>
      </c>
      <c r="J242">
        <f t="shared" ca="1" si="9"/>
        <v>69100</v>
      </c>
      <c r="K242">
        <f t="shared" ca="1" si="10"/>
        <v>3</v>
      </c>
      <c r="L242" t="str">
        <f t="shared" ca="1" si="11"/>
        <v>meerut</v>
      </c>
      <c r="N242">
        <f t="shared" ca="1" si="12"/>
        <v>276400</v>
      </c>
      <c r="P242">
        <f t="shared" ca="1" si="13"/>
        <v>225778.73560230204</v>
      </c>
      <c r="R242">
        <f t="shared" ca="1" si="14"/>
        <v>16270.826360526231</v>
      </c>
      <c r="S242">
        <f t="shared" ca="1" si="15"/>
        <v>5590</v>
      </c>
      <c r="T242">
        <f t="shared" ca="1" si="16"/>
        <v>68106.311782837103</v>
      </c>
      <c r="U242">
        <f t="shared" ca="1" si="17"/>
        <v>36973.398866815682</v>
      </c>
      <c r="V242">
        <f t="shared" ca="1" si="18"/>
        <v>329644.22522734187</v>
      </c>
      <c r="W242">
        <f t="shared" ca="1" si="19"/>
        <v>310155.87374566536</v>
      </c>
      <c r="Y242">
        <f t="shared" ca="1" si="20"/>
        <v>19488.351481676509</v>
      </c>
      <c r="AA242">
        <f ca="1">IF(Table1[[#This Row],[Column1]]="men",1,0)</f>
        <v>0</v>
      </c>
      <c r="AB242">
        <v>1</v>
      </c>
      <c r="AC242" t="s">
        <v>25</v>
      </c>
      <c r="AD242">
        <f ca="1">IF(Table1[[#This Row],[Column1]]="women",1,0)</f>
        <v>1</v>
      </c>
      <c r="AE242">
        <f ca="1">IF(Table1[[#This Row],[Column4]]="const",1,0)</f>
        <v>0</v>
      </c>
      <c r="AF242">
        <f ca="1">IF(Table1[[#This Row],[Column4]]="doctor",1,0)</f>
        <v>0</v>
      </c>
      <c r="AG242">
        <f ca="1">IF(Table1[[#This Row],[Column4]]="business",1,0)</f>
        <v>1</v>
      </c>
      <c r="AH242">
        <f ca="1">IF(Table1[[#This Row],[Column4]]="tailor",1,0)</f>
        <v>0</v>
      </c>
      <c r="AI242">
        <f ca="1">IF(Table1[[#This Row],[Column18]]&gt;80000,1,0)</f>
        <v>0</v>
      </c>
      <c r="AJ242">
        <f ca="1">Table1[[#This Row],[Column16]]/Table1[[#This Row],[Column8]]</f>
        <v>8135.4131802631155</v>
      </c>
      <c r="AK242" s="2">
        <f ca="1">Table1[[#This Row],[Column14]]/Table1[[#This Row],[Column12]]</f>
        <v>0.81685504921238072</v>
      </c>
      <c r="AL242">
        <f t="shared" ca="1" si="21"/>
        <v>0</v>
      </c>
      <c r="AN242">
        <f ca="1">SUM(AL240:AL736)</f>
        <v>266</v>
      </c>
      <c r="AO242" s="8">
        <f ca="1">IF(Table1[[#This Row],[Column11]]="delhi",Table1[[#This Row],[Column9]],0)</f>
        <v>0</v>
      </c>
      <c r="AP242" s="4">
        <f ca="1">IF(Table1[[#This Row],[Column11]]="ggn",Table1[[#This Row],[Column9]],0)</f>
        <v>0</v>
      </c>
      <c r="AQ242" s="4">
        <f ca="1">IF(Table1[[#This Row],[Column11]]="punjab",Table1[[#This Row],[Column9]],0)</f>
        <v>0</v>
      </c>
      <c r="AR242" s="4">
        <f ca="1">IF(Table1[[#This Row],[Column11]]="gujrat",Table1[[#This Row],[Column9]],0)</f>
        <v>0</v>
      </c>
      <c r="AS242" s="4">
        <f ca="1">IF(Table1[[#This Row],[Column11]]="meerut",Table1[[#This Row],[Column9]],0)</f>
        <v>69100</v>
      </c>
      <c r="AT242" s="4">
        <f ca="1">IF(Table1[[#This Row],[Column11]]="up",Table1[[#This Row],[Column9]],0)</f>
        <v>0</v>
      </c>
      <c r="AU242" s="9">
        <f ca="1">IF(Table1[[#This Row],[Column11]]="mp",Table1[[#This Row],[Column9]],0)</f>
        <v>0</v>
      </c>
    </row>
    <row r="243" spans="1:47" hidden="1" x14ac:dyDescent="0.25">
      <c r="A243">
        <f t="shared" ca="1" si="0"/>
        <v>0</v>
      </c>
      <c r="B243" t="str">
        <f t="shared" ca="1" si="1"/>
        <v>women</v>
      </c>
      <c r="C243">
        <f t="shared" ca="1" si="2"/>
        <v>32</v>
      </c>
      <c r="D243">
        <f t="shared" ca="1" si="3"/>
        <v>1</v>
      </c>
      <c r="E243" t="str">
        <f t="shared" ca="1" si="4"/>
        <v>const</v>
      </c>
      <c r="F243">
        <f t="shared" ca="1" si="5"/>
        <v>3</v>
      </c>
      <c r="G243" t="str">
        <f t="shared" ca="1" si="6"/>
        <v>pg</v>
      </c>
      <c r="H243">
        <f t="shared" ca="1" si="7"/>
        <v>4</v>
      </c>
      <c r="I243">
        <f t="shared" ref="I243:I303" ca="1" si="22">RANDBETWEEN(0,2)</f>
        <v>2</v>
      </c>
      <c r="J243">
        <f t="shared" ca="1" si="9"/>
        <v>46746</v>
      </c>
      <c r="K243">
        <f t="shared" ca="1" si="10"/>
        <v>6</v>
      </c>
      <c r="L243" t="str">
        <f t="shared" ca="1" si="11"/>
        <v>up</v>
      </c>
      <c r="N243">
        <f t="shared" ca="1" si="12"/>
        <v>186984</v>
      </c>
      <c r="P243">
        <f t="shared" ca="1" si="13"/>
        <v>163862.53663679934</v>
      </c>
      <c r="R243">
        <f t="shared" ca="1" si="14"/>
        <v>54126.218303587826</v>
      </c>
      <c r="S243">
        <f t="shared" ca="1" si="15"/>
        <v>21046</v>
      </c>
      <c r="T243">
        <f t="shared" ca="1" si="16"/>
        <v>15281.276034263366</v>
      </c>
      <c r="U243">
        <f t="shared" ca="1" si="17"/>
        <v>15686.637923365293</v>
      </c>
      <c r="V243">
        <f t="shared" ca="1" si="18"/>
        <v>256796.8562269531</v>
      </c>
      <c r="W243">
        <f t="shared" ca="1" si="19"/>
        <v>233270.03097465052</v>
      </c>
      <c r="Y243">
        <f t="shared" ca="1" si="20"/>
        <v>23526.825252302573</v>
      </c>
      <c r="AA243">
        <f ca="1">IF(Table1[[#This Row],[Column1]]="men",1,0)</f>
        <v>0</v>
      </c>
      <c r="AB243">
        <v>2</v>
      </c>
      <c r="AC243" t="s">
        <v>26</v>
      </c>
      <c r="AD243">
        <f ca="1">IF(Table1[[#This Row],[Column1]]="women",1,0)</f>
        <v>1</v>
      </c>
      <c r="AE243">
        <f ca="1">IF(Table1[[#This Row],[Column4]]="const",1,0)</f>
        <v>1</v>
      </c>
      <c r="AF243">
        <f ca="1">IF(Table1[[#This Row],[Column4]]="doctor",1,0)</f>
        <v>0</v>
      </c>
      <c r="AG243">
        <f ca="1">IF(Table1[[#This Row],[Column4]]="business",1,0)</f>
        <v>0</v>
      </c>
      <c r="AH243">
        <f ca="1">IF(Table1[[#This Row],[Column4]]="tailor",1,0)</f>
        <v>0</v>
      </c>
      <c r="AI243">
        <f ca="1">IF(Table1[[#This Row],[Column18]]&gt;80000,1,0)</f>
        <v>0</v>
      </c>
      <c r="AJ243">
        <f ca="1">Table1[[#This Row],[Column16]]/Table1[[#This Row],[Column8]]</f>
        <v>27063.109151793913</v>
      </c>
      <c r="AK243" s="2">
        <f ca="1">Table1[[#This Row],[Column14]]/Table1[[#This Row],[Column12]]</f>
        <v>0.87634523080477122</v>
      </c>
      <c r="AL243">
        <f t="shared" ca="1" si="21"/>
        <v>0</v>
      </c>
      <c r="AO243" s="8">
        <f ca="1">IF(Table1[[#This Row],[Column11]]="delhi",Table1[[#This Row],[Column9]],0)</f>
        <v>0</v>
      </c>
      <c r="AP243" s="4">
        <f ca="1">IF(Table1[[#This Row],[Column11]]="ggn",Table1[[#This Row],[Column9]],0)</f>
        <v>0</v>
      </c>
      <c r="AQ243" s="4">
        <f ca="1">IF(Table1[[#This Row],[Column11]]="punjab",Table1[[#This Row],[Column9]],0)</f>
        <v>0</v>
      </c>
      <c r="AR243" s="4">
        <f ca="1">IF(Table1[[#This Row],[Column11]]="gujrat",Table1[[#This Row],[Column9]],0)</f>
        <v>0</v>
      </c>
      <c r="AS243" s="4">
        <f ca="1">IF(Table1[[#This Row],[Column11]]="meerut",Table1[[#This Row],[Column9]],0)</f>
        <v>0</v>
      </c>
      <c r="AT243" s="4">
        <f ca="1">IF(Table1[[#This Row],[Column11]]="up",Table1[[#This Row],[Column9]],0)</f>
        <v>46746</v>
      </c>
      <c r="AU243" s="9">
        <f ca="1">IF(Table1[[#This Row],[Column11]]="mp",Table1[[#This Row],[Column9]],0)</f>
        <v>0</v>
      </c>
    </row>
    <row r="244" spans="1:47" x14ac:dyDescent="0.25">
      <c r="A244">
        <f t="shared" ca="1" si="0"/>
        <v>1</v>
      </c>
      <c r="B244" t="str">
        <f t="shared" ca="1" si="1"/>
        <v>women</v>
      </c>
      <c r="C244">
        <f t="shared" ca="1" si="2"/>
        <v>33</v>
      </c>
      <c r="D244">
        <f t="shared" ca="1" si="3"/>
        <v>2</v>
      </c>
      <c r="E244" t="str">
        <f t="shared" ca="1" si="4"/>
        <v>tailor</v>
      </c>
      <c r="F244">
        <f t="shared" ca="1" si="5"/>
        <v>4</v>
      </c>
      <c r="G244" t="str">
        <f t="shared" ca="1" si="6"/>
        <v>phd</v>
      </c>
      <c r="H244">
        <f t="shared" ca="1" si="7"/>
        <v>0</v>
      </c>
      <c r="I244">
        <f ca="1">RANDBETWEEN(1,2)</f>
        <v>2</v>
      </c>
      <c r="J244">
        <f t="shared" ca="1" si="9"/>
        <v>50378</v>
      </c>
      <c r="K244">
        <f t="shared" ca="1" si="10"/>
        <v>3</v>
      </c>
      <c r="L244" t="str">
        <f t="shared" ca="1" si="11"/>
        <v>meerut</v>
      </c>
      <c r="N244">
        <f t="shared" ca="1" si="12"/>
        <v>151134</v>
      </c>
      <c r="P244">
        <f t="shared" ca="1" si="13"/>
        <v>147540.35611376114</v>
      </c>
      <c r="R244">
        <f t="shared" ca="1" si="14"/>
        <v>80356.993862288931</v>
      </c>
      <c r="S244">
        <f t="shared" ca="1" si="15"/>
        <v>8184</v>
      </c>
      <c r="T244">
        <f t="shared" ca="1" si="16"/>
        <v>43993.491698509766</v>
      </c>
      <c r="U244">
        <f t="shared" ca="1" si="17"/>
        <v>43373.32720794082</v>
      </c>
      <c r="V244">
        <f t="shared" ca="1" si="18"/>
        <v>274864.32107022975</v>
      </c>
      <c r="W244">
        <f t="shared" ca="1" si="19"/>
        <v>271890.84167455987</v>
      </c>
      <c r="Y244">
        <f t="shared" ca="1" si="20"/>
        <v>2973.479395669885</v>
      </c>
      <c r="AA244">
        <f ca="1">IF(Table1[[#This Row],[Column1]]="men",1,0)</f>
        <v>0</v>
      </c>
      <c r="AB244">
        <v>3</v>
      </c>
      <c r="AC244" t="s">
        <v>27</v>
      </c>
      <c r="AD244">
        <f ca="1">IF(Table1[[#This Row],[Column1]]="women",1,0)</f>
        <v>1</v>
      </c>
      <c r="AE244">
        <f ca="1">IF(Table1[[#This Row],[Column4]]="const",1,0)</f>
        <v>0</v>
      </c>
      <c r="AF244">
        <f ca="1">IF(Table1[[#This Row],[Column4]]="doctor",1,0)</f>
        <v>0</v>
      </c>
      <c r="AG244">
        <f ca="1">IF(Table1[[#This Row],[Column4]]="business",1,0)</f>
        <v>0</v>
      </c>
      <c r="AH244">
        <f ca="1">IF(Table1[[#This Row],[Column4]]="tailor",1,0)</f>
        <v>1</v>
      </c>
      <c r="AI244">
        <f ca="1">IF(Table1[[#This Row],[Column18]]&gt;80000,1,0)</f>
        <v>0</v>
      </c>
      <c r="AJ244">
        <f ca="1">Table1[[#This Row],[Column16]]/Table1[[#This Row],[Column8]]</f>
        <v>40178.496931144466</v>
      </c>
      <c r="AK244" s="2">
        <f ca="1">Table1[[#This Row],[Column14]]/Table1[[#This Row],[Column12]]</f>
        <v>0.97622213475300823</v>
      </c>
      <c r="AL244">
        <f t="shared" ca="1" si="21"/>
        <v>0</v>
      </c>
      <c r="AO244" s="8">
        <f ca="1">IF(Table1[[#This Row],[Column11]]="delhi",Table1[[#This Row],[Column9]],0)</f>
        <v>0</v>
      </c>
      <c r="AP244" s="4">
        <f ca="1">IF(Table1[[#This Row],[Column11]]="ggn",Table1[[#This Row],[Column9]],0)</f>
        <v>0</v>
      </c>
      <c r="AQ244" s="4">
        <f ca="1">IF(Table1[[#This Row],[Column11]]="punjab",Table1[[#This Row],[Column9]],0)</f>
        <v>0</v>
      </c>
      <c r="AR244" s="4">
        <f ca="1">IF(Table1[[#This Row],[Column11]]="gujrat",Table1[[#This Row],[Column9]],0)</f>
        <v>0</v>
      </c>
      <c r="AS244" s="4">
        <f ca="1">IF(Table1[[#This Row],[Column11]]="meerut",Table1[[#This Row],[Column9]],0)</f>
        <v>50378</v>
      </c>
      <c r="AT244" s="4">
        <f ca="1">IF(Table1[[#This Row],[Column11]]="up",Table1[[#This Row],[Column9]],0)</f>
        <v>0</v>
      </c>
      <c r="AU244" s="9">
        <f ca="1">IF(Table1[[#This Row],[Column11]]="mp",Table1[[#This Row],[Column9]],0)</f>
        <v>0</v>
      </c>
    </row>
    <row r="245" spans="1:47" hidden="1" x14ac:dyDescent="0.25">
      <c r="A245">
        <f t="shared" ca="1" si="0"/>
        <v>1</v>
      </c>
      <c r="B245" t="str">
        <f t="shared" ca="1" si="1"/>
        <v>men</v>
      </c>
      <c r="C245">
        <f t="shared" ca="1" si="2"/>
        <v>31</v>
      </c>
      <c r="D245">
        <f t="shared" ca="1" si="3"/>
        <v>2</v>
      </c>
      <c r="E245" t="str">
        <f t="shared" ca="1" si="4"/>
        <v>tailor</v>
      </c>
      <c r="F245">
        <f t="shared" ca="1" si="5"/>
        <v>4</v>
      </c>
      <c r="G245" t="str">
        <f t="shared" ca="1" si="6"/>
        <v>phd</v>
      </c>
      <c r="H245">
        <f t="shared" ca="1" si="7"/>
        <v>1</v>
      </c>
      <c r="I245">
        <f t="shared" ca="1" si="22"/>
        <v>1</v>
      </c>
      <c r="J245">
        <f t="shared" ca="1" si="9"/>
        <v>47845</v>
      </c>
      <c r="K245">
        <f t="shared" ca="1" si="10"/>
        <v>1</v>
      </c>
      <c r="L245" t="str">
        <f t="shared" ca="1" si="11"/>
        <v>delhi</v>
      </c>
      <c r="N245">
        <f t="shared" ca="1" si="12"/>
        <v>191380</v>
      </c>
      <c r="P245">
        <f t="shared" ca="1" si="13"/>
        <v>45689.1506886262</v>
      </c>
      <c r="R245">
        <f t="shared" ca="1" si="14"/>
        <v>8276.1265751234787</v>
      </c>
      <c r="S245">
        <f t="shared" ca="1" si="15"/>
        <v>5900</v>
      </c>
      <c r="T245">
        <f t="shared" ca="1" si="16"/>
        <v>84097.978835490911</v>
      </c>
      <c r="U245">
        <f t="shared" ca="1" si="17"/>
        <v>13674.545930706317</v>
      </c>
      <c r="V245">
        <f t="shared" ca="1" si="18"/>
        <v>213330.6725058298</v>
      </c>
      <c r="W245">
        <f t="shared" ca="1" si="19"/>
        <v>138063.25609924059</v>
      </c>
      <c r="Y245">
        <f t="shared" ca="1" si="20"/>
        <v>75267.416406589211</v>
      </c>
      <c r="AA245">
        <f ca="1">IF(Table1[[#This Row],[Column1]]="men",1,0)</f>
        <v>1</v>
      </c>
      <c r="AB245">
        <v>4</v>
      </c>
      <c r="AC245" t="s">
        <v>28</v>
      </c>
      <c r="AD245">
        <f ca="1">IF(Table1[[#This Row],[Column1]]="women",1,0)</f>
        <v>0</v>
      </c>
      <c r="AE245">
        <f ca="1">IF(Table1[[#This Row],[Column4]]="const",1,0)</f>
        <v>0</v>
      </c>
      <c r="AF245">
        <f ca="1">IF(Table1[[#This Row],[Column4]]="doctor",1,0)</f>
        <v>0</v>
      </c>
      <c r="AG245">
        <f ca="1">IF(Table1[[#This Row],[Column4]]="business",1,0)</f>
        <v>0</v>
      </c>
      <c r="AH245">
        <f ca="1">IF(Table1[[#This Row],[Column4]]="tailor",1,0)</f>
        <v>1</v>
      </c>
      <c r="AI245">
        <f ca="1">IF(Table1[[#This Row],[Column18]]&gt;80000,1,0)</f>
        <v>1</v>
      </c>
      <c r="AJ245">
        <f ca="1">Table1[[#This Row],[Column16]]/Table1[[#This Row],[Column8]]</f>
        <v>8276.1265751234787</v>
      </c>
      <c r="AK245" s="2">
        <f ca="1">Table1[[#This Row],[Column14]]/Table1[[#This Row],[Column12]]</f>
        <v>0.23873524239014629</v>
      </c>
      <c r="AL245">
        <f t="shared" ca="1" si="21"/>
        <v>1</v>
      </c>
      <c r="AO245" s="8">
        <f ca="1">IF(Table1[[#This Row],[Column11]]="delhi",Table1[[#This Row],[Column9]],0)</f>
        <v>47845</v>
      </c>
      <c r="AP245" s="4">
        <f ca="1">IF(Table1[[#This Row],[Column11]]="ggn",Table1[[#This Row],[Column9]],0)</f>
        <v>0</v>
      </c>
      <c r="AQ245" s="4">
        <f ca="1">IF(Table1[[#This Row],[Column11]]="punjab",Table1[[#This Row],[Column9]],0)</f>
        <v>0</v>
      </c>
      <c r="AR245" s="4">
        <f ca="1">IF(Table1[[#This Row],[Column11]]="gujrat",Table1[[#This Row],[Column9]],0)</f>
        <v>0</v>
      </c>
      <c r="AS245" s="4">
        <f ca="1">IF(Table1[[#This Row],[Column11]]="meerut",Table1[[#This Row],[Column9]],0)</f>
        <v>0</v>
      </c>
      <c r="AT245" s="4">
        <f ca="1">IF(Table1[[#This Row],[Column11]]="up",Table1[[#This Row],[Column9]],0)</f>
        <v>0</v>
      </c>
      <c r="AU245" s="9">
        <f ca="1">IF(Table1[[#This Row],[Column11]]="mp",Table1[[#This Row],[Column9]],0)</f>
        <v>0</v>
      </c>
    </row>
    <row r="246" spans="1:47" hidden="1" x14ac:dyDescent="0.25">
      <c r="A246">
        <f t="shared" ca="1" si="0"/>
        <v>1</v>
      </c>
      <c r="B246" t="str">
        <f t="shared" ca="1" si="1"/>
        <v>men</v>
      </c>
      <c r="C246">
        <f t="shared" ca="1" si="2"/>
        <v>29</v>
      </c>
      <c r="D246">
        <f t="shared" ca="1" si="3"/>
        <v>1</v>
      </c>
      <c r="E246" t="str">
        <f t="shared" ca="1" si="4"/>
        <v>const</v>
      </c>
      <c r="F246">
        <f t="shared" ca="1" si="5"/>
        <v>4</v>
      </c>
      <c r="G246" t="str">
        <f t="shared" ca="1" si="6"/>
        <v>phd</v>
      </c>
      <c r="H246">
        <f t="shared" ca="1" si="7"/>
        <v>0</v>
      </c>
      <c r="I246">
        <f t="shared" ca="1" si="22"/>
        <v>1</v>
      </c>
      <c r="J246">
        <f t="shared" ca="1" si="9"/>
        <v>45554</v>
      </c>
      <c r="K246">
        <f t="shared" ca="1" si="10"/>
        <v>5</v>
      </c>
      <c r="L246" t="str">
        <f t="shared" ca="1" si="11"/>
        <v>gujrat</v>
      </c>
      <c r="N246">
        <f t="shared" ca="1" si="12"/>
        <v>136662</v>
      </c>
      <c r="P246">
        <f t="shared" ca="1" si="13"/>
        <v>115209.0695543344</v>
      </c>
      <c r="R246">
        <f t="shared" ca="1" si="14"/>
        <v>23837.435925686212</v>
      </c>
      <c r="S246">
        <f t="shared" ca="1" si="15"/>
        <v>14198</v>
      </c>
      <c r="T246">
        <f t="shared" ca="1" si="16"/>
        <v>50955.820413209673</v>
      </c>
      <c r="U246">
        <f t="shared" ca="1" si="17"/>
        <v>46498.31186919225</v>
      </c>
      <c r="V246">
        <f t="shared" ca="1" si="18"/>
        <v>206997.74779487847</v>
      </c>
      <c r="W246">
        <f t="shared" ca="1" si="19"/>
        <v>190002.3258932303</v>
      </c>
      <c r="Y246">
        <f t="shared" ca="1" si="20"/>
        <v>16995.421901648166</v>
      </c>
      <c r="AA246">
        <f ca="1">IF(Table1[[#This Row],[Column1]]="men",1,0)</f>
        <v>1</v>
      </c>
      <c r="AD246">
        <f ca="1">IF(Table1[[#This Row],[Column1]]="women",1,0)</f>
        <v>0</v>
      </c>
      <c r="AE246">
        <f ca="1">IF(Table1[[#This Row],[Column4]]="const",1,0)</f>
        <v>1</v>
      </c>
      <c r="AF246">
        <f ca="1">IF(Table1[[#This Row],[Column4]]="doctor",1,0)</f>
        <v>0</v>
      </c>
      <c r="AG246">
        <f ca="1">IF(Table1[[#This Row],[Column4]]="business",1,0)</f>
        <v>0</v>
      </c>
      <c r="AH246">
        <f ca="1">IF(Table1[[#This Row],[Column4]]="tailor",1,0)</f>
        <v>0</v>
      </c>
      <c r="AI246">
        <f ca="1">IF(Table1[[#This Row],[Column18]]&gt;80000,1,0)</f>
        <v>0</v>
      </c>
      <c r="AJ246">
        <f ca="1">Table1[[#This Row],[Column16]]/Table1[[#This Row],[Column8]]</f>
        <v>23837.435925686212</v>
      </c>
      <c r="AK246" s="2">
        <f ca="1">Table1[[#This Row],[Column14]]/Table1[[#This Row],[Column12]]</f>
        <v>0.8430219779773046</v>
      </c>
      <c r="AL246">
        <f t="shared" ca="1" si="21"/>
        <v>0</v>
      </c>
      <c r="AO246" s="8">
        <f ca="1">IF(Table1[[#This Row],[Column11]]="delhi",Table1[[#This Row],[Column9]],0)</f>
        <v>0</v>
      </c>
      <c r="AP246" s="4">
        <f ca="1">IF(Table1[[#This Row],[Column11]]="ggn",Table1[[#This Row],[Column9]],0)</f>
        <v>0</v>
      </c>
      <c r="AQ246" s="4">
        <f ca="1">IF(Table1[[#This Row],[Column11]]="punjab",Table1[[#This Row],[Column9]],0)</f>
        <v>0</v>
      </c>
      <c r="AR246" s="4">
        <f ca="1">IF(Table1[[#This Row],[Column11]]="gujrat",Table1[[#This Row],[Column9]],0)</f>
        <v>45554</v>
      </c>
      <c r="AS246" s="4">
        <f ca="1">IF(Table1[[#This Row],[Column11]]="meerut",Table1[[#This Row],[Column9]],0)</f>
        <v>0</v>
      </c>
      <c r="AT246" s="4">
        <f ca="1">IF(Table1[[#This Row],[Column11]]="up",Table1[[#This Row],[Column9]],0)</f>
        <v>0</v>
      </c>
      <c r="AU246" s="9">
        <f ca="1">IF(Table1[[#This Row],[Column11]]="mp",Table1[[#This Row],[Column9]],0)</f>
        <v>0</v>
      </c>
    </row>
    <row r="247" spans="1:47" hidden="1" x14ac:dyDescent="0.25">
      <c r="A247">
        <f t="shared" ca="1" si="0"/>
        <v>1</v>
      </c>
      <c r="B247" t="str">
        <f t="shared" ca="1" si="1"/>
        <v>men</v>
      </c>
      <c r="C247">
        <f t="shared" ca="1" si="2"/>
        <v>32</v>
      </c>
      <c r="D247">
        <f t="shared" ca="1" si="3"/>
        <v>2</v>
      </c>
      <c r="E247" t="str">
        <f t="shared" ca="1" si="4"/>
        <v>tailor</v>
      </c>
      <c r="F247">
        <f t="shared" ca="1" si="5"/>
        <v>2</v>
      </c>
      <c r="G247" t="str">
        <f t="shared" ca="1" si="6"/>
        <v>ug</v>
      </c>
      <c r="H247">
        <f t="shared" ca="1" si="7"/>
        <v>4</v>
      </c>
      <c r="I247">
        <f t="shared" ca="1" si="22"/>
        <v>2</v>
      </c>
      <c r="J247">
        <f t="shared" ca="1" si="9"/>
        <v>53103</v>
      </c>
      <c r="K247">
        <f t="shared" ca="1" si="10"/>
        <v>7</v>
      </c>
      <c r="L247" t="str">
        <f t="shared" ca="1" si="11"/>
        <v>mp</v>
      </c>
      <c r="N247">
        <f t="shared" ca="1" si="12"/>
        <v>265515</v>
      </c>
      <c r="P247">
        <f t="shared" ca="1" si="13"/>
        <v>65870.503577563344</v>
      </c>
      <c r="R247">
        <f t="shared" ca="1" si="14"/>
        <v>49134.283816233277</v>
      </c>
      <c r="S247">
        <f t="shared" ca="1" si="15"/>
        <v>43018</v>
      </c>
      <c r="T247">
        <f t="shared" ca="1" si="16"/>
        <v>97960.097470888752</v>
      </c>
      <c r="U247">
        <f t="shared" ca="1" si="17"/>
        <v>18417.987642042652</v>
      </c>
      <c r="V247">
        <f t="shared" ca="1" si="18"/>
        <v>333067.27145827591</v>
      </c>
      <c r="W247">
        <f t="shared" ca="1" si="19"/>
        <v>212964.88486468536</v>
      </c>
      <c r="Y247">
        <f t="shared" ca="1" si="20"/>
        <v>120102.38659359055</v>
      </c>
      <c r="AA247">
        <f ca="1">IF(Table1[[#This Row],[Column1]]="men",1,0)</f>
        <v>1</v>
      </c>
      <c r="AB247">
        <v>1</v>
      </c>
      <c r="AC247" t="s">
        <v>18</v>
      </c>
      <c r="AD247">
        <f ca="1">IF(Table1[[#This Row],[Column1]]="women",1,0)</f>
        <v>0</v>
      </c>
      <c r="AE247">
        <f ca="1">IF(Table1[[#This Row],[Column4]]="const",1,0)</f>
        <v>0</v>
      </c>
      <c r="AF247">
        <f ca="1">IF(Table1[[#This Row],[Column4]]="doctor",1,0)</f>
        <v>0</v>
      </c>
      <c r="AG247">
        <f ca="1">IF(Table1[[#This Row],[Column4]]="business",1,0)</f>
        <v>0</v>
      </c>
      <c r="AH247">
        <f ca="1">IF(Table1[[#This Row],[Column4]]="tailor",1,0)</f>
        <v>1</v>
      </c>
      <c r="AI247">
        <f ca="1">IF(Table1[[#This Row],[Column18]]&gt;80000,1,0)</f>
        <v>1</v>
      </c>
      <c r="AJ247">
        <f ca="1">Table1[[#This Row],[Column16]]/Table1[[#This Row],[Column8]]</f>
        <v>24567.141908116639</v>
      </c>
      <c r="AK247" s="2">
        <f ca="1">Table1[[#This Row],[Column14]]/Table1[[#This Row],[Column12]]</f>
        <v>0.24808580900349639</v>
      </c>
      <c r="AL247">
        <f t="shared" ca="1" si="21"/>
        <v>1</v>
      </c>
      <c r="AO247" s="8">
        <f ca="1">IF(Table1[[#This Row],[Column11]]="delhi",Table1[[#This Row],[Column9]],0)</f>
        <v>0</v>
      </c>
      <c r="AP247" s="4">
        <f ca="1">IF(Table1[[#This Row],[Column11]]="ggn",Table1[[#This Row],[Column9]],0)</f>
        <v>0</v>
      </c>
      <c r="AQ247" s="4">
        <f ca="1">IF(Table1[[#This Row],[Column11]]="punjab",Table1[[#This Row],[Column9]],0)</f>
        <v>0</v>
      </c>
      <c r="AR247" s="4">
        <f ca="1">IF(Table1[[#This Row],[Column11]]="gujrat",Table1[[#This Row],[Column9]],0)</f>
        <v>0</v>
      </c>
      <c r="AS247" s="4">
        <f ca="1">IF(Table1[[#This Row],[Column11]]="meerut",Table1[[#This Row],[Column9]],0)</f>
        <v>0</v>
      </c>
      <c r="AT247" s="4">
        <f ca="1">IF(Table1[[#This Row],[Column11]]="up",Table1[[#This Row],[Column9]],0)</f>
        <v>0</v>
      </c>
      <c r="AU247" s="9">
        <f ca="1">IF(Table1[[#This Row],[Column11]]="mp",Table1[[#This Row],[Column9]],0)</f>
        <v>53103</v>
      </c>
    </row>
    <row r="248" spans="1:47" x14ac:dyDescent="0.25">
      <c r="A248">
        <f t="shared" ca="1" si="0"/>
        <v>1</v>
      </c>
      <c r="B248" t="str">
        <f t="shared" ca="1" si="1"/>
        <v>men</v>
      </c>
      <c r="C248">
        <f t="shared" ca="1" si="2"/>
        <v>28</v>
      </c>
      <c r="D248">
        <f t="shared" ca="1" si="3"/>
        <v>3</v>
      </c>
      <c r="E248" t="str">
        <f t="shared" ca="1" si="4"/>
        <v>doctor</v>
      </c>
      <c r="F248">
        <f t="shared" ca="1" si="5"/>
        <v>1</v>
      </c>
      <c r="G248" t="str">
        <f t="shared" ca="1" si="6"/>
        <v>high school</v>
      </c>
      <c r="H248">
        <f t="shared" ca="1" si="7"/>
        <v>4</v>
      </c>
      <c r="I248">
        <f t="shared" ref="I248:I249" ca="1" si="23">RANDBETWEEN(1,2)</f>
        <v>2</v>
      </c>
      <c r="J248">
        <f t="shared" ca="1" si="9"/>
        <v>45717</v>
      </c>
      <c r="K248">
        <f t="shared" ca="1" si="10"/>
        <v>3</v>
      </c>
      <c r="L248" t="str">
        <f t="shared" ca="1" si="11"/>
        <v>meerut</v>
      </c>
      <c r="N248">
        <f t="shared" ca="1" si="12"/>
        <v>228585</v>
      </c>
      <c r="P248">
        <f t="shared" ca="1" si="13"/>
        <v>210701.61195196287</v>
      </c>
      <c r="R248">
        <f t="shared" ca="1" si="14"/>
        <v>73190.642355647287</v>
      </c>
      <c r="S248">
        <f t="shared" ca="1" si="15"/>
        <v>53001</v>
      </c>
      <c r="T248">
        <f t="shared" ca="1" si="16"/>
        <v>72534.000066104141</v>
      </c>
      <c r="U248">
        <f t="shared" ca="1" si="17"/>
        <v>11055.958364039889</v>
      </c>
      <c r="V248">
        <f t="shared" ca="1" si="18"/>
        <v>312831.60071968718</v>
      </c>
      <c r="W248">
        <f t="shared" ca="1" si="19"/>
        <v>356426.25437371433</v>
      </c>
      <c r="Y248">
        <f t="shared" ca="1" si="20"/>
        <v>-43594.653654027148</v>
      </c>
      <c r="AA248">
        <f ca="1">IF(Table1[[#This Row],[Column1]]="men",1,0)</f>
        <v>1</v>
      </c>
      <c r="AB248">
        <v>2</v>
      </c>
      <c r="AC248" t="s">
        <v>19</v>
      </c>
      <c r="AD248">
        <f ca="1">IF(Table1[[#This Row],[Column1]]="women",1,0)</f>
        <v>0</v>
      </c>
      <c r="AE248">
        <f ca="1">IF(Table1[[#This Row],[Column4]]="const",1,0)</f>
        <v>0</v>
      </c>
      <c r="AF248">
        <f ca="1">IF(Table1[[#This Row],[Column4]]="doctor",1,0)</f>
        <v>1</v>
      </c>
      <c r="AG248">
        <f ca="1">IF(Table1[[#This Row],[Column4]]="business",1,0)</f>
        <v>0</v>
      </c>
      <c r="AH248">
        <f ca="1">IF(Table1[[#This Row],[Column4]]="tailor",1,0)</f>
        <v>0</v>
      </c>
      <c r="AI248">
        <f ca="1">IF(Table1[[#This Row],[Column18]]&gt;80000,1,0)</f>
        <v>0</v>
      </c>
      <c r="AJ248">
        <f ca="1">Table1[[#This Row],[Column16]]/Table1[[#This Row],[Column8]]</f>
        <v>36595.321177823644</v>
      </c>
      <c r="AK248" s="2">
        <f ca="1">Table1[[#This Row],[Column14]]/Table1[[#This Row],[Column12]]</f>
        <v>0.92176482250350145</v>
      </c>
      <c r="AL248">
        <f t="shared" ca="1" si="21"/>
        <v>0</v>
      </c>
      <c r="AO248" s="8">
        <f ca="1">IF(Table1[[#This Row],[Column11]]="delhi",Table1[[#This Row],[Column9]],0)</f>
        <v>0</v>
      </c>
      <c r="AP248" s="4">
        <f ca="1">IF(Table1[[#This Row],[Column11]]="ggn",Table1[[#This Row],[Column9]],0)</f>
        <v>0</v>
      </c>
      <c r="AQ248" s="4">
        <f ca="1">IF(Table1[[#This Row],[Column11]]="punjab",Table1[[#This Row],[Column9]],0)</f>
        <v>0</v>
      </c>
      <c r="AR248" s="4">
        <f ca="1">IF(Table1[[#This Row],[Column11]]="gujrat",Table1[[#This Row],[Column9]],0)</f>
        <v>0</v>
      </c>
      <c r="AS248" s="4">
        <f ca="1">IF(Table1[[#This Row],[Column11]]="meerut",Table1[[#This Row],[Column9]],0)</f>
        <v>45717</v>
      </c>
      <c r="AT248" s="4">
        <f ca="1">IF(Table1[[#This Row],[Column11]]="up",Table1[[#This Row],[Column9]],0)</f>
        <v>0</v>
      </c>
      <c r="AU248" s="9">
        <f ca="1">IF(Table1[[#This Row],[Column11]]="mp",Table1[[#This Row],[Column9]],0)</f>
        <v>0</v>
      </c>
    </row>
    <row r="249" spans="1:47" x14ac:dyDescent="0.25">
      <c r="A249">
        <f t="shared" ca="1" si="0"/>
        <v>0</v>
      </c>
      <c r="B249" t="str">
        <f t="shared" ca="1" si="1"/>
        <v>men</v>
      </c>
      <c r="C249">
        <f t="shared" ca="1" si="2"/>
        <v>26</v>
      </c>
      <c r="D249">
        <f t="shared" ca="1" si="3"/>
        <v>3</v>
      </c>
      <c r="E249" t="str">
        <f t="shared" ca="1" si="4"/>
        <v>doctor</v>
      </c>
      <c r="F249">
        <f t="shared" ca="1" si="5"/>
        <v>4</v>
      </c>
      <c r="G249" t="str">
        <f t="shared" ca="1" si="6"/>
        <v>phd</v>
      </c>
      <c r="H249">
        <f t="shared" ca="1" si="7"/>
        <v>4</v>
      </c>
      <c r="I249">
        <f t="shared" ca="1" si="23"/>
        <v>1</v>
      </c>
      <c r="J249">
        <f t="shared" ca="1" si="9"/>
        <v>45636</v>
      </c>
      <c r="K249">
        <f t="shared" ca="1" si="10"/>
        <v>7</v>
      </c>
      <c r="L249" t="str">
        <f t="shared" ca="1" si="11"/>
        <v>mp</v>
      </c>
      <c r="N249">
        <f t="shared" ca="1" si="12"/>
        <v>136908</v>
      </c>
      <c r="P249">
        <f t="shared" ca="1" si="13"/>
        <v>106792.46812055483</v>
      </c>
      <c r="R249">
        <f t="shared" ca="1" si="14"/>
        <v>42933.940896124521</v>
      </c>
      <c r="S249">
        <f t="shared" ca="1" si="15"/>
        <v>8748</v>
      </c>
      <c r="T249">
        <f t="shared" ca="1" si="16"/>
        <v>66030.621335746007</v>
      </c>
      <c r="U249">
        <f t="shared" ca="1" si="17"/>
        <v>60812.834090706776</v>
      </c>
      <c r="V249">
        <f t="shared" ca="1" si="18"/>
        <v>240654.7749868313</v>
      </c>
      <c r="W249">
        <f t="shared" ca="1" si="19"/>
        <v>215757.03035242535</v>
      </c>
      <c r="Y249">
        <f t="shared" ca="1" si="20"/>
        <v>24897.744634405943</v>
      </c>
      <c r="AA249">
        <f ca="1">IF(Table1[[#This Row],[Column1]]="men",1,0)</f>
        <v>1</v>
      </c>
      <c r="AB249">
        <v>3</v>
      </c>
      <c r="AC249" t="s">
        <v>20</v>
      </c>
      <c r="AD249">
        <f ca="1">IF(Table1[[#This Row],[Column1]]="women",1,0)</f>
        <v>0</v>
      </c>
      <c r="AE249">
        <f ca="1">IF(Table1[[#This Row],[Column4]]="const",1,0)</f>
        <v>0</v>
      </c>
      <c r="AF249">
        <f ca="1">IF(Table1[[#This Row],[Column4]]="doctor",1,0)</f>
        <v>1</v>
      </c>
      <c r="AG249">
        <f ca="1">IF(Table1[[#This Row],[Column4]]="business",1,0)</f>
        <v>0</v>
      </c>
      <c r="AH249">
        <f ca="1">IF(Table1[[#This Row],[Column4]]="tailor",1,0)</f>
        <v>0</v>
      </c>
      <c r="AI249">
        <f ca="1">IF(Table1[[#This Row],[Column18]]&gt;80000,1,0)</f>
        <v>0</v>
      </c>
      <c r="AJ249">
        <f ca="1">Table1[[#This Row],[Column16]]/Table1[[#This Row],[Column8]]</f>
        <v>42933.940896124521</v>
      </c>
      <c r="AK249" s="2">
        <f ca="1">Table1[[#This Row],[Column14]]/Table1[[#This Row],[Column12]]</f>
        <v>0.78003088293273459</v>
      </c>
      <c r="AL249">
        <f t="shared" ca="1" si="21"/>
        <v>0</v>
      </c>
      <c r="AO249" s="8">
        <f ca="1">IF(Table1[[#This Row],[Column11]]="delhi",Table1[[#This Row],[Column9]],0)</f>
        <v>0</v>
      </c>
      <c r="AP249" s="4">
        <f ca="1">IF(Table1[[#This Row],[Column11]]="ggn",Table1[[#This Row],[Column9]],0)</f>
        <v>0</v>
      </c>
      <c r="AQ249" s="4">
        <f ca="1">IF(Table1[[#This Row],[Column11]]="punjab",Table1[[#This Row],[Column9]],0)</f>
        <v>0</v>
      </c>
      <c r="AR249" s="4">
        <f ca="1">IF(Table1[[#This Row],[Column11]]="gujrat",Table1[[#This Row],[Column9]],0)</f>
        <v>0</v>
      </c>
      <c r="AS249" s="4">
        <f ca="1">IF(Table1[[#This Row],[Column11]]="meerut",Table1[[#This Row],[Column9]],0)</f>
        <v>0</v>
      </c>
      <c r="AT249" s="4">
        <f ca="1">IF(Table1[[#This Row],[Column11]]="up",Table1[[#This Row],[Column9]],0)</f>
        <v>0</v>
      </c>
      <c r="AU249" s="9">
        <f ca="1">IF(Table1[[#This Row],[Column11]]="mp",Table1[[#This Row],[Column9]],0)</f>
        <v>45636</v>
      </c>
    </row>
    <row r="250" spans="1:47" hidden="1" x14ac:dyDescent="0.25">
      <c r="A250">
        <f t="shared" ca="1" si="0"/>
        <v>1</v>
      </c>
      <c r="B250" t="str">
        <f t="shared" ca="1" si="1"/>
        <v>women</v>
      </c>
      <c r="C250">
        <f t="shared" ca="1" si="2"/>
        <v>35</v>
      </c>
      <c r="D250">
        <f t="shared" ca="1" si="3"/>
        <v>4</v>
      </c>
      <c r="E250" t="str">
        <f t="shared" ca="1" si="4"/>
        <v>business</v>
      </c>
      <c r="F250">
        <f t="shared" ca="1" si="5"/>
        <v>1</v>
      </c>
      <c r="G250" t="str">
        <f t="shared" ca="1" si="6"/>
        <v>high school</v>
      </c>
      <c r="H250">
        <f t="shared" ca="1" si="7"/>
        <v>2</v>
      </c>
      <c r="I250">
        <f t="shared" ca="1" si="22"/>
        <v>0</v>
      </c>
      <c r="J250">
        <f t="shared" ca="1" si="9"/>
        <v>42285</v>
      </c>
      <c r="K250">
        <f t="shared" ca="1" si="10"/>
        <v>4</v>
      </c>
      <c r="L250" t="str">
        <f t="shared" ca="1" si="11"/>
        <v>punjab</v>
      </c>
      <c r="N250">
        <f t="shared" ca="1" si="12"/>
        <v>211425</v>
      </c>
      <c r="P250">
        <f t="shared" ca="1" si="13"/>
        <v>122694.69309084596</v>
      </c>
      <c r="R250">
        <f t="shared" ca="1" si="14"/>
        <v>0</v>
      </c>
      <c r="S250">
        <f t="shared" ca="1" si="15"/>
        <v>0</v>
      </c>
      <c r="T250">
        <f t="shared" ca="1" si="16"/>
        <v>47043.063557323498</v>
      </c>
      <c r="U250">
        <f t="shared" ca="1" si="17"/>
        <v>52940.689662183351</v>
      </c>
      <c r="V250">
        <f t="shared" ca="1" si="18"/>
        <v>264365.68966218334</v>
      </c>
      <c r="W250">
        <f t="shared" ca="1" si="19"/>
        <v>169737.75664816945</v>
      </c>
      <c r="Y250">
        <f t="shared" ca="1" si="20"/>
        <v>94627.933014013892</v>
      </c>
      <c r="AA250">
        <f ca="1">IF(Table1[[#This Row],[Column1]]="men",1,0)</f>
        <v>0</v>
      </c>
      <c r="AB250">
        <v>4</v>
      </c>
      <c r="AC250" t="s">
        <v>21</v>
      </c>
      <c r="AD250">
        <f ca="1">IF(Table1[[#This Row],[Column1]]="women",1,0)</f>
        <v>1</v>
      </c>
      <c r="AE250">
        <f ca="1">IF(Table1[[#This Row],[Column4]]="const",1,0)</f>
        <v>0</v>
      </c>
      <c r="AF250">
        <f ca="1">IF(Table1[[#This Row],[Column4]]="doctor",1,0)</f>
        <v>0</v>
      </c>
      <c r="AG250">
        <f ca="1">IF(Table1[[#This Row],[Column4]]="business",1,0)</f>
        <v>1</v>
      </c>
      <c r="AH250">
        <f ca="1">IF(Table1[[#This Row],[Column4]]="tailor",1,0)</f>
        <v>0</v>
      </c>
      <c r="AI250">
        <f ca="1">IF(Table1[[#This Row],[Column18]]&gt;80000,1,0)</f>
        <v>0</v>
      </c>
      <c r="AJ250" t="e">
        <f ca="1">Table1[[#This Row],[Column16]]/Table1[[#This Row],[Column8]]</f>
        <v>#DIV/0!</v>
      </c>
      <c r="AK250" s="2">
        <f ca="1">Table1[[#This Row],[Column14]]/Table1[[#This Row],[Column12]]</f>
        <v>0.58032254033745279</v>
      </c>
      <c r="AL250">
        <f t="shared" ca="1" si="21"/>
        <v>0</v>
      </c>
      <c r="AO250" s="8">
        <f ca="1">IF(Table1[[#This Row],[Column11]]="delhi",Table1[[#This Row],[Column9]],0)</f>
        <v>0</v>
      </c>
      <c r="AP250" s="4">
        <f ca="1">IF(Table1[[#This Row],[Column11]]="ggn",Table1[[#This Row],[Column9]],0)</f>
        <v>0</v>
      </c>
      <c r="AQ250" s="4">
        <f ca="1">IF(Table1[[#This Row],[Column11]]="punjab",Table1[[#This Row],[Column9]],0)</f>
        <v>42285</v>
      </c>
      <c r="AR250" s="4">
        <f ca="1">IF(Table1[[#This Row],[Column11]]="gujrat",Table1[[#This Row],[Column9]],0)</f>
        <v>0</v>
      </c>
      <c r="AS250" s="4">
        <f ca="1">IF(Table1[[#This Row],[Column11]]="meerut",Table1[[#This Row],[Column9]],0)</f>
        <v>0</v>
      </c>
      <c r="AT250" s="4">
        <f ca="1">IF(Table1[[#This Row],[Column11]]="up",Table1[[#This Row],[Column9]],0)</f>
        <v>0</v>
      </c>
      <c r="AU250" s="9">
        <f ca="1">IF(Table1[[#This Row],[Column11]]="mp",Table1[[#This Row],[Column9]],0)</f>
        <v>0</v>
      </c>
    </row>
    <row r="251" spans="1:47" x14ac:dyDescent="0.25">
      <c r="A251">
        <f t="shared" ca="1" si="0"/>
        <v>0</v>
      </c>
      <c r="B251" t="str">
        <f t="shared" ca="1" si="1"/>
        <v>men</v>
      </c>
      <c r="C251">
        <f t="shared" ca="1" si="2"/>
        <v>32</v>
      </c>
      <c r="D251">
        <f t="shared" ca="1" si="3"/>
        <v>2</v>
      </c>
      <c r="E251" t="str">
        <f t="shared" ca="1" si="4"/>
        <v>tailor</v>
      </c>
      <c r="F251">
        <f t="shared" ca="1" si="5"/>
        <v>3</v>
      </c>
      <c r="G251" t="str">
        <f t="shared" ca="1" si="6"/>
        <v>pg</v>
      </c>
      <c r="H251">
        <f t="shared" ca="1" si="7"/>
        <v>1</v>
      </c>
      <c r="I251">
        <f t="shared" ref="I251:I252" ca="1" si="24">RANDBETWEEN(1,2)</f>
        <v>1</v>
      </c>
      <c r="J251">
        <f t="shared" ca="1" si="9"/>
        <v>57176</v>
      </c>
      <c r="K251">
        <f t="shared" ca="1" si="10"/>
        <v>1</v>
      </c>
      <c r="L251" t="str">
        <f t="shared" ca="1" si="11"/>
        <v>delhi</v>
      </c>
      <c r="N251">
        <f t="shared" ca="1" si="12"/>
        <v>228704</v>
      </c>
      <c r="P251">
        <f t="shared" ca="1" si="13"/>
        <v>202200.66245149958</v>
      </c>
      <c r="R251">
        <f t="shared" ca="1" si="14"/>
        <v>40182.014238451149</v>
      </c>
      <c r="S251">
        <f t="shared" ca="1" si="15"/>
        <v>6498</v>
      </c>
      <c r="T251">
        <f t="shared" ca="1" si="16"/>
        <v>48922.552694464532</v>
      </c>
      <c r="U251">
        <f t="shared" ca="1" si="17"/>
        <v>3755.0270819195612</v>
      </c>
      <c r="V251">
        <f t="shared" ca="1" si="18"/>
        <v>272641.04132037068</v>
      </c>
      <c r="W251">
        <f t="shared" ca="1" si="19"/>
        <v>291305.22938441526</v>
      </c>
      <c r="Y251">
        <f t="shared" ca="1" si="20"/>
        <v>-18664.188064044574</v>
      </c>
      <c r="AA251">
        <f ca="1">IF(Table1[[#This Row],[Column1]]="men",1,0)</f>
        <v>1</v>
      </c>
      <c r="AB251">
        <v>5</v>
      </c>
      <c r="AC251" t="s">
        <v>22</v>
      </c>
      <c r="AD251">
        <f ca="1">IF(Table1[[#This Row],[Column1]]="women",1,0)</f>
        <v>0</v>
      </c>
      <c r="AE251">
        <f ca="1">IF(Table1[[#This Row],[Column4]]="const",1,0)</f>
        <v>0</v>
      </c>
      <c r="AF251">
        <f ca="1">IF(Table1[[#This Row],[Column4]]="doctor",1,0)</f>
        <v>0</v>
      </c>
      <c r="AG251">
        <f ca="1">IF(Table1[[#This Row],[Column4]]="business",1,0)</f>
        <v>0</v>
      </c>
      <c r="AH251">
        <f ca="1">IF(Table1[[#This Row],[Column4]]="tailor",1,0)</f>
        <v>1</v>
      </c>
      <c r="AI251">
        <f ca="1">IF(Table1[[#This Row],[Column18]]&gt;80000,1,0)</f>
        <v>0</v>
      </c>
      <c r="AJ251">
        <f ca="1">Table1[[#This Row],[Column16]]/Table1[[#This Row],[Column8]]</f>
        <v>40182.014238451149</v>
      </c>
      <c r="AK251" s="2">
        <f ca="1">Table1[[#This Row],[Column14]]/Table1[[#This Row],[Column12]]</f>
        <v>0.88411511146066346</v>
      </c>
      <c r="AL251">
        <f t="shared" ca="1" si="21"/>
        <v>0</v>
      </c>
      <c r="AO251" s="8">
        <f ca="1">IF(Table1[[#This Row],[Column11]]="delhi",Table1[[#This Row],[Column9]],0)</f>
        <v>57176</v>
      </c>
      <c r="AP251" s="4">
        <f ca="1">IF(Table1[[#This Row],[Column11]]="ggn",Table1[[#This Row],[Column9]],0)</f>
        <v>0</v>
      </c>
      <c r="AQ251" s="4">
        <f ca="1">IF(Table1[[#This Row],[Column11]]="punjab",Table1[[#This Row],[Column9]],0)</f>
        <v>0</v>
      </c>
      <c r="AR251" s="4">
        <f ca="1">IF(Table1[[#This Row],[Column11]]="gujrat",Table1[[#This Row],[Column9]],0)</f>
        <v>0</v>
      </c>
      <c r="AS251" s="4">
        <f ca="1">IF(Table1[[#This Row],[Column11]]="meerut",Table1[[#This Row],[Column9]],0)</f>
        <v>0</v>
      </c>
      <c r="AT251" s="4">
        <f ca="1">IF(Table1[[#This Row],[Column11]]="up",Table1[[#This Row],[Column9]],0)</f>
        <v>0</v>
      </c>
      <c r="AU251" s="9">
        <f ca="1">IF(Table1[[#This Row],[Column11]]="mp",Table1[[#This Row],[Column9]],0)</f>
        <v>0</v>
      </c>
    </row>
    <row r="252" spans="1:47" x14ac:dyDescent="0.25">
      <c r="A252">
        <f t="shared" ca="1" si="0"/>
        <v>0</v>
      </c>
      <c r="B252" t="str">
        <f t="shared" ca="1" si="1"/>
        <v>women</v>
      </c>
      <c r="C252">
        <f t="shared" ca="1" si="2"/>
        <v>32</v>
      </c>
      <c r="D252">
        <f t="shared" ca="1" si="3"/>
        <v>4</v>
      </c>
      <c r="E252" t="str">
        <f t="shared" ca="1" si="4"/>
        <v>business</v>
      </c>
      <c r="F252">
        <f t="shared" ca="1" si="5"/>
        <v>2</v>
      </c>
      <c r="G252" t="str">
        <f t="shared" ca="1" si="6"/>
        <v>ug</v>
      </c>
      <c r="H252">
        <f t="shared" ca="1" si="7"/>
        <v>4</v>
      </c>
      <c r="I252">
        <f t="shared" ca="1" si="24"/>
        <v>1</v>
      </c>
      <c r="J252">
        <f t="shared" ca="1" si="9"/>
        <v>62509</v>
      </c>
      <c r="K252">
        <f t="shared" ca="1" si="10"/>
        <v>6</v>
      </c>
      <c r="L252" t="str">
        <f t="shared" ca="1" si="11"/>
        <v>up</v>
      </c>
      <c r="N252">
        <f t="shared" ca="1" si="12"/>
        <v>375054</v>
      </c>
      <c r="P252">
        <f t="shared" ca="1" si="13"/>
        <v>320641.54876760003</v>
      </c>
      <c r="R252">
        <f t="shared" ca="1" si="14"/>
        <v>20485.116234389756</v>
      </c>
      <c r="S252">
        <f t="shared" ca="1" si="15"/>
        <v>1869</v>
      </c>
      <c r="T252">
        <f t="shared" ca="1" si="16"/>
        <v>102203.23143196215</v>
      </c>
      <c r="U252">
        <f t="shared" ca="1" si="17"/>
        <v>66278.432940769009</v>
      </c>
      <c r="V252">
        <f t="shared" ca="1" si="18"/>
        <v>461817.54917515878</v>
      </c>
      <c r="W252">
        <f t="shared" ca="1" si="19"/>
        <v>443329.89643395197</v>
      </c>
      <c r="Y252">
        <f t="shared" ca="1" si="20"/>
        <v>18487.65274120681</v>
      </c>
      <c r="AA252">
        <f ca="1">IF(Table1[[#This Row],[Column1]]="men",1,0)</f>
        <v>0</v>
      </c>
      <c r="AB252">
        <v>6</v>
      </c>
      <c r="AC252" t="s">
        <v>23</v>
      </c>
      <c r="AD252">
        <f ca="1">IF(Table1[[#This Row],[Column1]]="women",1,0)</f>
        <v>1</v>
      </c>
      <c r="AE252">
        <f ca="1">IF(Table1[[#This Row],[Column4]]="const",1,0)</f>
        <v>0</v>
      </c>
      <c r="AF252">
        <f ca="1">IF(Table1[[#This Row],[Column4]]="doctor",1,0)</f>
        <v>0</v>
      </c>
      <c r="AG252">
        <f ca="1">IF(Table1[[#This Row],[Column4]]="business",1,0)</f>
        <v>1</v>
      </c>
      <c r="AH252">
        <f ca="1">IF(Table1[[#This Row],[Column4]]="tailor",1,0)</f>
        <v>0</v>
      </c>
      <c r="AI252">
        <f ca="1">IF(Table1[[#This Row],[Column18]]&gt;80000,1,0)</f>
        <v>1</v>
      </c>
      <c r="AJ252">
        <f ca="1">Table1[[#This Row],[Column16]]/Table1[[#This Row],[Column8]]</f>
        <v>20485.116234389756</v>
      </c>
      <c r="AK252" s="2">
        <f ca="1">Table1[[#This Row],[Column14]]/Table1[[#This Row],[Column12]]</f>
        <v>0.85492102141984894</v>
      </c>
      <c r="AL252">
        <f t="shared" ca="1" si="21"/>
        <v>0</v>
      </c>
      <c r="AO252" s="8">
        <f ca="1">IF(Table1[[#This Row],[Column11]]="delhi",Table1[[#This Row],[Column9]],0)</f>
        <v>0</v>
      </c>
      <c r="AP252" s="4">
        <f ca="1">IF(Table1[[#This Row],[Column11]]="ggn",Table1[[#This Row],[Column9]],0)</f>
        <v>0</v>
      </c>
      <c r="AQ252" s="4">
        <f ca="1">IF(Table1[[#This Row],[Column11]]="punjab",Table1[[#This Row],[Column9]],0)</f>
        <v>0</v>
      </c>
      <c r="AR252" s="4">
        <f ca="1">IF(Table1[[#This Row],[Column11]]="gujrat",Table1[[#This Row],[Column9]],0)</f>
        <v>0</v>
      </c>
      <c r="AS252" s="4">
        <f ca="1">IF(Table1[[#This Row],[Column11]]="meerut",Table1[[#This Row],[Column9]],0)</f>
        <v>0</v>
      </c>
      <c r="AT252" s="4">
        <f ca="1">IF(Table1[[#This Row],[Column11]]="up",Table1[[#This Row],[Column9]],0)</f>
        <v>62509</v>
      </c>
      <c r="AU252" s="9">
        <f ca="1">IF(Table1[[#This Row],[Column11]]="mp",Table1[[#This Row],[Column9]],0)</f>
        <v>0</v>
      </c>
    </row>
    <row r="253" spans="1:47" hidden="1" x14ac:dyDescent="0.25">
      <c r="A253">
        <f t="shared" ca="1" si="0"/>
        <v>0</v>
      </c>
      <c r="B253" t="str">
        <f t="shared" ca="1" si="1"/>
        <v>women</v>
      </c>
      <c r="C253">
        <f t="shared" ca="1" si="2"/>
        <v>43</v>
      </c>
      <c r="D253">
        <f t="shared" ca="1" si="3"/>
        <v>1</v>
      </c>
      <c r="E253" t="str">
        <f t="shared" ca="1" si="4"/>
        <v>const</v>
      </c>
      <c r="F253">
        <f t="shared" ca="1" si="5"/>
        <v>4</v>
      </c>
      <c r="G253" t="str">
        <f t="shared" ca="1" si="6"/>
        <v>phd</v>
      </c>
      <c r="H253">
        <f t="shared" ca="1" si="7"/>
        <v>3</v>
      </c>
      <c r="I253">
        <f t="shared" ca="1" si="22"/>
        <v>2</v>
      </c>
      <c r="J253">
        <f t="shared" ca="1" si="9"/>
        <v>55390</v>
      </c>
      <c r="K253">
        <f t="shared" ca="1" si="10"/>
        <v>3</v>
      </c>
      <c r="L253" t="str">
        <f t="shared" ca="1" si="11"/>
        <v>meerut</v>
      </c>
      <c r="N253">
        <f t="shared" ca="1" si="12"/>
        <v>221560</v>
      </c>
      <c r="P253">
        <f t="shared" ca="1" si="13"/>
        <v>136720.92232086978</v>
      </c>
      <c r="R253">
        <f t="shared" ca="1" si="14"/>
        <v>92620.771589895478</v>
      </c>
      <c r="S253">
        <f t="shared" ca="1" si="15"/>
        <v>7037</v>
      </c>
      <c r="T253">
        <f t="shared" ca="1" si="16"/>
        <v>83832.105901191564</v>
      </c>
      <c r="U253">
        <f t="shared" ca="1" si="17"/>
        <v>73812.438905190153</v>
      </c>
      <c r="V253">
        <f t="shared" ca="1" si="18"/>
        <v>387993.21049508563</v>
      </c>
      <c r="W253">
        <f t="shared" ca="1" si="19"/>
        <v>313173.79981195682</v>
      </c>
      <c r="Y253">
        <f t="shared" ca="1" si="20"/>
        <v>74819.410683128808</v>
      </c>
      <c r="AA253">
        <f ca="1">IF(Table1[[#This Row],[Column1]]="men",1,0)</f>
        <v>0</v>
      </c>
      <c r="AB253">
        <v>7</v>
      </c>
      <c r="AC253" t="s">
        <v>24</v>
      </c>
      <c r="AD253">
        <f ca="1">IF(Table1[[#This Row],[Column1]]="women",1,0)</f>
        <v>1</v>
      </c>
      <c r="AE253">
        <f ca="1">IF(Table1[[#This Row],[Column4]]="const",1,0)</f>
        <v>1</v>
      </c>
      <c r="AF253">
        <f ca="1">IF(Table1[[#This Row],[Column4]]="doctor",1,0)</f>
        <v>0</v>
      </c>
      <c r="AG253">
        <f ca="1">IF(Table1[[#This Row],[Column4]]="business",1,0)</f>
        <v>0</v>
      </c>
      <c r="AH253">
        <f ca="1">IF(Table1[[#This Row],[Column4]]="tailor",1,0)</f>
        <v>0</v>
      </c>
      <c r="AI253">
        <f ca="1">IF(Table1[[#This Row],[Column18]]&gt;80000,1,0)</f>
        <v>1</v>
      </c>
      <c r="AJ253">
        <f ca="1">Table1[[#This Row],[Column16]]/Table1[[#This Row],[Column8]]</f>
        <v>46310.385794947739</v>
      </c>
      <c r="AK253" s="2">
        <f ca="1">Table1[[#This Row],[Column14]]/Table1[[#This Row],[Column12]]</f>
        <v>0.61708305795662477</v>
      </c>
      <c r="AL253">
        <f t="shared" ca="1" si="21"/>
        <v>0</v>
      </c>
      <c r="AO253" s="8">
        <f ca="1">IF(Table1[[#This Row],[Column11]]="delhi",Table1[[#This Row],[Column9]],0)</f>
        <v>0</v>
      </c>
      <c r="AP253" s="4">
        <f ca="1">IF(Table1[[#This Row],[Column11]]="ggn",Table1[[#This Row],[Column9]],0)</f>
        <v>0</v>
      </c>
      <c r="AQ253" s="4">
        <f ca="1">IF(Table1[[#This Row],[Column11]]="punjab",Table1[[#This Row],[Column9]],0)</f>
        <v>0</v>
      </c>
      <c r="AR253" s="4">
        <f ca="1">IF(Table1[[#This Row],[Column11]]="gujrat",Table1[[#This Row],[Column9]],0)</f>
        <v>0</v>
      </c>
      <c r="AS253" s="4">
        <f ca="1">IF(Table1[[#This Row],[Column11]]="meerut",Table1[[#This Row],[Column9]],0)</f>
        <v>55390</v>
      </c>
      <c r="AT253" s="4">
        <f ca="1">IF(Table1[[#This Row],[Column11]]="up",Table1[[#This Row],[Column9]],0)</f>
        <v>0</v>
      </c>
      <c r="AU253" s="9">
        <f ca="1">IF(Table1[[#This Row],[Column11]]="mp",Table1[[#This Row],[Column9]],0)</f>
        <v>0</v>
      </c>
    </row>
    <row r="254" spans="1:47" x14ac:dyDescent="0.25">
      <c r="A254">
        <f t="shared" ca="1" si="0"/>
        <v>1</v>
      </c>
      <c r="B254" t="str">
        <f t="shared" ca="1" si="1"/>
        <v>women</v>
      </c>
      <c r="C254">
        <f t="shared" ca="1" si="2"/>
        <v>44</v>
      </c>
      <c r="D254">
        <f t="shared" ca="1" si="3"/>
        <v>2</v>
      </c>
      <c r="E254" t="str">
        <f t="shared" ca="1" si="4"/>
        <v>tailor</v>
      </c>
      <c r="F254">
        <f t="shared" ca="1" si="5"/>
        <v>3</v>
      </c>
      <c r="G254" t="str">
        <f t="shared" ca="1" si="6"/>
        <v>pg</v>
      </c>
      <c r="H254">
        <f t="shared" ca="1" si="7"/>
        <v>1</v>
      </c>
      <c r="I254">
        <f ca="1">RANDBETWEEN(1,2)</f>
        <v>2</v>
      </c>
      <c r="J254">
        <f t="shared" ca="1" si="9"/>
        <v>70295</v>
      </c>
      <c r="K254">
        <f t="shared" ca="1" si="10"/>
        <v>6</v>
      </c>
      <c r="L254" t="str">
        <f t="shared" ca="1" si="11"/>
        <v>up</v>
      </c>
      <c r="N254">
        <f t="shared" ca="1" si="12"/>
        <v>281180</v>
      </c>
      <c r="P254">
        <f t="shared" ca="1" si="13"/>
        <v>253174.50827244646</v>
      </c>
      <c r="R254">
        <f t="shared" ca="1" si="14"/>
        <v>81089.506201554046</v>
      </c>
      <c r="S254">
        <f t="shared" ca="1" si="15"/>
        <v>38270</v>
      </c>
      <c r="T254">
        <f t="shared" ca="1" si="16"/>
        <v>132391.61490560527</v>
      </c>
      <c r="U254">
        <f t="shared" ca="1" si="17"/>
        <v>28962.524340727101</v>
      </c>
      <c r="V254">
        <f t="shared" ca="1" si="18"/>
        <v>391232.03054228111</v>
      </c>
      <c r="W254">
        <f t="shared" ca="1" si="19"/>
        <v>466655.62937960576</v>
      </c>
      <c r="Y254">
        <f t="shared" ca="1" si="20"/>
        <v>-75423.598837324651</v>
      </c>
      <c r="AA254">
        <f ca="1">IF(Table1[[#This Row],[Column1]]="men",1,0)</f>
        <v>0</v>
      </c>
      <c r="AD254">
        <f ca="1">IF(Table1[[#This Row],[Column1]]="women",1,0)</f>
        <v>1</v>
      </c>
      <c r="AE254">
        <f ca="1">IF(Table1[[#This Row],[Column4]]="const",1,0)</f>
        <v>0</v>
      </c>
      <c r="AF254">
        <f ca="1">IF(Table1[[#This Row],[Column4]]="doctor",1,0)</f>
        <v>0</v>
      </c>
      <c r="AG254">
        <f ca="1">IF(Table1[[#This Row],[Column4]]="business",1,0)</f>
        <v>0</v>
      </c>
      <c r="AH254">
        <f ca="1">IF(Table1[[#This Row],[Column4]]="tailor",1,0)</f>
        <v>1</v>
      </c>
      <c r="AI254">
        <f ca="1">IF(Table1[[#This Row],[Column18]]&gt;80000,1,0)</f>
        <v>1</v>
      </c>
      <c r="AJ254">
        <f ca="1">Table1[[#This Row],[Column16]]/Table1[[#This Row],[Column8]]</f>
        <v>40544.753100777023</v>
      </c>
      <c r="AK254" s="2">
        <f ca="1">Table1[[#This Row],[Column14]]/Table1[[#This Row],[Column12]]</f>
        <v>0.90040012900080535</v>
      </c>
      <c r="AL254">
        <f t="shared" ca="1" si="21"/>
        <v>0</v>
      </c>
      <c r="AO254" s="8">
        <f ca="1">IF(Table1[[#This Row],[Column11]]="delhi",Table1[[#This Row],[Column9]],0)</f>
        <v>0</v>
      </c>
      <c r="AP254" s="4">
        <f ca="1">IF(Table1[[#This Row],[Column11]]="ggn",Table1[[#This Row],[Column9]],0)</f>
        <v>0</v>
      </c>
      <c r="AQ254" s="4">
        <f ca="1">IF(Table1[[#This Row],[Column11]]="punjab",Table1[[#This Row],[Column9]],0)</f>
        <v>0</v>
      </c>
      <c r="AR254" s="4">
        <f ca="1">IF(Table1[[#This Row],[Column11]]="gujrat",Table1[[#This Row],[Column9]],0)</f>
        <v>0</v>
      </c>
      <c r="AS254" s="4">
        <f ca="1">IF(Table1[[#This Row],[Column11]]="meerut",Table1[[#This Row],[Column9]],0)</f>
        <v>0</v>
      </c>
      <c r="AT254" s="4">
        <f ca="1">IF(Table1[[#This Row],[Column11]]="up",Table1[[#This Row],[Column9]],0)</f>
        <v>70295</v>
      </c>
      <c r="AU254" s="9">
        <f ca="1">IF(Table1[[#This Row],[Column11]]="mp",Table1[[#This Row],[Column9]],0)</f>
        <v>0</v>
      </c>
    </row>
    <row r="255" spans="1:47" hidden="1" x14ac:dyDescent="0.25">
      <c r="A255">
        <f t="shared" ca="1" si="0"/>
        <v>0</v>
      </c>
      <c r="B255" t="str">
        <f t="shared" ca="1" si="1"/>
        <v>men</v>
      </c>
      <c r="C255">
        <f t="shared" ca="1" si="2"/>
        <v>38</v>
      </c>
      <c r="D255">
        <f t="shared" ca="1" si="3"/>
        <v>4</v>
      </c>
      <c r="E255" t="str">
        <f t="shared" ca="1" si="4"/>
        <v>business</v>
      </c>
      <c r="F255">
        <f t="shared" ca="1" si="5"/>
        <v>1</v>
      </c>
      <c r="G255" t="str">
        <f t="shared" ca="1" si="6"/>
        <v>high school</v>
      </c>
      <c r="H255">
        <f t="shared" ca="1" si="7"/>
        <v>1</v>
      </c>
      <c r="I255">
        <f t="shared" ca="1" si="22"/>
        <v>2</v>
      </c>
      <c r="J255">
        <f t="shared" ca="1" si="9"/>
        <v>55616</v>
      </c>
      <c r="K255">
        <f t="shared" ca="1" si="10"/>
        <v>3</v>
      </c>
      <c r="L255" t="str">
        <f t="shared" ca="1" si="11"/>
        <v>meerut</v>
      </c>
      <c r="N255">
        <f t="shared" ca="1" si="12"/>
        <v>166848</v>
      </c>
      <c r="P255">
        <f t="shared" ca="1" si="13"/>
        <v>116023.73388564277</v>
      </c>
      <c r="R255">
        <f t="shared" ca="1" si="14"/>
        <v>15091.700367425783</v>
      </c>
      <c r="S255">
        <f t="shared" ca="1" si="15"/>
        <v>5318</v>
      </c>
      <c r="T255">
        <f t="shared" ca="1" si="16"/>
        <v>65365.136978136405</v>
      </c>
      <c r="U255">
        <f t="shared" ca="1" si="17"/>
        <v>37603.963385539086</v>
      </c>
      <c r="V255">
        <f t="shared" ca="1" si="18"/>
        <v>219543.66375296487</v>
      </c>
      <c r="W255">
        <f t="shared" ca="1" si="19"/>
        <v>196480.57123120496</v>
      </c>
      <c r="Y255">
        <f t="shared" ca="1" si="20"/>
        <v>23063.092521759914</v>
      </c>
      <c r="AA255">
        <f ca="1">IF(Table1[[#This Row],[Column1]]="men",1,0)</f>
        <v>1</v>
      </c>
      <c r="AD255">
        <f ca="1">IF(Table1[[#This Row],[Column1]]="women",1,0)</f>
        <v>0</v>
      </c>
      <c r="AE255">
        <f ca="1">IF(Table1[[#This Row],[Column4]]="const",1,0)</f>
        <v>0</v>
      </c>
      <c r="AF255">
        <f ca="1">IF(Table1[[#This Row],[Column4]]="doctor",1,0)</f>
        <v>0</v>
      </c>
      <c r="AG255">
        <f ca="1">IF(Table1[[#This Row],[Column4]]="business",1,0)</f>
        <v>1</v>
      </c>
      <c r="AH255">
        <f ca="1">IF(Table1[[#This Row],[Column4]]="tailor",1,0)</f>
        <v>0</v>
      </c>
      <c r="AI255">
        <f ca="1">IF(Table1[[#This Row],[Column18]]&gt;80000,1,0)</f>
        <v>0</v>
      </c>
      <c r="AJ255">
        <f ca="1">Table1[[#This Row],[Column16]]/Table1[[#This Row],[Column8]]</f>
        <v>7545.8501837128915</v>
      </c>
      <c r="AK255" s="2">
        <f ca="1">Table1[[#This Row],[Column14]]/Table1[[#This Row],[Column12]]</f>
        <v>0.69538582353784739</v>
      </c>
      <c r="AL255">
        <f t="shared" ca="1" si="21"/>
        <v>0</v>
      </c>
      <c r="AO255" s="8">
        <f ca="1">IF(Table1[[#This Row],[Column11]]="delhi",Table1[[#This Row],[Column9]],0)</f>
        <v>0</v>
      </c>
      <c r="AP255" s="4">
        <f ca="1">IF(Table1[[#This Row],[Column11]]="ggn",Table1[[#This Row],[Column9]],0)</f>
        <v>0</v>
      </c>
      <c r="AQ255" s="4">
        <f ca="1">IF(Table1[[#This Row],[Column11]]="punjab",Table1[[#This Row],[Column9]],0)</f>
        <v>0</v>
      </c>
      <c r="AR255" s="4">
        <f ca="1">IF(Table1[[#This Row],[Column11]]="gujrat",Table1[[#This Row],[Column9]],0)</f>
        <v>0</v>
      </c>
      <c r="AS255" s="4">
        <f ca="1">IF(Table1[[#This Row],[Column11]]="meerut",Table1[[#This Row],[Column9]],0)</f>
        <v>55616</v>
      </c>
      <c r="AT255" s="4">
        <f ca="1">IF(Table1[[#This Row],[Column11]]="up",Table1[[#This Row],[Column9]],0)</f>
        <v>0</v>
      </c>
      <c r="AU255" s="9">
        <f ca="1">IF(Table1[[#This Row],[Column11]]="mp",Table1[[#This Row],[Column9]],0)</f>
        <v>0</v>
      </c>
    </row>
    <row r="256" spans="1:47" hidden="1" x14ac:dyDescent="0.25">
      <c r="A256">
        <f t="shared" ca="1" si="0"/>
        <v>1</v>
      </c>
      <c r="B256" t="str">
        <f t="shared" ca="1" si="1"/>
        <v>women</v>
      </c>
      <c r="C256">
        <f t="shared" ca="1" si="2"/>
        <v>28</v>
      </c>
      <c r="D256">
        <f t="shared" ca="1" si="3"/>
        <v>4</v>
      </c>
      <c r="E256" t="str">
        <f t="shared" ca="1" si="4"/>
        <v>business</v>
      </c>
      <c r="F256">
        <f t="shared" ca="1" si="5"/>
        <v>4</v>
      </c>
      <c r="G256" t="str">
        <f t="shared" ca="1" si="6"/>
        <v>phd</v>
      </c>
      <c r="H256">
        <f t="shared" ca="1" si="7"/>
        <v>4</v>
      </c>
      <c r="I256">
        <f t="shared" ca="1" si="22"/>
        <v>1</v>
      </c>
      <c r="J256">
        <f t="shared" ca="1" si="9"/>
        <v>40880</v>
      </c>
      <c r="K256">
        <f t="shared" ca="1" si="10"/>
        <v>2</v>
      </c>
      <c r="L256" t="str">
        <f t="shared" ca="1" si="11"/>
        <v>ggn</v>
      </c>
      <c r="N256">
        <f t="shared" ca="1" si="12"/>
        <v>163520</v>
      </c>
      <c r="O256">
        <v>1</v>
      </c>
      <c r="P256">
        <f t="shared" ca="1" si="13"/>
        <v>102332.93577026742</v>
      </c>
      <c r="R256">
        <f t="shared" ca="1" si="14"/>
        <v>27173.409605169632</v>
      </c>
      <c r="S256">
        <f t="shared" ca="1" si="15"/>
        <v>13474</v>
      </c>
      <c r="T256">
        <f t="shared" ca="1" si="16"/>
        <v>74344.647930494408</v>
      </c>
      <c r="U256">
        <f t="shared" ca="1" si="17"/>
        <v>5488.8805179897226</v>
      </c>
      <c r="V256">
        <f t="shared" ca="1" si="18"/>
        <v>196182.29012315936</v>
      </c>
      <c r="W256">
        <f t="shared" ca="1" si="19"/>
        <v>203850.99330593145</v>
      </c>
      <c r="Y256">
        <f t="shared" ca="1" si="20"/>
        <v>-7668.703182772093</v>
      </c>
      <c r="AA256">
        <f ca="1">IF(Table1[[#This Row],[Column1]]="men",1,0)</f>
        <v>0</v>
      </c>
      <c r="AD256">
        <f ca="1">IF(Table1[[#This Row],[Column1]]="women",1,0)</f>
        <v>1</v>
      </c>
      <c r="AE256">
        <f ca="1">IF(Table1[[#This Row],[Column4]]="const",1,0)</f>
        <v>0</v>
      </c>
      <c r="AF256">
        <f ca="1">IF(Table1[[#This Row],[Column4]]="doctor",1,0)</f>
        <v>0</v>
      </c>
      <c r="AG256">
        <f ca="1">IF(Table1[[#This Row],[Column4]]="business",1,0)</f>
        <v>1</v>
      </c>
      <c r="AH256">
        <f ca="1">IF(Table1[[#This Row],[Column4]]="tailor",1,0)</f>
        <v>0</v>
      </c>
      <c r="AI256">
        <f ca="1">IF(Table1[[#This Row],[Column18]]&gt;80000,1,0)</f>
        <v>0</v>
      </c>
      <c r="AJ256">
        <f ca="1">Table1[[#This Row],[Column16]]/Table1[[#This Row],[Column8]]</f>
        <v>27173.409605169632</v>
      </c>
      <c r="AK256" s="2">
        <f ca="1">Table1[[#This Row],[Column14]]/Table1[[#This Row],[Column12]]</f>
        <v>0.62581296337003067</v>
      </c>
      <c r="AL256">
        <f t="shared" ca="1" si="21"/>
        <v>0</v>
      </c>
      <c r="AO256" s="8">
        <f ca="1">IF(Table1[[#This Row],[Column11]]="delhi",Table1[[#This Row],[Column9]],0)</f>
        <v>0</v>
      </c>
      <c r="AP256" s="4">
        <f ca="1">IF(Table1[[#This Row],[Column11]]="ggn",Table1[[#This Row],[Column9]],0)</f>
        <v>40880</v>
      </c>
      <c r="AQ256" s="4">
        <f ca="1">IF(Table1[[#This Row],[Column11]]="punjab",Table1[[#This Row],[Column9]],0)</f>
        <v>0</v>
      </c>
      <c r="AR256" s="4">
        <f ca="1">IF(Table1[[#This Row],[Column11]]="gujrat",Table1[[#This Row],[Column9]],0)</f>
        <v>0</v>
      </c>
      <c r="AS256" s="4">
        <f ca="1">IF(Table1[[#This Row],[Column11]]="meerut",Table1[[#This Row],[Column9]],0)</f>
        <v>0</v>
      </c>
      <c r="AT256" s="4">
        <f ca="1">IF(Table1[[#This Row],[Column11]]="up",Table1[[#This Row],[Column9]],0)</f>
        <v>0</v>
      </c>
      <c r="AU256" s="9">
        <f ca="1">IF(Table1[[#This Row],[Column11]]="mp",Table1[[#This Row],[Column9]],0)</f>
        <v>0</v>
      </c>
    </row>
    <row r="257" spans="1:47" hidden="1" x14ac:dyDescent="0.25">
      <c r="A257">
        <f t="shared" ca="1" si="0"/>
        <v>1</v>
      </c>
      <c r="B257" t="str">
        <f t="shared" ca="1" si="1"/>
        <v>men</v>
      </c>
      <c r="C257">
        <f t="shared" ca="1" si="2"/>
        <v>30</v>
      </c>
      <c r="D257">
        <f t="shared" ca="1" si="3"/>
        <v>3</v>
      </c>
      <c r="E257" t="str">
        <f t="shared" ca="1" si="4"/>
        <v>doctor</v>
      </c>
      <c r="F257">
        <f t="shared" ca="1" si="5"/>
        <v>3</v>
      </c>
      <c r="G257" t="str">
        <f t="shared" ca="1" si="6"/>
        <v>pg</v>
      </c>
      <c r="H257">
        <f t="shared" ca="1" si="7"/>
        <v>0</v>
      </c>
      <c r="I257">
        <f t="shared" ca="1" si="22"/>
        <v>1</v>
      </c>
      <c r="J257">
        <f t="shared" ca="1" si="9"/>
        <v>67777</v>
      </c>
      <c r="K257">
        <f t="shared" ca="1" si="10"/>
        <v>7</v>
      </c>
      <c r="L257" t="str">
        <f t="shared" ca="1" si="11"/>
        <v>mp</v>
      </c>
      <c r="N257">
        <f t="shared" ca="1" si="12"/>
        <v>203331</v>
      </c>
      <c r="O257">
        <v>2</v>
      </c>
      <c r="P257">
        <f t="shared" ca="1" si="13"/>
        <v>156453.27987741798</v>
      </c>
      <c r="R257">
        <f t="shared" ca="1" si="14"/>
        <v>63231.010245631405</v>
      </c>
      <c r="S257">
        <f t="shared" ca="1" si="15"/>
        <v>10276</v>
      </c>
      <c r="T257">
        <f t="shared" ca="1" si="16"/>
        <v>93667.924474447922</v>
      </c>
      <c r="U257">
        <f t="shared" ca="1" si="17"/>
        <v>91679.029669034688</v>
      </c>
      <c r="V257">
        <f t="shared" ca="1" si="18"/>
        <v>358241.03991466609</v>
      </c>
      <c r="W257">
        <f t="shared" ca="1" si="19"/>
        <v>313352.21459749731</v>
      </c>
      <c r="Y257">
        <f t="shared" ca="1" si="20"/>
        <v>44888.825317168783</v>
      </c>
      <c r="AA257">
        <f ca="1">IF(Table1[[#This Row],[Column1]]="men",1,0)</f>
        <v>1</v>
      </c>
      <c r="AD257">
        <f ca="1">IF(Table1[[#This Row],[Column1]]="women",1,0)</f>
        <v>0</v>
      </c>
      <c r="AE257">
        <f ca="1">IF(Table1[[#This Row],[Column4]]="const",1,0)</f>
        <v>0</v>
      </c>
      <c r="AF257">
        <f ca="1">IF(Table1[[#This Row],[Column4]]="doctor",1,0)</f>
        <v>1</v>
      </c>
      <c r="AG257">
        <f ca="1">IF(Table1[[#This Row],[Column4]]="business",1,0)</f>
        <v>0</v>
      </c>
      <c r="AH257">
        <f ca="1">IF(Table1[[#This Row],[Column4]]="tailor",1,0)</f>
        <v>0</v>
      </c>
      <c r="AI257">
        <f ca="1">IF(Table1[[#This Row],[Column18]]&gt;80000,1,0)</f>
        <v>1</v>
      </c>
      <c r="AJ257">
        <f ca="1">Table1[[#This Row],[Column16]]/Table1[[#This Row],[Column8]]</f>
        <v>63231.010245631405</v>
      </c>
      <c r="AK257" s="2">
        <f ca="1">Table1[[#This Row],[Column14]]/Table1[[#This Row],[Column12]]</f>
        <v>0.76945118982062732</v>
      </c>
      <c r="AL257">
        <f t="shared" ca="1" si="21"/>
        <v>0</v>
      </c>
      <c r="AO257" s="8">
        <f ca="1">IF(Table1[[#This Row],[Column11]]="delhi",Table1[[#This Row],[Column9]],0)</f>
        <v>0</v>
      </c>
      <c r="AP257" s="4">
        <f ca="1">IF(Table1[[#This Row],[Column11]]="ggn",Table1[[#This Row],[Column9]],0)</f>
        <v>0</v>
      </c>
      <c r="AQ257" s="4">
        <f ca="1">IF(Table1[[#This Row],[Column11]]="punjab",Table1[[#This Row],[Column9]],0)</f>
        <v>0</v>
      </c>
      <c r="AR257" s="4">
        <f ca="1">IF(Table1[[#This Row],[Column11]]="gujrat",Table1[[#This Row],[Column9]],0)</f>
        <v>0</v>
      </c>
      <c r="AS257" s="4">
        <f ca="1">IF(Table1[[#This Row],[Column11]]="meerut",Table1[[#This Row],[Column9]],0)</f>
        <v>0</v>
      </c>
      <c r="AT257" s="4">
        <f ca="1">IF(Table1[[#This Row],[Column11]]="up",Table1[[#This Row],[Column9]],0)</f>
        <v>0</v>
      </c>
      <c r="AU257" s="9">
        <f ca="1">IF(Table1[[#This Row],[Column11]]="mp",Table1[[#This Row],[Column9]],0)</f>
        <v>67777</v>
      </c>
    </row>
    <row r="258" spans="1:47" hidden="1" x14ac:dyDescent="0.25">
      <c r="A258">
        <f t="shared" ca="1" si="0"/>
        <v>0</v>
      </c>
      <c r="B258" t="str">
        <f t="shared" ca="1" si="1"/>
        <v>men</v>
      </c>
      <c r="C258">
        <f t="shared" ca="1" si="2"/>
        <v>37</v>
      </c>
      <c r="D258">
        <f t="shared" ca="1" si="3"/>
        <v>1</v>
      </c>
      <c r="E258" t="str">
        <f t="shared" ca="1" si="4"/>
        <v>const</v>
      </c>
      <c r="F258">
        <f t="shared" ca="1" si="5"/>
        <v>4</v>
      </c>
      <c r="G258" t="str">
        <f t="shared" ca="1" si="6"/>
        <v>phd</v>
      </c>
      <c r="H258">
        <f t="shared" ca="1" si="7"/>
        <v>1</v>
      </c>
      <c r="I258">
        <f t="shared" ca="1" si="22"/>
        <v>1</v>
      </c>
      <c r="J258">
        <f t="shared" ca="1" si="9"/>
        <v>69847</v>
      </c>
      <c r="K258">
        <f t="shared" ca="1" si="10"/>
        <v>3</v>
      </c>
      <c r="L258" t="str">
        <f t="shared" ca="1" si="11"/>
        <v>meerut</v>
      </c>
      <c r="N258">
        <f t="shared" ca="1" si="12"/>
        <v>419082</v>
      </c>
      <c r="O258">
        <v>3</v>
      </c>
      <c r="P258">
        <f t="shared" ca="1" si="13"/>
        <v>415633.34426964587</v>
      </c>
      <c r="R258">
        <f t="shared" ca="1" si="14"/>
        <v>12466.318981159966</v>
      </c>
      <c r="S258">
        <f t="shared" ca="1" si="15"/>
        <v>384</v>
      </c>
      <c r="T258">
        <f t="shared" ca="1" si="16"/>
        <v>46588.09091835063</v>
      </c>
      <c r="U258">
        <f t="shared" ca="1" si="17"/>
        <v>45436.575044038378</v>
      </c>
      <c r="V258">
        <f t="shared" ca="1" si="18"/>
        <v>476984.8940251983</v>
      </c>
      <c r="W258">
        <f t="shared" ca="1" si="19"/>
        <v>474687.75416915643</v>
      </c>
      <c r="Y258">
        <f t="shared" ca="1" si="20"/>
        <v>2297.1398560418747</v>
      </c>
      <c r="AA258">
        <f ca="1">IF(Table1[[#This Row],[Column1]]="men",1,0)</f>
        <v>1</v>
      </c>
      <c r="AD258">
        <f ca="1">IF(Table1[[#This Row],[Column1]]="women",1,0)</f>
        <v>0</v>
      </c>
      <c r="AE258">
        <f ca="1">IF(Table1[[#This Row],[Column4]]="const",1,0)</f>
        <v>1</v>
      </c>
      <c r="AF258">
        <f ca="1">IF(Table1[[#This Row],[Column4]]="doctor",1,0)</f>
        <v>0</v>
      </c>
      <c r="AG258">
        <f ca="1">IF(Table1[[#This Row],[Column4]]="business",1,0)</f>
        <v>0</v>
      </c>
      <c r="AH258">
        <f ca="1">IF(Table1[[#This Row],[Column4]]="tailor",1,0)</f>
        <v>0</v>
      </c>
      <c r="AI258">
        <f ca="1">IF(Table1[[#This Row],[Column18]]&gt;80000,1,0)</f>
        <v>0</v>
      </c>
      <c r="AJ258">
        <f ca="1">Table1[[#This Row],[Column16]]/Table1[[#This Row],[Column8]]</f>
        <v>12466.318981159966</v>
      </c>
      <c r="AK258" s="2">
        <f ca="1">Table1[[#This Row],[Column14]]/Table1[[#This Row],[Column12]]</f>
        <v>0.99177092852865512</v>
      </c>
      <c r="AL258">
        <f t="shared" ca="1" si="21"/>
        <v>0</v>
      </c>
      <c r="AO258" s="8">
        <f ca="1">IF(Table1[[#This Row],[Column11]]="delhi",Table1[[#This Row],[Column9]],0)</f>
        <v>0</v>
      </c>
      <c r="AP258" s="4">
        <f ca="1">IF(Table1[[#This Row],[Column11]]="ggn",Table1[[#This Row],[Column9]],0)</f>
        <v>0</v>
      </c>
      <c r="AQ258" s="4">
        <f ca="1">IF(Table1[[#This Row],[Column11]]="punjab",Table1[[#This Row],[Column9]],0)</f>
        <v>0</v>
      </c>
      <c r="AR258" s="4">
        <f ca="1">IF(Table1[[#This Row],[Column11]]="gujrat",Table1[[#This Row],[Column9]],0)</f>
        <v>0</v>
      </c>
      <c r="AS258" s="4">
        <f ca="1">IF(Table1[[#This Row],[Column11]]="meerut",Table1[[#This Row],[Column9]],0)</f>
        <v>69847</v>
      </c>
      <c r="AT258" s="4">
        <f ca="1">IF(Table1[[#This Row],[Column11]]="up",Table1[[#This Row],[Column9]],0)</f>
        <v>0</v>
      </c>
      <c r="AU258" s="9">
        <f ca="1">IF(Table1[[#This Row],[Column11]]="mp",Table1[[#This Row],[Column9]],0)</f>
        <v>0</v>
      </c>
    </row>
    <row r="259" spans="1:47" hidden="1" x14ac:dyDescent="0.25">
      <c r="A259">
        <f t="shared" ca="1" si="0"/>
        <v>1</v>
      </c>
      <c r="B259" t="str">
        <f t="shared" ca="1" si="1"/>
        <v>women</v>
      </c>
      <c r="C259">
        <f t="shared" ca="1" si="2"/>
        <v>29</v>
      </c>
      <c r="D259">
        <f t="shared" ca="1" si="3"/>
        <v>3</v>
      </c>
      <c r="E259" t="str">
        <f t="shared" ca="1" si="4"/>
        <v>doctor</v>
      </c>
      <c r="F259">
        <f t="shared" ca="1" si="5"/>
        <v>3</v>
      </c>
      <c r="G259" t="str">
        <f t="shared" ca="1" si="6"/>
        <v>pg</v>
      </c>
      <c r="H259">
        <f t="shared" ca="1" si="7"/>
        <v>1</v>
      </c>
      <c r="I259">
        <f t="shared" ca="1" si="22"/>
        <v>1</v>
      </c>
      <c r="J259">
        <f t="shared" ca="1" si="9"/>
        <v>47141</v>
      </c>
      <c r="K259">
        <f t="shared" ca="1" si="10"/>
        <v>6</v>
      </c>
      <c r="L259" t="str">
        <f t="shared" ca="1" si="11"/>
        <v>up</v>
      </c>
      <c r="N259">
        <f t="shared" ca="1" si="12"/>
        <v>141423</v>
      </c>
      <c r="O259">
        <v>4</v>
      </c>
      <c r="P259">
        <f t="shared" ca="1" si="13"/>
        <v>26630.835262891622</v>
      </c>
      <c r="R259">
        <f t="shared" ca="1" si="14"/>
        <v>15174.445764204651</v>
      </c>
      <c r="S259">
        <f t="shared" ca="1" si="15"/>
        <v>8621</v>
      </c>
      <c r="T259">
        <f t="shared" ca="1" si="16"/>
        <v>90948.696353341555</v>
      </c>
      <c r="U259">
        <f t="shared" ca="1" si="17"/>
        <v>64011.369219307162</v>
      </c>
      <c r="V259">
        <f t="shared" ca="1" si="18"/>
        <v>220608.81498351181</v>
      </c>
      <c r="W259">
        <f t="shared" ca="1" si="19"/>
        <v>132753.97738043783</v>
      </c>
      <c r="Y259">
        <f t="shared" ca="1" si="20"/>
        <v>87854.837603073975</v>
      </c>
      <c r="AA259">
        <f ca="1">IF(Table1[[#This Row],[Column1]]="men",1,0)</f>
        <v>0</v>
      </c>
      <c r="AD259">
        <f ca="1">IF(Table1[[#This Row],[Column1]]="women",1,0)</f>
        <v>1</v>
      </c>
      <c r="AE259">
        <f ca="1">IF(Table1[[#This Row],[Column4]]="const",1,0)</f>
        <v>0</v>
      </c>
      <c r="AF259">
        <f ca="1">IF(Table1[[#This Row],[Column4]]="doctor",1,0)</f>
        <v>1</v>
      </c>
      <c r="AG259">
        <f ca="1">IF(Table1[[#This Row],[Column4]]="business",1,0)</f>
        <v>0</v>
      </c>
      <c r="AH259">
        <f ca="1">IF(Table1[[#This Row],[Column4]]="tailor",1,0)</f>
        <v>0</v>
      </c>
      <c r="AI259">
        <f ca="1">IF(Table1[[#This Row],[Column18]]&gt;80000,1,0)</f>
        <v>1</v>
      </c>
      <c r="AJ259">
        <f ca="1">Table1[[#This Row],[Column16]]/Table1[[#This Row],[Column8]]</f>
        <v>15174.445764204651</v>
      </c>
      <c r="AK259" s="2">
        <f ca="1">Table1[[#This Row],[Column14]]/Table1[[#This Row],[Column12]]</f>
        <v>0.18830625331729367</v>
      </c>
      <c r="AL259">
        <f t="shared" ca="1" si="21"/>
        <v>1</v>
      </c>
      <c r="AO259" s="8">
        <f ca="1">IF(Table1[[#This Row],[Column11]]="delhi",Table1[[#This Row],[Column9]],0)</f>
        <v>0</v>
      </c>
      <c r="AP259" s="4">
        <f ca="1">IF(Table1[[#This Row],[Column11]]="ggn",Table1[[#This Row],[Column9]],0)</f>
        <v>0</v>
      </c>
      <c r="AQ259" s="4">
        <f ca="1">IF(Table1[[#This Row],[Column11]]="punjab",Table1[[#This Row],[Column9]],0)</f>
        <v>0</v>
      </c>
      <c r="AR259" s="4">
        <f ca="1">IF(Table1[[#This Row],[Column11]]="gujrat",Table1[[#This Row],[Column9]],0)</f>
        <v>0</v>
      </c>
      <c r="AS259" s="4">
        <f ca="1">IF(Table1[[#This Row],[Column11]]="meerut",Table1[[#This Row],[Column9]],0)</f>
        <v>0</v>
      </c>
      <c r="AT259" s="4">
        <f ca="1">IF(Table1[[#This Row],[Column11]]="up",Table1[[#This Row],[Column9]],0)</f>
        <v>47141</v>
      </c>
      <c r="AU259" s="9">
        <f ca="1">IF(Table1[[#This Row],[Column11]]="mp",Table1[[#This Row],[Column9]],0)</f>
        <v>0</v>
      </c>
    </row>
    <row r="260" spans="1:47" hidden="1" x14ac:dyDescent="0.25">
      <c r="A260">
        <f t="shared" ca="1" si="0"/>
        <v>0</v>
      </c>
      <c r="B260" t="str">
        <f t="shared" ca="1" si="1"/>
        <v>men</v>
      </c>
      <c r="C260">
        <f t="shared" ca="1" si="2"/>
        <v>35</v>
      </c>
      <c r="D260">
        <f t="shared" ca="1" si="3"/>
        <v>4</v>
      </c>
      <c r="E260" t="str">
        <f t="shared" ca="1" si="4"/>
        <v>business</v>
      </c>
      <c r="F260">
        <f t="shared" ca="1" si="5"/>
        <v>2</v>
      </c>
      <c r="G260" t="str">
        <f t="shared" ca="1" si="6"/>
        <v>ug</v>
      </c>
      <c r="H260">
        <f t="shared" ca="1" si="7"/>
        <v>3</v>
      </c>
      <c r="I260">
        <f t="shared" ca="1" si="22"/>
        <v>0</v>
      </c>
      <c r="J260">
        <f t="shared" ca="1" si="9"/>
        <v>47012</v>
      </c>
      <c r="K260">
        <f t="shared" ca="1" si="10"/>
        <v>6</v>
      </c>
      <c r="L260" t="str">
        <f t="shared" ca="1" si="11"/>
        <v>up</v>
      </c>
      <c r="N260">
        <f t="shared" ca="1" si="12"/>
        <v>235060</v>
      </c>
      <c r="P260">
        <f t="shared" ca="1" si="13"/>
        <v>123815.7919950137</v>
      </c>
      <c r="R260">
        <f t="shared" ca="1" si="14"/>
        <v>0</v>
      </c>
      <c r="S260">
        <f t="shared" ca="1" si="15"/>
        <v>0</v>
      </c>
      <c r="T260">
        <f t="shared" ca="1" si="16"/>
        <v>47685.043856894896</v>
      </c>
      <c r="U260">
        <f t="shared" ca="1" si="17"/>
        <v>4645.4716477670108</v>
      </c>
      <c r="V260">
        <f t="shared" ca="1" si="18"/>
        <v>239705.471647767</v>
      </c>
      <c r="W260">
        <f t="shared" ca="1" si="19"/>
        <v>171500.8358519086</v>
      </c>
      <c r="Y260">
        <f t="shared" ca="1" si="20"/>
        <v>68204.635795858398</v>
      </c>
      <c r="AA260">
        <f ca="1">IF(Table1[[#This Row],[Column1]]="men",1,0)</f>
        <v>1</v>
      </c>
      <c r="AD260">
        <f ca="1">IF(Table1[[#This Row],[Column1]]="women",1,0)</f>
        <v>0</v>
      </c>
      <c r="AE260">
        <f ca="1">IF(Table1[[#This Row],[Column4]]="const",1,0)</f>
        <v>0</v>
      </c>
      <c r="AF260">
        <f ca="1">IF(Table1[[#This Row],[Column4]]="doctor",1,0)</f>
        <v>0</v>
      </c>
      <c r="AG260">
        <f ca="1">IF(Table1[[#This Row],[Column4]]="business",1,0)</f>
        <v>1</v>
      </c>
      <c r="AH260">
        <f ca="1">IF(Table1[[#This Row],[Column4]]="tailor",1,0)</f>
        <v>0</v>
      </c>
      <c r="AI260">
        <f ca="1">IF(Table1[[#This Row],[Column18]]&gt;80000,1,0)</f>
        <v>0</v>
      </c>
      <c r="AJ260" t="e">
        <f ca="1">Table1[[#This Row],[Column16]]/Table1[[#This Row],[Column8]]</f>
        <v>#DIV/0!</v>
      </c>
      <c r="AK260" s="2">
        <f ca="1">Table1[[#This Row],[Column14]]/Table1[[#This Row],[Column12]]</f>
        <v>0.52674122349618691</v>
      </c>
      <c r="AL260">
        <f t="shared" ca="1" si="21"/>
        <v>0</v>
      </c>
      <c r="AO260" s="8">
        <f ca="1">IF(Table1[[#This Row],[Column11]]="delhi",Table1[[#This Row],[Column9]],0)</f>
        <v>0</v>
      </c>
      <c r="AP260" s="4">
        <f ca="1">IF(Table1[[#This Row],[Column11]]="ggn",Table1[[#This Row],[Column9]],0)</f>
        <v>0</v>
      </c>
      <c r="AQ260" s="4">
        <f ca="1">IF(Table1[[#This Row],[Column11]]="punjab",Table1[[#This Row],[Column9]],0)</f>
        <v>0</v>
      </c>
      <c r="AR260" s="4">
        <f ca="1">IF(Table1[[#This Row],[Column11]]="gujrat",Table1[[#This Row],[Column9]],0)</f>
        <v>0</v>
      </c>
      <c r="AS260" s="4">
        <f ca="1">IF(Table1[[#This Row],[Column11]]="meerut",Table1[[#This Row],[Column9]],0)</f>
        <v>0</v>
      </c>
      <c r="AT260" s="4">
        <f ca="1">IF(Table1[[#This Row],[Column11]]="up",Table1[[#This Row],[Column9]],0)</f>
        <v>47012</v>
      </c>
      <c r="AU260" s="9">
        <f ca="1">IF(Table1[[#This Row],[Column11]]="mp",Table1[[#This Row],[Column9]],0)</f>
        <v>0</v>
      </c>
    </row>
    <row r="261" spans="1:47" hidden="1" x14ac:dyDescent="0.25">
      <c r="A261">
        <f t="shared" ca="1" si="0"/>
        <v>1</v>
      </c>
      <c r="B261" t="str">
        <f t="shared" ca="1" si="1"/>
        <v>women</v>
      </c>
      <c r="C261">
        <f t="shared" ca="1" si="2"/>
        <v>30</v>
      </c>
      <c r="D261">
        <f t="shared" ca="1" si="3"/>
        <v>2</v>
      </c>
      <c r="E261" t="str">
        <f t="shared" ca="1" si="4"/>
        <v>tailor</v>
      </c>
      <c r="F261">
        <f t="shared" ca="1" si="5"/>
        <v>4</v>
      </c>
      <c r="G261" t="str">
        <f t="shared" ca="1" si="6"/>
        <v>phd</v>
      </c>
      <c r="H261">
        <f t="shared" ca="1" si="7"/>
        <v>1</v>
      </c>
      <c r="I261">
        <f t="shared" ca="1" si="22"/>
        <v>0</v>
      </c>
      <c r="J261">
        <f t="shared" ca="1" si="9"/>
        <v>74074</v>
      </c>
      <c r="K261">
        <f t="shared" ca="1" si="10"/>
        <v>6</v>
      </c>
      <c r="L261" t="str">
        <f t="shared" ca="1" si="11"/>
        <v>up</v>
      </c>
      <c r="N261">
        <f t="shared" ca="1" si="12"/>
        <v>370370</v>
      </c>
      <c r="P261">
        <f t="shared" ca="1" si="13"/>
        <v>29378.140039520076</v>
      </c>
      <c r="R261">
        <f t="shared" ca="1" si="14"/>
        <v>0</v>
      </c>
      <c r="S261">
        <f t="shared" ca="1" si="15"/>
        <v>0</v>
      </c>
      <c r="T261">
        <f t="shared" ca="1" si="16"/>
        <v>13207.417417371335</v>
      </c>
      <c r="U261">
        <f t="shared" ca="1" si="17"/>
        <v>15367.240202655141</v>
      </c>
      <c r="V261">
        <f t="shared" ca="1" si="18"/>
        <v>385737.24020265514</v>
      </c>
      <c r="W261">
        <f t="shared" ca="1" si="19"/>
        <v>42585.557456891409</v>
      </c>
      <c r="Y261">
        <f t="shared" ca="1" si="20"/>
        <v>343151.68274576374</v>
      </c>
      <c r="AA261">
        <f ca="1">IF(Table1[[#This Row],[Column1]]="men",1,0)</f>
        <v>0</v>
      </c>
      <c r="AD261">
        <f ca="1">IF(Table1[[#This Row],[Column1]]="women",1,0)</f>
        <v>1</v>
      </c>
      <c r="AE261">
        <f ca="1">IF(Table1[[#This Row],[Column4]]="const",1,0)</f>
        <v>0</v>
      </c>
      <c r="AF261">
        <f ca="1">IF(Table1[[#This Row],[Column4]]="doctor",1,0)</f>
        <v>0</v>
      </c>
      <c r="AG261">
        <f ca="1">IF(Table1[[#This Row],[Column4]]="business",1,0)</f>
        <v>0</v>
      </c>
      <c r="AH261">
        <f ca="1">IF(Table1[[#This Row],[Column4]]="tailor",1,0)</f>
        <v>1</v>
      </c>
      <c r="AI261">
        <f ca="1">IF(Table1[[#This Row],[Column18]]&gt;80000,1,0)</f>
        <v>0</v>
      </c>
      <c r="AJ261" t="e">
        <f ca="1">Table1[[#This Row],[Column16]]/Table1[[#This Row],[Column8]]</f>
        <v>#DIV/0!</v>
      </c>
      <c r="AK261" s="2">
        <f ca="1">Table1[[#This Row],[Column14]]/Table1[[#This Row],[Column12]]</f>
        <v>7.9321057427761632E-2</v>
      </c>
      <c r="AL261">
        <f t="shared" ca="1" si="21"/>
        <v>1</v>
      </c>
      <c r="AO261" s="8">
        <f ca="1">IF(Table1[[#This Row],[Column11]]="delhi",Table1[[#This Row],[Column9]],0)</f>
        <v>0</v>
      </c>
      <c r="AP261" s="4">
        <f ca="1">IF(Table1[[#This Row],[Column11]]="ggn",Table1[[#This Row],[Column9]],0)</f>
        <v>0</v>
      </c>
      <c r="AQ261" s="4">
        <f ca="1">IF(Table1[[#This Row],[Column11]]="punjab",Table1[[#This Row],[Column9]],0)</f>
        <v>0</v>
      </c>
      <c r="AR261" s="4">
        <f ca="1">IF(Table1[[#This Row],[Column11]]="gujrat",Table1[[#This Row],[Column9]],0)</f>
        <v>0</v>
      </c>
      <c r="AS261" s="4">
        <f ca="1">IF(Table1[[#This Row],[Column11]]="meerut",Table1[[#This Row],[Column9]],0)</f>
        <v>0</v>
      </c>
      <c r="AT261" s="4">
        <f ca="1">IF(Table1[[#This Row],[Column11]]="up",Table1[[#This Row],[Column9]],0)</f>
        <v>74074</v>
      </c>
      <c r="AU261" s="9">
        <f ca="1">IF(Table1[[#This Row],[Column11]]="mp",Table1[[#This Row],[Column9]],0)</f>
        <v>0</v>
      </c>
    </row>
    <row r="262" spans="1:47" x14ac:dyDescent="0.25">
      <c r="A262">
        <f t="shared" ca="1" si="0"/>
        <v>1</v>
      </c>
      <c r="B262" t="str">
        <f t="shared" ca="1" si="1"/>
        <v>men</v>
      </c>
      <c r="C262">
        <f t="shared" ca="1" si="2"/>
        <v>44</v>
      </c>
      <c r="D262">
        <f t="shared" ca="1" si="3"/>
        <v>1</v>
      </c>
      <c r="E262" t="str">
        <f t="shared" ca="1" si="4"/>
        <v>const</v>
      </c>
      <c r="F262">
        <f t="shared" ca="1" si="5"/>
        <v>2</v>
      </c>
      <c r="G262" t="str">
        <f t="shared" ca="1" si="6"/>
        <v>ug</v>
      </c>
      <c r="H262">
        <f t="shared" ca="1" si="7"/>
        <v>3</v>
      </c>
      <c r="I262">
        <f t="shared" ref="I262:I265" ca="1" si="25">RANDBETWEEN(1,2)</f>
        <v>2</v>
      </c>
      <c r="J262">
        <f t="shared" ca="1" si="9"/>
        <v>62820</v>
      </c>
      <c r="K262">
        <f t="shared" ca="1" si="10"/>
        <v>3</v>
      </c>
      <c r="L262" t="str">
        <f t="shared" ca="1" si="11"/>
        <v>meerut</v>
      </c>
      <c r="N262">
        <f t="shared" ca="1" si="12"/>
        <v>314100</v>
      </c>
      <c r="P262">
        <f t="shared" ca="1" si="13"/>
        <v>268261.99366371724</v>
      </c>
      <c r="R262">
        <f t="shared" ca="1" si="14"/>
        <v>45596.720150631001</v>
      </c>
      <c r="S262">
        <f t="shared" ca="1" si="15"/>
        <v>44571</v>
      </c>
      <c r="T262">
        <f t="shared" ca="1" si="16"/>
        <v>32606.889894772037</v>
      </c>
      <c r="U262">
        <f t="shared" ca="1" si="17"/>
        <v>74407.14854267257</v>
      </c>
      <c r="V262">
        <f t="shared" ca="1" si="18"/>
        <v>434103.86869330355</v>
      </c>
      <c r="W262">
        <f t="shared" ca="1" si="19"/>
        <v>346465.60370912025</v>
      </c>
      <c r="Y262">
        <f t="shared" ca="1" si="20"/>
        <v>87638.264984183304</v>
      </c>
      <c r="AA262">
        <f ca="1">IF(Table1[[#This Row],[Column1]]="men",1,0)</f>
        <v>1</v>
      </c>
      <c r="AD262">
        <f ca="1">IF(Table1[[#This Row],[Column1]]="women",1,0)</f>
        <v>0</v>
      </c>
      <c r="AE262">
        <f ca="1">IF(Table1[[#This Row],[Column4]]="const",1,0)</f>
        <v>1</v>
      </c>
      <c r="AF262">
        <f ca="1">IF(Table1[[#This Row],[Column4]]="doctor",1,0)</f>
        <v>0</v>
      </c>
      <c r="AG262">
        <f ca="1">IF(Table1[[#This Row],[Column4]]="business",1,0)</f>
        <v>0</v>
      </c>
      <c r="AH262">
        <f ca="1">IF(Table1[[#This Row],[Column4]]="tailor",1,0)</f>
        <v>0</v>
      </c>
      <c r="AI262">
        <f ca="1">IF(Table1[[#This Row],[Column18]]&gt;80000,1,0)</f>
        <v>0</v>
      </c>
      <c r="AJ262">
        <f ca="1">Table1[[#This Row],[Column16]]/Table1[[#This Row],[Column8]]</f>
        <v>22798.360075315501</v>
      </c>
      <c r="AK262" s="2">
        <f ca="1">Table1[[#This Row],[Column14]]/Table1[[#This Row],[Column12]]</f>
        <v>0.85406556403603073</v>
      </c>
      <c r="AL262">
        <f t="shared" ca="1" si="21"/>
        <v>0</v>
      </c>
      <c r="AO262" s="8">
        <f ca="1">IF(Table1[[#This Row],[Column11]]="delhi",Table1[[#This Row],[Column9]],0)</f>
        <v>0</v>
      </c>
      <c r="AP262" s="4">
        <f ca="1">IF(Table1[[#This Row],[Column11]]="ggn",Table1[[#This Row],[Column9]],0)</f>
        <v>0</v>
      </c>
      <c r="AQ262" s="4">
        <f ca="1">IF(Table1[[#This Row],[Column11]]="punjab",Table1[[#This Row],[Column9]],0)</f>
        <v>0</v>
      </c>
      <c r="AR262" s="4">
        <f ca="1">IF(Table1[[#This Row],[Column11]]="gujrat",Table1[[#This Row],[Column9]],0)</f>
        <v>0</v>
      </c>
      <c r="AS262" s="4">
        <f ca="1">IF(Table1[[#This Row],[Column11]]="meerut",Table1[[#This Row],[Column9]],0)</f>
        <v>62820</v>
      </c>
      <c r="AT262" s="4">
        <f ca="1">IF(Table1[[#This Row],[Column11]]="up",Table1[[#This Row],[Column9]],0)</f>
        <v>0</v>
      </c>
      <c r="AU262" s="9">
        <f ca="1">IF(Table1[[#This Row],[Column11]]="mp",Table1[[#This Row],[Column9]],0)</f>
        <v>0</v>
      </c>
    </row>
    <row r="263" spans="1:47" x14ac:dyDescent="0.25">
      <c r="A263">
        <f t="shared" ca="1" si="0"/>
        <v>0</v>
      </c>
      <c r="B263" t="str">
        <f t="shared" ca="1" si="1"/>
        <v>men</v>
      </c>
      <c r="C263">
        <f t="shared" ca="1" si="2"/>
        <v>35</v>
      </c>
      <c r="D263">
        <f t="shared" ca="1" si="3"/>
        <v>4</v>
      </c>
      <c r="E263" t="str">
        <f t="shared" ca="1" si="4"/>
        <v>business</v>
      </c>
      <c r="F263">
        <f t="shared" ca="1" si="5"/>
        <v>2</v>
      </c>
      <c r="G263" t="str">
        <f t="shared" ca="1" si="6"/>
        <v>ug</v>
      </c>
      <c r="H263">
        <f t="shared" ca="1" si="7"/>
        <v>4</v>
      </c>
      <c r="I263">
        <f t="shared" ca="1" si="25"/>
        <v>1</v>
      </c>
      <c r="J263">
        <f t="shared" ca="1" si="9"/>
        <v>71774</v>
      </c>
      <c r="K263">
        <f t="shared" ca="1" si="10"/>
        <v>5</v>
      </c>
      <c r="L263" t="str">
        <f t="shared" ca="1" si="11"/>
        <v>gujrat</v>
      </c>
      <c r="N263">
        <f t="shared" ca="1" si="12"/>
        <v>358870</v>
      </c>
      <c r="P263">
        <f t="shared" ca="1" si="13"/>
        <v>39106.629722915415</v>
      </c>
      <c r="R263">
        <f t="shared" ca="1" si="14"/>
        <v>56057.021223538395</v>
      </c>
      <c r="S263">
        <f t="shared" ca="1" si="15"/>
        <v>37364</v>
      </c>
      <c r="T263">
        <f t="shared" ca="1" si="16"/>
        <v>62861.951863918432</v>
      </c>
      <c r="U263">
        <f t="shared" ca="1" si="17"/>
        <v>49936.636146467208</v>
      </c>
      <c r="V263">
        <f t="shared" ca="1" si="18"/>
        <v>464863.65737000562</v>
      </c>
      <c r="W263">
        <f t="shared" ca="1" si="19"/>
        <v>158025.60281037225</v>
      </c>
      <c r="Y263">
        <f t="shared" ca="1" si="20"/>
        <v>306838.05455963337</v>
      </c>
      <c r="AA263">
        <f ca="1">IF(Table1[[#This Row],[Column1]]="men",1,0)</f>
        <v>1</v>
      </c>
      <c r="AB263">
        <v>1</v>
      </c>
      <c r="AC263" t="s">
        <v>29</v>
      </c>
      <c r="AD263">
        <f ca="1">IF(Table1[[#This Row],[Column1]]="women",1,0)</f>
        <v>0</v>
      </c>
      <c r="AE263">
        <f ca="1">IF(Table1[[#This Row],[Column4]]="const",1,0)</f>
        <v>0</v>
      </c>
      <c r="AF263">
        <f ca="1">IF(Table1[[#This Row],[Column4]]="doctor",1,0)</f>
        <v>0</v>
      </c>
      <c r="AG263">
        <f ca="1">IF(Table1[[#This Row],[Column4]]="business",1,0)</f>
        <v>1</v>
      </c>
      <c r="AH263">
        <f ca="1">IF(Table1[[#This Row],[Column4]]="tailor",1,0)</f>
        <v>0</v>
      </c>
      <c r="AI263">
        <f ca="1">IF(Table1[[#This Row],[Column18]]&gt;80000,1,0)</f>
        <v>0</v>
      </c>
      <c r="AJ263">
        <f ca="1">Table1[[#This Row],[Column16]]/Table1[[#This Row],[Column8]]</f>
        <v>56057.021223538395</v>
      </c>
      <c r="AK263" s="2">
        <f ca="1">Table1[[#This Row],[Column14]]/Table1[[#This Row],[Column12]]</f>
        <v>0.10897157667934186</v>
      </c>
      <c r="AL263">
        <f t="shared" ca="1" si="21"/>
        <v>1</v>
      </c>
      <c r="AO263" s="8">
        <f ca="1">IF(Table1[[#This Row],[Column11]]="delhi",Table1[[#This Row],[Column9]],0)</f>
        <v>0</v>
      </c>
      <c r="AP263" s="4">
        <f ca="1">IF(Table1[[#This Row],[Column11]]="ggn",Table1[[#This Row],[Column9]],0)</f>
        <v>0</v>
      </c>
      <c r="AQ263" s="4">
        <f ca="1">IF(Table1[[#This Row],[Column11]]="punjab",Table1[[#This Row],[Column9]],0)</f>
        <v>0</v>
      </c>
      <c r="AR263" s="4">
        <f ca="1">IF(Table1[[#This Row],[Column11]]="gujrat",Table1[[#This Row],[Column9]],0)</f>
        <v>71774</v>
      </c>
      <c r="AS263" s="4">
        <f ca="1">IF(Table1[[#This Row],[Column11]]="meerut",Table1[[#This Row],[Column9]],0)</f>
        <v>0</v>
      </c>
      <c r="AT263" s="4">
        <f ca="1">IF(Table1[[#This Row],[Column11]]="up",Table1[[#This Row],[Column9]],0)</f>
        <v>0</v>
      </c>
      <c r="AU263" s="9">
        <f ca="1">IF(Table1[[#This Row],[Column11]]="mp",Table1[[#This Row],[Column9]],0)</f>
        <v>0</v>
      </c>
    </row>
    <row r="264" spans="1:47" x14ac:dyDescent="0.25">
      <c r="A264">
        <f t="shared" ca="1" si="0"/>
        <v>1</v>
      </c>
      <c r="B264" t="str">
        <f t="shared" ca="1" si="1"/>
        <v>women</v>
      </c>
      <c r="C264">
        <f t="shared" ca="1" si="2"/>
        <v>40</v>
      </c>
      <c r="D264">
        <f t="shared" ca="1" si="3"/>
        <v>2</v>
      </c>
      <c r="E264" t="str">
        <f t="shared" ca="1" si="4"/>
        <v>tailor</v>
      </c>
      <c r="F264">
        <f t="shared" ca="1" si="5"/>
        <v>4</v>
      </c>
      <c r="G264" t="str">
        <f t="shared" ca="1" si="6"/>
        <v>phd</v>
      </c>
      <c r="H264">
        <f t="shared" ca="1" si="7"/>
        <v>3</v>
      </c>
      <c r="I264">
        <f t="shared" ca="1" si="25"/>
        <v>2</v>
      </c>
      <c r="J264">
        <f t="shared" ca="1" si="9"/>
        <v>45502</v>
      </c>
      <c r="K264">
        <f t="shared" ca="1" si="10"/>
        <v>3</v>
      </c>
      <c r="L264" t="str">
        <f t="shared" ca="1" si="11"/>
        <v>meerut</v>
      </c>
      <c r="N264">
        <f t="shared" ca="1" si="12"/>
        <v>227510</v>
      </c>
      <c r="P264">
        <f t="shared" ca="1" si="13"/>
        <v>68514.6861088437</v>
      </c>
      <c r="R264">
        <f t="shared" ca="1" si="14"/>
        <v>73364.188516387556</v>
      </c>
      <c r="S264">
        <f t="shared" ca="1" si="15"/>
        <v>5940</v>
      </c>
      <c r="T264">
        <f t="shared" ca="1" si="16"/>
        <v>34717.449755931644</v>
      </c>
      <c r="U264">
        <f t="shared" ca="1" si="17"/>
        <v>30782.787877280021</v>
      </c>
      <c r="V264">
        <f t="shared" ca="1" si="18"/>
        <v>331656.97639366757</v>
      </c>
      <c r="W264">
        <f t="shared" ca="1" si="19"/>
        <v>176596.32438116291</v>
      </c>
      <c r="Y264">
        <f t="shared" ca="1" si="20"/>
        <v>155060.65201250467</v>
      </c>
      <c r="AA264">
        <f ca="1">IF(Table1[[#This Row],[Column1]]="men",1,0)</f>
        <v>0</v>
      </c>
      <c r="AB264">
        <v>2</v>
      </c>
      <c r="AC264" t="s">
        <v>17</v>
      </c>
      <c r="AD264">
        <f ca="1">IF(Table1[[#This Row],[Column1]]="women",1,0)</f>
        <v>1</v>
      </c>
      <c r="AE264">
        <f ca="1">IF(Table1[[#This Row],[Column4]]="const",1,0)</f>
        <v>0</v>
      </c>
      <c r="AF264">
        <f ca="1">IF(Table1[[#This Row],[Column4]]="doctor",1,0)</f>
        <v>0</v>
      </c>
      <c r="AG264">
        <f ca="1">IF(Table1[[#This Row],[Column4]]="business",1,0)</f>
        <v>0</v>
      </c>
      <c r="AH264">
        <f ca="1">IF(Table1[[#This Row],[Column4]]="tailor",1,0)</f>
        <v>1</v>
      </c>
      <c r="AI264">
        <f ca="1">IF(Table1[[#This Row],[Column18]]&gt;80000,1,0)</f>
        <v>0</v>
      </c>
      <c r="AJ264">
        <f ca="1">Table1[[#This Row],[Column16]]/Table1[[#This Row],[Column8]]</f>
        <v>36682.094258193778</v>
      </c>
      <c r="AK264" s="2">
        <f ca="1">Table1[[#This Row],[Column14]]/Table1[[#This Row],[Column12]]</f>
        <v>0.30115021805126674</v>
      </c>
      <c r="AL264">
        <f t="shared" ca="1" si="21"/>
        <v>1</v>
      </c>
      <c r="AO264" s="8">
        <f ca="1">IF(Table1[[#This Row],[Column11]]="delhi",Table1[[#This Row],[Column9]],0)</f>
        <v>0</v>
      </c>
      <c r="AP264" s="4">
        <f ca="1">IF(Table1[[#This Row],[Column11]]="ggn",Table1[[#This Row],[Column9]],0)</f>
        <v>0</v>
      </c>
      <c r="AQ264" s="4">
        <f ca="1">IF(Table1[[#This Row],[Column11]]="punjab",Table1[[#This Row],[Column9]],0)</f>
        <v>0</v>
      </c>
      <c r="AR264" s="4">
        <f ca="1">IF(Table1[[#This Row],[Column11]]="gujrat",Table1[[#This Row],[Column9]],0)</f>
        <v>0</v>
      </c>
      <c r="AS264" s="4">
        <f ca="1">IF(Table1[[#This Row],[Column11]]="meerut",Table1[[#This Row],[Column9]],0)</f>
        <v>45502</v>
      </c>
      <c r="AT264" s="4">
        <f ca="1">IF(Table1[[#This Row],[Column11]]="up",Table1[[#This Row],[Column9]],0)</f>
        <v>0</v>
      </c>
      <c r="AU264" s="9">
        <f ca="1">IF(Table1[[#This Row],[Column11]]="mp",Table1[[#This Row],[Column9]],0)</f>
        <v>0</v>
      </c>
    </row>
    <row r="265" spans="1:47" x14ac:dyDescent="0.25">
      <c r="A265">
        <f t="shared" ca="1" si="0"/>
        <v>1</v>
      </c>
      <c r="B265" t="str">
        <f t="shared" ca="1" si="1"/>
        <v>men</v>
      </c>
      <c r="C265">
        <f t="shared" ca="1" si="2"/>
        <v>36</v>
      </c>
      <c r="D265">
        <f t="shared" ca="1" si="3"/>
        <v>2</v>
      </c>
      <c r="E265" t="str">
        <f t="shared" ca="1" si="4"/>
        <v>tailor</v>
      </c>
      <c r="F265">
        <f t="shared" ca="1" si="5"/>
        <v>1</v>
      </c>
      <c r="G265" t="str">
        <f t="shared" ca="1" si="6"/>
        <v>high school</v>
      </c>
      <c r="H265">
        <f t="shared" ca="1" si="7"/>
        <v>4</v>
      </c>
      <c r="I265">
        <f t="shared" ca="1" si="25"/>
        <v>2</v>
      </c>
      <c r="J265">
        <f t="shared" ca="1" si="9"/>
        <v>74114</v>
      </c>
      <c r="K265">
        <f t="shared" ca="1" si="10"/>
        <v>2</v>
      </c>
      <c r="L265" t="str">
        <f t="shared" ca="1" si="11"/>
        <v>ggn</v>
      </c>
      <c r="N265">
        <f t="shared" ca="1" si="12"/>
        <v>370570</v>
      </c>
      <c r="P265">
        <f t="shared" ca="1" si="13"/>
        <v>101169.63895531313</v>
      </c>
      <c r="R265">
        <f t="shared" ca="1" si="14"/>
        <v>123675.16157993142</v>
      </c>
      <c r="S265">
        <f t="shared" ca="1" si="15"/>
        <v>67561</v>
      </c>
      <c r="T265">
        <f t="shared" ca="1" si="16"/>
        <v>29011.05352333649</v>
      </c>
      <c r="U265">
        <f t="shared" ca="1" si="17"/>
        <v>53579.98336946893</v>
      </c>
      <c r="V265">
        <f t="shared" ca="1" si="18"/>
        <v>547825.14494940033</v>
      </c>
      <c r="W265">
        <f t="shared" ca="1" si="19"/>
        <v>253855.85405858103</v>
      </c>
      <c r="Y265">
        <f t="shared" ca="1" si="20"/>
        <v>293969.29089081928</v>
      </c>
      <c r="AA265">
        <f ca="1">IF(Table1[[#This Row],[Column1]]="men",1,0)</f>
        <v>1</v>
      </c>
      <c r="AB265">
        <v>3</v>
      </c>
      <c r="AC265" t="s">
        <v>30</v>
      </c>
      <c r="AD265">
        <f ca="1">IF(Table1[[#This Row],[Column1]]="women",1,0)</f>
        <v>0</v>
      </c>
      <c r="AE265">
        <f ca="1">IF(Table1[[#This Row],[Column4]]="const",1,0)</f>
        <v>0</v>
      </c>
      <c r="AF265">
        <f ca="1">IF(Table1[[#This Row],[Column4]]="doctor",1,0)</f>
        <v>0</v>
      </c>
      <c r="AG265">
        <f ca="1">IF(Table1[[#This Row],[Column4]]="business",1,0)</f>
        <v>0</v>
      </c>
      <c r="AH265">
        <f ca="1">IF(Table1[[#This Row],[Column4]]="tailor",1,0)</f>
        <v>1</v>
      </c>
      <c r="AI265">
        <f ca="1">IF(Table1[[#This Row],[Column18]]&gt;80000,1,0)</f>
        <v>0</v>
      </c>
      <c r="AJ265">
        <f ca="1">Table1[[#This Row],[Column16]]/Table1[[#This Row],[Column8]]</f>
        <v>61837.580789965708</v>
      </c>
      <c r="AK265" s="2">
        <f ca="1">Table1[[#This Row],[Column14]]/Table1[[#This Row],[Column12]]</f>
        <v>0.27301087231916543</v>
      </c>
      <c r="AL265">
        <f t="shared" ca="1" si="21"/>
        <v>1</v>
      </c>
      <c r="AO265" s="8">
        <f ca="1">IF(Table1[[#This Row],[Column11]]="delhi",Table1[[#This Row],[Column9]],0)</f>
        <v>0</v>
      </c>
      <c r="AP265" s="4">
        <f ca="1">IF(Table1[[#This Row],[Column11]]="ggn",Table1[[#This Row],[Column9]],0)</f>
        <v>74114</v>
      </c>
      <c r="AQ265" s="4">
        <f ca="1">IF(Table1[[#This Row],[Column11]]="punjab",Table1[[#This Row],[Column9]],0)</f>
        <v>0</v>
      </c>
      <c r="AR265" s="4">
        <f ca="1">IF(Table1[[#This Row],[Column11]]="gujrat",Table1[[#This Row],[Column9]],0)</f>
        <v>0</v>
      </c>
      <c r="AS265" s="4">
        <f ca="1">IF(Table1[[#This Row],[Column11]]="meerut",Table1[[#This Row],[Column9]],0)</f>
        <v>0</v>
      </c>
      <c r="AT265" s="4">
        <f ca="1">IF(Table1[[#This Row],[Column11]]="up",Table1[[#This Row],[Column9]],0)</f>
        <v>0</v>
      </c>
      <c r="AU265" s="9">
        <f ca="1">IF(Table1[[#This Row],[Column11]]="mp",Table1[[#This Row],[Column9]],0)</f>
        <v>0</v>
      </c>
    </row>
    <row r="266" spans="1:47" hidden="1" x14ac:dyDescent="0.25">
      <c r="A266">
        <f t="shared" ca="1" si="0"/>
        <v>0</v>
      </c>
      <c r="B266" t="str">
        <f t="shared" ca="1" si="1"/>
        <v>men</v>
      </c>
      <c r="C266">
        <f t="shared" ca="1" si="2"/>
        <v>30</v>
      </c>
      <c r="D266">
        <f t="shared" ca="1" si="3"/>
        <v>1</v>
      </c>
      <c r="E266" t="str">
        <f t="shared" ca="1" si="4"/>
        <v>const</v>
      </c>
      <c r="F266">
        <f t="shared" ca="1" si="5"/>
        <v>3</v>
      </c>
      <c r="G266" t="str">
        <f t="shared" ca="1" si="6"/>
        <v>pg</v>
      </c>
      <c r="H266">
        <f t="shared" ca="1" si="7"/>
        <v>1</v>
      </c>
      <c r="I266">
        <f t="shared" ca="1" si="22"/>
        <v>2</v>
      </c>
      <c r="J266">
        <f t="shared" ca="1" si="9"/>
        <v>46163</v>
      </c>
      <c r="K266">
        <f t="shared" ca="1" si="10"/>
        <v>3</v>
      </c>
      <c r="L266" t="str">
        <f t="shared" ca="1" si="11"/>
        <v>meerut</v>
      </c>
      <c r="N266">
        <f t="shared" ca="1" si="12"/>
        <v>138489</v>
      </c>
      <c r="P266">
        <f t="shared" ca="1" si="13"/>
        <v>97570.807950042508</v>
      </c>
      <c r="R266">
        <f t="shared" ca="1" si="14"/>
        <v>60038.682488337268</v>
      </c>
      <c r="S266">
        <f t="shared" ca="1" si="15"/>
        <v>8227</v>
      </c>
      <c r="T266">
        <f t="shared" ca="1" si="16"/>
        <v>65970.279399054474</v>
      </c>
      <c r="U266">
        <f t="shared" ca="1" si="17"/>
        <v>7591.9930538399822</v>
      </c>
      <c r="V266">
        <f t="shared" ca="1" si="18"/>
        <v>206119.67554217725</v>
      </c>
      <c r="W266">
        <f t="shared" ca="1" si="19"/>
        <v>223579.76983743426</v>
      </c>
      <c r="Y266">
        <f t="shared" ca="1" si="20"/>
        <v>-17460.094295257004</v>
      </c>
      <c r="AA266">
        <f ca="1">IF(Table1[[#This Row],[Column1]]="men",1,0)</f>
        <v>1</v>
      </c>
      <c r="AB266">
        <v>4</v>
      </c>
      <c r="AC266" t="s">
        <v>31</v>
      </c>
      <c r="AD266">
        <f ca="1">IF(Table1[[#This Row],[Column1]]="women",1,0)</f>
        <v>0</v>
      </c>
      <c r="AE266">
        <f ca="1">IF(Table1[[#This Row],[Column4]]="const",1,0)</f>
        <v>1</v>
      </c>
      <c r="AF266">
        <f ca="1">IF(Table1[[#This Row],[Column4]]="doctor",1,0)</f>
        <v>0</v>
      </c>
      <c r="AG266">
        <f ca="1">IF(Table1[[#This Row],[Column4]]="business",1,0)</f>
        <v>0</v>
      </c>
      <c r="AH266">
        <f ca="1">IF(Table1[[#This Row],[Column4]]="tailor",1,0)</f>
        <v>0</v>
      </c>
      <c r="AI266">
        <f ca="1">IF(Table1[[#This Row],[Column18]]&gt;80000,1,0)</f>
        <v>0</v>
      </c>
      <c r="AJ266">
        <f ca="1">Table1[[#This Row],[Column16]]/Table1[[#This Row],[Column8]]</f>
        <v>30019.341244168634</v>
      </c>
      <c r="AK266" s="2">
        <f ca="1">Table1[[#This Row],[Column14]]/Table1[[#This Row],[Column12]]</f>
        <v>0.7045383239827171</v>
      </c>
      <c r="AL266">
        <f t="shared" ca="1" si="21"/>
        <v>0</v>
      </c>
      <c r="AO266" s="8">
        <f ca="1">IF(Table1[[#This Row],[Column11]]="delhi",Table1[[#This Row],[Column9]],0)</f>
        <v>0</v>
      </c>
      <c r="AP266" s="4">
        <f ca="1">IF(Table1[[#This Row],[Column11]]="ggn",Table1[[#This Row],[Column9]],0)</f>
        <v>0</v>
      </c>
      <c r="AQ266" s="4">
        <f ca="1">IF(Table1[[#This Row],[Column11]]="punjab",Table1[[#This Row],[Column9]],0)</f>
        <v>0</v>
      </c>
      <c r="AR266" s="4">
        <f ca="1">IF(Table1[[#This Row],[Column11]]="gujrat",Table1[[#This Row],[Column9]],0)</f>
        <v>0</v>
      </c>
      <c r="AS266" s="4">
        <f ca="1">IF(Table1[[#This Row],[Column11]]="meerut",Table1[[#This Row],[Column9]],0)</f>
        <v>46163</v>
      </c>
      <c r="AT266" s="4">
        <f ca="1">IF(Table1[[#This Row],[Column11]]="up",Table1[[#This Row],[Column9]],0)</f>
        <v>0</v>
      </c>
      <c r="AU266" s="9">
        <f ca="1">IF(Table1[[#This Row],[Column11]]="mp",Table1[[#This Row],[Column9]],0)</f>
        <v>0</v>
      </c>
    </row>
    <row r="267" spans="1:47" hidden="1" x14ac:dyDescent="0.25">
      <c r="A267">
        <f t="shared" ca="1" si="0"/>
        <v>1</v>
      </c>
      <c r="B267" t="str">
        <f t="shared" ca="1" si="1"/>
        <v>women</v>
      </c>
      <c r="C267">
        <f t="shared" ca="1" si="2"/>
        <v>39</v>
      </c>
      <c r="D267">
        <f t="shared" ca="1" si="3"/>
        <v>4</v>
      </c>
      <c r="E267" t="str">
        <f t="shared" ca="1" si="4"/>
        <v>business</v>
      </c>
      <c r="F267">
        <f t="shared" ca="1" si="5"/>
        <v>1</v>
      </c>
      <c r="G267" t="str">
        <f t="shared" ca="1" si="6"/>
        <v>high school</v>
      </c>
      <c r="H267">
        <f t="shared" ca="1" si="7"/>
        <v>1</v>
      </c>
      <c r="I267">
        <f t="shared" ca="1" si="22"/>
        <v>1</v>
      </c>
      <c r="J267">
        <f t="shared" ca="1" si="9"/>
        <v>51504</v>
      </c>
      <c r="K267">
        <f t="shared" ca="1" si="10"/>
        <v>1</v>
      </c>
      <c r="L267" t="str">
        <f t="shared" ca="1" si="11"/>
        <v>delhi</v>
      </c>
      <c r="N267">
        <f t="shared" ca="1" si="12"/>
        <v>309024</v>
      </c>
      <c r="P267">
        <f t="shared" ca="1" si="13"/>
        <v>19175.333141827072</v>
      </c>
      <c r="R267">
        <f t="shared" ca="1" si="14"/>
        <v>42703.870124611327</v>
      </c>
      <c r="S267">
        <f t="shared" ca="1" si="15"/>
        <v>13400</v>
      </c>
      <c r="T267">
        <f t="shared" ca="1" si="16"/>
        <v>18580.081673121018</v>
      </c>
      <c r="U267">
        <f t="shared" ca="1" si="17"/>
        <v>18779.717401926158</v>
      </c>
      <c r="V267">
        <f t="shared" ca="1" si="18"/>
        <v>370507.58752653748</v>
      </c>
      <c r="W267">
        <f t="shared" ca="1" si="19"/>
        <v>80459.284939559424</v>
      </c>
      <c r="Y267">
        <f t="shared" ca="1" si="20"/>
        <v>290048.30258697807</v>
      </c>
      <c r="AA267">
        <f ca="1">IF(Table1[[#This Row],[Column1]]="men",1,0)</f>
        <v>0</v>
      </c>
      <c r="AD267">
        <f ca="1">IF(Table1[[#This Row],[Column1]]="women",1,0)</f>
        <v>1</v>
      </c>
      <c r="AE267">
        <f ca="1">IF(Table1[[#This Row],[Column4]]="const",1,0)</f>
        <v>0</v>
      </c>
      <c r="AF267">
        <f ca="1">IF(Table1[[#This Row],[Column4]]="doctor",1,0)</f>
        <v>0</v>
      </c>
      <c r="AG267">
        <f ca="1">IF(Table1[[#This Row],[Column4]]="business",1,0)</f>
        <v>1</v>
      </c>
      <c r="AH267">
        <f ca="1">IF(Table1[[#This Row],[Column4]]="tailor",1,0)</f>
        <v>0</v>
      </c>
      <c r="AI267">
        <f ca="1">IF(Table1[[#This Row],[Column18]]&gt;80000,1,0)</f>
        <v>0</v>
      </c>
      <c r="AJ267">
        <f ca="1">Table1[[#This Row],[Column16]]/Table1[[#This Row],[Column8]]</f>
        <v>42703.870124611327</v>
      </c>
      <c r="AK267" s="2">
        <f ca="1">Table1[[#This Row],[Column14]]/Table1[[#This Row],[Column12]]</f>
        <v>6.205127479363115E-2</v>
      </c>
      <c r="AL267">
        <f t="shared" ca="1" si="21"/>
        <v>1</v>
      </c>
      <c r="AO267" s="8">
        <f ca="1">IF(Table1[[#This Row],[Column11]]="delhi",Table1[[#This Row],[Column9]],0)</f>
        <v>51504</v>
      </c>
      <c r="AP267" s="4">
        <f ca="1">IF(Table1[[#This Row],[Column11]]="ggn",Table1[[#This Row],[Column9]],0)</f>
        <v>0</v>
      </c>
      <c r="AQ267" s="4">
        <f ca="1">IF(Table1[[#This Row],[Column11]]="punjab",Table1[[#This Row],[Column9]],0)</f>
        <v>0</v>
      </c>
      <c r="AR267" s="4">
        <f ca="1">IF(Table1[[#This Row],[Column11]]="gujrat",Table1[[#This Row],[Column9]],0)</f>
        <v>0</v>
      </c>
      <c r="AS267" s="4">
        <f ca="1">IF(Table1[[#This Row],[Column11]]="meerut",Table1[[#This Row],[Column9]],0)</f>
        <v>0</v>
      </c>
      <c r="AT267" s="4">
        <f ca="1">IF(Table1[[#This Row],[Column11]]="up",Table1[[#This Row],[Column9]],0)</f>
        <v>0</v>
      </c>
      <c r="AU267" s="9">
        <f ca="1">IF(Table1[[#This Row],[Column11]]="mp",Table1[[#This Row],[Column9]],0)</f>
        <v>0</v>
      </c>
    </row>
    <row r="268" spans="1:47" hidden="1" x14ac:dyDescent="0.25">
      <c r="A268">
        <f t="shared" ca="1" si="0"/>
        <v>0</v>
      </c>
      <c r="B268" t="str">
        <f t="shared" ca="1" si="1"/>
        <v>men</v>
      </c>
      <c r="C268">
        <f t="shared" ca="1" si="2"/>
        <v>31</v>
      </c>
      <c r="D268">
        <f t="shared" ca="1" si="3"/>
        <v>1</v>
      </c>
      <c r="E268" t="str">
        <f t="shared" ca="1" si="4"/>
        <v>const</v>
      </c>
      <c r="F268">
        <f t="shared" ca="1" si="5"/>
        <v>4</v>
      </c>
      <c r="G268" t="str">
        <f t="shared" ca="1" si="6"/>
        <v>phd</v>
      </c>
      <c r="H268">
        <f t="shared" ca="1" si="7"/>
        <v>1</v>
      </c>
      <c r="I268">
        <f t="shared" ca="1" si="22"/>
        <v>1</v>
      </c>
      <c r="J268">
        <f t="shared" ca="1" si="9"/>
        <v>73297</v>
      </c>
      <c r="K268">
        <f t="shared" ca="1" si="10"/>
        <v>4</v>
      </c>
      <c r="L268" t="str">
        <f t="shared" ca="1" si="11"/>
        <v>punjab</v>
      </c>
      <c r="N268">
        <f t="shared" ca="1" si="12"/>
        <v>293188</v>
      </c>
      <c r="P268">
        <f t="shared" ca="1" si="13"/>
        <v>8198.3481908714457</v>
      </c>
      <c r="R268">
        <f t="shared" ca="1" si="14"/>
        <v>59497.1405551629</v>
      </c>
      <c r="S268">
        <f t="shared" ca="1" si="15"/>
        <v>3833</v>
      </c>
      <c r="T268">
        <f t="shared" ca="1" si="16"/>
        <v>25946.094798875689</v>
      </c>
      <c r="U268">
        <f t="shared" ca="1" si="17"/>
        <v>39963.355712022698</v>
      </c>
      <c r="V268">
        <f t="shared" ca="1" si="18"/>
        <v>392648.4962671856</v>
      </c>
      <c r="W268">
        <f t="shared" ca="1" si="19"/>
        <v>93641.583544910041</v>
      </c>
      <c r="Y268">
        <f t="shared" ca="1" si="20"/>
        <v>299006.91272227559</v>
      </c>
      <c r="AA268">
        <f ca="1">IF(Table1[[#This Row],[Column1]]="men",1,0)</f>
        <v>1</v>
      </c>
      <c r="AD268">
        <f ca="1">IF(Table1[[#This Row],[Column1]]="women",1,0)</f>
        <v>0</v>
      </c>
      <c r="AE268">
        <f ca="1">IF(Table1[[#This Row],[Column4]]="const",1,0)</f>
        <v>1</v>
      </c>
      <c r="AF268">
        <f ca="1">IF(Table1[[#This Row],[Column4]]="doctor",1,0)</f>
        <v>0</v>
      </c>
      <c r="AG268">
        <f ca="1">IF(Table1[[#This Row],[Column4]]="business",1,0)</f>
        <v>0</v>
      </c>
      <c r="AH268">
        <f ca="1">IF(Table1[[#This Row],[Column4]]="tailor",1,0)</f>
        <v>0</v>
      </c>
      <c r="AI268">
        <f ca="1">IF(Table1[[#This Row],[Column18]]&gt;80000,1,0)</f>
        <v>0</v>
      </c>
      <c r="AJ268">
        <f ca="1">Table1[[#This Row],[Column16]]/Table1[[#This Row],[Column8]]</f>
        <v>59497.1405551629</v>
      </c>
      <c r="AK268" s="2">
        <f ca="1">Table1[[#This Row],[Column14]]/Table1[[#This Row],[Column12]]</f>
        <v>2.7962768567852181E-2</v>
      </c>
      <c r="AL268">
        <f t="shared" ca="1" si="21"/>
        <v>1</v>
      </c>
      <c r="AO268" s="8">
        <f ca="1">IF(Table1[[#This Row],[Column11]]="delhi",Table1[[#This Row],[Column9]],0)</f>
        <v>0</v>
      </c>
      <c r="AP268" s="4">
        <f ca="1">IF(Table1[[#This Row],[Column11]]="ggn",Table1[[#This Row],[Column9]],0)</f>
        <v>0</v>
      </c>
      <c r="AQ268" s="4">
        <f ca="1">IF(Table1[[#This Row],[Column11]]="punjab",Table1[[#This Row],[Column9]],0)</f>
        <v>73297</v>
      </c>
      <c r="AR268" s="4">
        <f ca="1">IF(Table1[[#This Row],[Column11]]="gujrat",Table1[[#This Row],[Column9]],0)</f>
        <v>0</v>
      </c>
      <c r="AS268" s="4">
        <f ca="1">IF(Table1[[#This Row],[Column11]]="meerut",Table1[[#This Row],[Column9]],0)</f>
        <v>0</v>
      </c>
      <c r="AT268" s="4">
        <f ca="1">IF(Table1[[#This Row],[Column11]]="up",Table1[[#This Row],[Column9]],0)</f>
        <v>0</v>
      </c>
      <c r="AU268" s="9">
        <f ca="1">IF(Table1[[#This Row],[Column11]]="mp",Table1[[#This Row],[Column9]],0)</f>
        <v>0</v>
      </c>
    </row>
    <row r="269" spans="1:47" x14ac:dyDescent="0.25">
      <c r="A269">
        <f t="shared" ca="1" si="0"/>
        <v>1</v>
      </c>
      <c r="B269" t="str">
        <f t="shared" ca="1" si="1"/>
        <v>women</v>
      </c>
      <c r="C269">
        <f t="shared" ca="1" si="2"/>
        <v>42</v>
      </c>
      <c r="D269">
        <f t="shared" ca="1" si="3"/>
        <v>3</v>
      </c>
      <c r="E269" t="str">
        <f t="shared" ca="1" si="4"/>
        <v>doctor</v>
      </c>
      <c r="F269">
        <f t="shared" ca="1" si="5"/>
        <v>1</v>
      </c>
      <c r="G269" t="str">
        <f t="shared" ca="1" si="6"/>
        <v>high school</v>
      </c>
      <c r="H269">
        <f t="shared" ca="1" si="7"/>
        <v>3</v>
      </c>
      <c r="I269">
        <f t="shared" ref="I269:I271" ca="1" si="26">RANDBETWEEN(1,2)</f>
        <v>1</v>
      </c>
      <c r="J269">
        <f t="shared" ca="1" si="9"/>
        <v>56881</v>
      </c>
      <c r="K269">
        <f t="shared" ca="1" si="10"/>
        <v>6</v>
      </c>
      <c r="L269" t="str">
        <f t="shared" ca="1" si="11"/>
        <v>up</v>
      </c>
      <c r="N269">
        <f t="shared" ca="1" si="12"/>
        <v>227524</v>
      </c>
      <c r="P269">
        <f t="shared" ca="1" si="13"/>
        <v>106492.26176089745</v>
      </c>
      <c r="R269">
        <f t="shared" ca="1" si="14"/>
        <v>473.14219911752048</v>
      </c>
      <c r="S269">
        <f t="shared" ca="1" si="15"/>
        <v>242</v>
      </c>
      <c r="T269">
        <f t="shared" ca="1" si="16"/>
        <v>73826.235313619298</v>
      </c>
      <c r="U269">
        <f t="shared" ca="1" si="17"/>
        <v>53673.887536127004</v>
      </c>
      <c r="V269">
        <f t="shared" ca="1" si="18"/>
        <v>281671.02973524452</v>
      </c>
      <c r="W269">
        <f t="shared" ca="1" si="19"/>
        <v>180791.63927363427</v>
      </c>
      <c r="Y269">
        <f t="shared" ca="1" si="20"/>
        <v>100879.39046161025</v>
      </c>
      <c r="AA269">
        <f ca="1">IF(Table1[[#This Row],[Column1]]="men",1,0)</f>
        <v>0</v>
      </c>
      <c r="AD269">
        <f ca="1">IF(Table1[[#This Row],[Column1]]="women",1,0)</f>
        <v>1</v>
      </c>
      <c r="AE269">
        <f ca="1">IF(Table1[[#This Row],[Column4]]="const",1,0)</f>
        <v>0</v>
      </c>
      <c r="AF269">
        <f ca="1">IF(Table1[[#This Row],[Column4]]="doctor",1,0)</f>
        <v>1</v>
      </c>
      <c r="AG269">
        <f ca="1">IF(Table1[[#This Row],[Column4]]="business",1,0)</f>
        <v>0</v>
      </c>
      <c r="AH269">
        <f ca="1">IF(Table1[[#This Row],[Column4]]="tailor",1,0)</f>
        <v>0</v>
      </c>
      <c r="AI269">
        <f ca="1">IF(Table1[[#This Row],[Column18]]&gt;80000,1,0)</f>
        <v>0</v>
      </c>
      <c r="AJ269">
        <f ca="1">Table1[[#This Row],[Column16]]/Table1[[#This Row],[Column8]]</f>
        <v>473.14219911752048</v>
      </c>
      <c r="AK269" s="2">
        <f ca="1">Table1[[#This Row],[Column14]]/Table1[[#This Row],[Column12]]</f>
        <v>0.4680484773513891</v>
      </c>
      <c r="AL269">
        <f t="shared" ca="1" si="21"/>
        <v>1</v>
      </c>
      <c r="AO269" s="8">
        <f ca="1">IF(Table1[[#This Row],[Column11]]="delhi",Table1[[#This Row],[Column9]],0)</f>
        <v>0</v>
      </c>
      <c r="AP269" s="4">
        <f ca="1">IF(Table1[[#This Row],[Column11]]="ggn",Table1[[#This Row],[Column9]],0)</f>
        <v>0</v>
      </c>
      <c r="AQ269" s="4">
        <f ca="1">IF(Table1[[#This Row],[Column11]]="punjab",Table1[[#This Row],[Column9]],0)</f>
        <v>0</v>
      </c>
      <c r="AR269" s="4">
        <f ca="1">IF(Table1[[#This Row],[Column11]]="gujrat",Table1[[#This Row],[Column9]],0)</f>
        <v>0</v>
      </c>
      <c r="AS269" s="4">
        <f ca="1">IF(Table1[[#This Row],[Column11]]="meerut",Table1[[#This Row],[Column9]],0)</f>
        <v>0</v>
      </c>
      <c r="AT269" s="4">
        <f ca="1">IF(Table1[[#This Row],[Column11]]="up",Table1[[#This Row],[Column9]],0)</f>
        <v>56881</v>
      </c>
      <c r="AU269" s="9">
        <f ca="1">IF(Table1[[#This Row],[Column11]]="mp",Table1[[#This Row],[Column9]],0)</f>
        <v>0</v>
      </c>
    </row>
    <row r="270" spans="1:47" x14ac:dyDescent="0.25">
      <c r="A270">
        <f t="shared" ca="1" si="0"/>
        <v>0</v>
      </c>
      <c r="B270" t="str">
        <f t="shared" ca="1" si="1"/>
        <v>men</v>
      </c>
      <c r="C270">
        <f t="shared" ca="1" si="2"/>
        <v>42</v>
      </c>
      <c r="D270">
        <f t="shared" ca="1" si="3"/>
        <v>1</v>
      </c>
      <c r="E270" t="str">
        <f t="shared" ca="1" si="4"/>
        <v>const</v>
      </c>
      <c r="F270">
        <f t="shared" ca="1" si="5"/>
        <v>4</v>
      </c>
      <c r="G270" t="str">
        <f t="shared" ca="1" si="6"/>
        <v>phd</v>
      </c>
      <c r="H270">
        <f t="shared" ca="1" si="7"/>
        <v>2</v>
      </c>
      <c r="I270">
        <f t="shared" ca="1" si="26"/>
        <v>1</v>
      </c>
      <c r="J270">
        <f t="shared" ca="1" si="9"/>
        <v>49918</v>
      </c>
      <c r="K270">
        <f t="shared" ca="1" si="10"/>
        <v>1</v>
      </c>
      <c r="L270" t="str">
        <f t="shared" ca="1" si="11"/>
        <v>delhi</v>
      </c>
      <c r="N270">
        <f t="shared" ca="1" si="12"/>
        <v>299508</v>
      </c>
      <c r="P270">
        <f t="shared" ca="1" si="13"/>
        <v>253213.81734657506</v>
      </c>
      <c r="R270">
        <f t="shared" ca="1" si="14"/>
        <v>21423.602290746479</v>
      </c>
      <c r="S270">
        <f t="shared" ca="1" si="15"/>
        <v>4005</v>
      </c>
      <c r="T270">
        <f t="shared" ca="1" si="16"/>
        <v>27507.401396086563</v>
      </c>
      <c r="U270">
        <f t="shared" ca="1" si="17"/>
        <v>40627.845170171087</v>
      </c>
      <c r="V270">
        <f t="shared" ca="1" si="18"/>
        <v>361559.44746091752</v>
      </c>
      <c r="W270">
        <f t="shared" ca="1" si="19"/>
        <v>302144.82103340811</v>
      </c>
      <c r="Y270">
        <f t="shared" ca="1" si="20"/>
        <v>59414.626427509414</v>
      </c>
      <c r="AA270">
        <f ca="1">IF(Table1[[#This Row],[Column1]]="men",1,0)</f>
        <v>1</v>
      </c>
      <c r="AD270">
        <f ca="1">IF(Table1[[#This Row],[Column1]]="women",1,0)</f>
        <v>0</v>
      </c>
      <c r="AE270">
        <f ca="1">IF(Table1[[#This Row],[Column4]]="const",1,0)</f>
        <v>1</v>
      </c>
      <c r="AF270">
        <f ca="1">IF(Table1[[#This Row],[Column4]]="doctor",1,0)</f>
        <v>0</v>
      </c>
      <c r="AG270">
        <f ca="1">IF(Table1[[#This Row],[Column4]]="business",1,0)</f>
        <v>0</v>
      </c>
      <c r="AH270">
        <f ca="1">IF(Table1[[#This Row],[Column4]]="tailor",1,0)</f>
        <v>0</v>
      </c>
      <c r="AI270">
        <f ca="1">IF(Table1[[#This Row],[Column18]]&gt;80000,1,0)</f>
        <v>0</v>
      </c>
      <c r="AJ270">
        <f ca="1">Table1[[#This Row],[Column16]]/Table1[[#This Row],[Column8]]</f>
        <v>21423.602290746479</v>
      </c>
      <c r="AK270" s="2">
        <f ca="1">Table1[[#This Row],[Column14]]/Table1[[#This Row],[Column12]]</f>
        <v>0.84543256723217763</v>
      </c>
      <c r="AL270">
        <f t="shared" ca="1" si="21"/>
        <v>0</v>
      </c>
      <c r="AO270" s="8">
        <f ca="1">IF(Table1[[#This Row],[Column11]]="delhi",Table1[[#This Row],[Column9]],0)</f>
        <v>49918</v>
      </c>
      <c r="AP270" s="4">
        <f ca="1">IF(Table1[[#This Row],[Column11]]="ggn",Table1[[#This Row],[Column9]],0)</f>
        <v>0</v>
      </c>
      <c r="AQ270" s="4">
        <f ca="1">IF(Table1[[#This Row],[Column11]]="punjab",Table1[[#This Row],[Column9]],0)</f>
        <v>0</v>
      </c>
      <c r="AR270" s="4">
        <f ca="1">IF(Table1[[#This Row],[Column11]]="gujrat",Table1[[#This Row],[Column9]],0)</f>
        <v>0</v>
      </c>
      <c r="AS270" s="4">
        <f ca="1">IF(Table1[[#This Row],[Column11]]="meerut",Table1[[#This Row],[Column9]],0)</f>
        <v>0</v>
      </c>
      <c r="AT270" s="4">
        <f ca="1">IF(Table1[[#This Row],[Column11]]="up",Table1[[#This Row],[Column9]],0)</f>
        <v>0</v>
      </c>
      <c r="AU270" s="9">
        <f ca="1">IF(Table1[[#This Row],[Column11]]="mp",Table1[[#This Row],[Column9]],0)</f>
        <v>0</v>
      </c>
    </row>
    <row r="271" spans="1:47" x14ac:dyDescent="0.25">
      <c r="A271">
        <f t="shared" ca="1" si="0"/>
        <v>1</v>
      </c>
      <c r="B271" t="str">
        <f t="shared" ca="1" si="1"/>
        <v>women</v>
      </c>
      <c r="C271">
        <f t="shared" ca="1" si="2"/>
        <v>30</v>
      </c>
      <c r="D271">
        <f t="shared" ca="1" si="3"/>
        <v>1</v>
      </c>
      <c r="E271" t="str">
        <f t="shared" ca="1" si="4"/>
        <v>const</v>
      </c>
      <c r="F271">
        <f t="shared" ca="1" si="5"/>
        <v>4</v>
      </c>
      <c r="G271" t="str">
        <f t="shared" ca="1" si="6"/>
        <v>phd</v>
      </c>
      <c r="H271">
        <f t="shared" ca="1" si="7"/>
        <v>4</v>
      </c>
      <c r="I271">
        <f t="shared" ca="1" si="26"/>
        <v>1</v>
      </c>
      <c r="J271">
        <f t="shared" ca="1" si="9"/>
        <v>66721</v>
      </c>
      <c r="K271">
        <f t="shared" ca="1" si="10"/>
        <v>6</v>
      </c>
      <c r="L271" t="str">
        <f t="shared" ca="1" si="11"/>
        <v>up</v>
      </c>
      <c r="N271">
        <f t="shared" ca="1" si="12"/>
        <v>266884</v>
      </c>
      <c r="P271">
        <f t="shared" ca="1" si="13"/>
        <v>24446.371337456694</v>
      </c>
      <c r="R271">
        <f t="shared" ca="1" si="14"/>
        <v>44312.39117210119</v>
      </c>
      <c r="S271">
        <f t="shared" ca="1" si="15"/>
        <v>14140</v>
      </c>
      <c r="T271">
        <f t="shared" ca="1" si="16"/>
        <v>55034.966969771027</v>
      </c>
      <c r="U271">
        <f t="shared" ca="1" si="17"/>
        <v>3390.9365365539697</v>
      </c>
      <c r="V271">
        <f t="shared" ca="1" si="18"/>
        <v>314587.32770865515</v>
      </c>
      <c r="W271">
        <f t="shared" ca="1" si="19"/>
        <v>123793.7294793289</v>
      </c>
      <c r="Y271">
        <f t="shared" ca="1" si="20"/>
        <v>190793.59822932625</v>
      </c>
      <c r="AA271">
        <f ca="1">IF(Table1[[#This Row],[Column1]]="men",1,0)</f>
        <v>0</v>
      </c>
      <c r="AD271">
        <f ca="1">IF(Table1[[#This Row],[Column1]]="women",1,0)</f>
        <v>1</v>
      </c>
      <c r="AE271">
        <f ca="1">IF(Table1[[#This Row],[Column4]]="const",1,0)</f>
        <v>1</v>
      </c>
      <c r="AF271">
        <f ca="1">IF(Table1[[#This Row],[Column4]]="doctor",1,0)</f>
        <v>0</v>
      </c>
      <c r="AG271">
        <f ca="1">IF(Table1[[#This Row],[Column4]]="business",1,0)</f>
        <v>0</v>
      </c>
      <c r="AH271">
        <f ca="1">IF(Table1[[#This Row],[Column4]]="tailor",1,0)</f>
        <v>0</v>
      </c>
      <c r="AI271">
        <f ca="1">IF(Table1[[#This Row],[Column18]]&gt;80000,1,0)</f>
        <v>0</v>
      </c>
      <c r="AJ271">
        <f ca="1">Table1[[#This Row],[Column16]]/Table1[[#This Row],[Column8]]</f>
        <v>44312.39117210119</v>
      </c>
      <c r="AK271" s="2">
        <f ca="1">Table1[[#This Row],[Column14]]/Table1[[#This Row],[Column12]]</f>
        <v>9.1599239135567112E-2</v>
      </c>
      <c r="AL271">
        <f t="shared" ca="1" si="21"/>
        <v>1</v>
      </c>
      <c r="AO271" s="8">
        <f ca="1">IF(Table1[[#This Row],[Column11]]="delhi",Table1[[#This Row],[Column9]],0)</f>
        <v>0</v>
      </c>
      <c r="AP271" s="4">
        <f ca="1">IF(Table1[[#This Row],[Column11]]="ggn",Table1[[#This Row],[Column9]],0)</f>
        <v>0</v>
      </c>
      <c r="AQ271" s="4">
        <f ca="1">IF(Table1[[#This Row],[Column11]]="punjab",Table1[[#This Row],[Column9]],0)</f>
        <v>0</v>
      </c>
      <c r="AR271" s="4">
        <f ca="1">IF(Table1[[#This Row],[Column11]]="gujrat",Table1[[#This Row],[Column9]],0)</f>
        <v>0</v>
      </c>
      <c r="AS271" s="4">
        <f ca="1">IF(Table1[[#This Row],[Column11]]="meerut",Table1[[#This Row],[Column9]],0)</f>
        <v>0</v>
      </c>
      <c r="AT271" s="4">
        <f ca="1">IF(Table1[[#This Row],[Column11]]="up",Table1[[#This Row],[Column9]],0)</f>
        <v>66721</v>
      </c>
      <c r="AU271" s="9">
        <f ca="1">IF(Table1[[#This Row],[Column11]]="mp",Table1[[#This Row],[Column9]],0)</f>
        <v>0</v>
      </c>
    </row>
    <row r="272" spans="1:47" hidden="1" x14ac:dyDescent="0.25">
      <c r="A272">
        <f t="shared" ca="1" si="0"/>
        <v>1</v>
      </c>
      <c r="B272" t="str">
        <f t="shared" ca="1" si="1"/>
        <v>men</v>
      </c>
      <c r="C272">
        <f t="shared" ca="1" si="2"/>
        <v>25</v>
      </c>
      <c r="D272">
        <f t="shared" ca="1" si="3"/>
        <v>1</v>
      </c>
      <c r="E272" t="str">
        <f t="shared" ca="1" si="4"/>
        <v>const</v>
      </c>
      <c r="F272">
        <f t="shared" ca="1" si="5"/>
        <v>3</v>
      </c>
      <c r="G272" t="str">
        <f t="shared" ca="1" si="6"/>
        <v>pg</v>
      </c>
      <c r="H272">
        <f t="shared" ca="1" si="7"/>
        <v>2</v>
      </c>
      <c r="I272">
        <f t="shared" ca="1" si="22"/>
        <v>1</v>
      </c>
      <c r="J272">
        <f t="shared" ca="1" si="9"/>
        <v>56165</v>
      </c>
      <c r="K272">
        <f t="shared" ca="1" si="10"/>
        <v>3</v>
      </c>
      <c r="L272" t="str">
        <f t="shared" ca="1" si="11"/>
        <v>meerut</v>
      </c>
      <c r="N272">
        <f t="shared" ca="1" si="12"/>
        <v>336990</v>
      </c>
      <c r="P272">
        <f t="shared" ca="1" si="13"/>
        <v>183831.74804327131</v>
      </c>
      <c r="R272">
        <f t="shared" ca="1" si="14"/>
        <v>52145.531148117945</v>
      </c>
      <c r="S272">
        <f t="shared" ca="1" si="15"/>
        <v>6039</v>
      </c>
      <c r="T272">
        <f t="shared" ca="1" si="16"/>
        <v>34809.207528259321</v>
      </c>
      <c r="U272">
        <f t="shared" ca="1" si="17"/>
        <v>16342.06423094037</v>
      </c>
      <c r="V272">
        <f t="shared" ca="1" si="18"/>
        <v>405477.59537905833</v>
      </c>
      <c r="W272">
        <f t="shared" ca="1" si="19"/>
        <v>270786.48671964859</v>
      </c>
      <c r="Y272">
        <f t="shared" ca="1" si="20"/>
        <v>134691.10865940974</v>
      </c>
      <c r="AA272">
        <f ca="1">IF(Table1[[#This Row],[Column1]]="men",1,0)</f>
        <v>1</v>
      </c>
      <c r="AD272">
        <f ca="1">IF(Table1[[#This Row],[Column1]]="women",1,0)</f>
        <v>0</v>
      </c>
      <c r="AE272">
        <f ca="1">IF(Table1[[#This Row],[Column4]]="const",1,0)</f>
        <v>1</v>
      </c>
      <c r="AF272">
        <f ca="1">IF(Table1[[#This Row],[Column4]]="doctor",1,0)</f>
        <v>0</v>
      </c>
      <c r="AG272">
        <f ca="1">IF(Table1[[#This Row],[Column4]]="business",1,0)</f>
        <v>0</v>
      </c>
      <c r="AH272">
        <f ca="1">IF(Table1[[#This Row],[Column4]]="tailor",1,0)</f>
        <v>0</v>
      </c>
      <c r="AI272">
        <f ca="1">IF(Table1[[#This Row],[Column18]]&gt;80000,1,0)</f>
        <v>0</v>
      </c>
      <c r="AJ272">
        <f ca="1">Table1[[#This Row],[Column16]]/Table1[[#This Row],[Column8]]</f>
        <v>52145.531148117945</v>
      </c>
      <c r="AK272" s="2">
        <f ca="1">Table1[[#This Row],[Column14]]/Table1[[#This Row],[Column12]]</f>
        <v>0.54551098858503611</v>
      </c>
      <c r="AL272">
        <f t="shared" ca="1" si="21"/>
        <v>0</v>
      </c>
      <c r="AO272" s="8">
        <f ca="1">IF(Table1[[#This Row],[Column11]]="delhi",Table1[[#This Row],[Column9]],0)</f>
        <v>0</v>
      </c>
      <c r="AP272" s="4">
        <f ca="1">IF(Table1[[#This Row],[Column11]]="ggn",Table1[[#This Row],[Column9]],0)</f>
        <v>0</v>
      </c>
      <c r="AQ272" s="4">
        <f ca="1">IF(Table1[[#This Row],[Column11]]="punjab",Table1[[#This Row],[Column9]],0)</f>
        <v>0</v>
      </c>
      <c r="AR272" s="4">
        <f ca="1">IF(Table1[[#This Row],[Column11]]="gujrat",Table1[[#This Row],[Column9]],0)</f>
        <v>0</v>
      </c>
      <c r="AS272" s="4">
        <f ca="1">IF(Table1[[#This Row],[Column11]]="meerut",Table1[[#This Row],[Column9]],0)</f>
        <v>56165</v>
      </c>
      <c r="AT272" s="4">
        <f ca="1">IF(Table1[[#This Row],[Column11]]="up",Table1[[#This Row],[Column9]],0)</f>
        <v>0</v>
      </c>
      <c r="AU272" s="9">
        <f ca="1">IF(Table1[[#This Row],[Column11]]="mp",Table1[[#This Row],[Column9]],0)</f>
        <v>0</v>
      </c>
    </row>
    <row r="273" spans="1:47" hidden="1" x14ac:dyDescent="0.25">
      <c r="A273">
        <f t="shared" ca="1" si="0"/>
        <v>0</v>
      </c>
      <c r="B273" t="str">
        <f t="shared" ca="1" si="1"/>
        <v>men</v>
      </c>
      <c r="C273">
        <f t="shared" ca="1" si="2"/>
        <v>43</v>
      </c>
      <c r="D273">
        <f t="shared" ca="1" si="3"/>
        <v>1</v>
      </c>
      <c r="E273" t="str">
        <f t="shared" ca="1" si="4"/>
        <v>const</v>
      </c>
      <c r="F273">
        <f t="shared" ca="1" si="5"/>
        <v>3</v>
      </c>
      <c r="G273" t="str">
        <f t="shared" ca="1" si="6"/>
        <v>pg</v>
      </c>
      <c r="H273">
        <f t="shared" ca="1" si="7"/>
        <v>0</v>
      </c>
      <c r="I273">
        <f t="shared" ca="1" si="22"/>
        <v>1</v>
      </c>
      <c r="J273">
        <f t="shared" ca="1" si="9"/>
        <v>71098</v>
      </c>
      <c r="K273">
        <f t="shared" ca="1" si="10"/>
        <v>2</v>
      </c>
      <c r="L273" t="str">
        <f t="shared" ca="1" si="11"/>
        <v>ggn</v>
      </c>
      <c r="N273">
        <f t="shared" ca="1" si="12"/>
        <v>426588</v>
      </c>
      <c r="P273">
        <f t="shared" ca="1" si="13"/>
        <v>59622.738438559849</v>
      </c>
      <c r="R273">
        <f t="shared" ca="1" si="14"/>
        <v>19184.61064071014</v>
      </c>
      <c r="S273">
        <f t="shared" ca="1" si="15"/>
        <v>10931</v>
      </c>
      <c r="T273">
        <f t="shared" ca="1" si="16"/>
        <v>2226.5217681878003</v>
      </c>
      <c r="U273">
        <f t="shared" ca="1" si="17"/>
        <v>3129.2772810522702</v>
      </c>
      <c r="V273">
        <f t="shared" ca="1" si="18"/>
        <v>448901.88792176242</v>
      </c>
      <c r="W273">
        <f t="shared" ca="1" si="19"/>
        <v>81033.870847457787</v>
      </c>
      <c r="Y273">
        <f t="shared" ca="1" si="20"/>
        <v>367868.01707430463</v>
      </c>
      <c r="AA273">
        <f ca="1">IF(Table1[[#This Row],[Column1]]="men",1,0)</f>
        <v>1</v>
      </c>
      <c r="AD273">
        <f ca="1">IF(Table1[[#This Row],[Column1]]="women",1,0)</f>
        <v>0</v>
      </c>
      <c r="AE273">
        <f ca="1">IF(Table1[[#This Row],[Column4]]="const",1,0)</f>
        <v>1</v>
      </c>
      <c r="AF273">
        <f ca="1">IF(Table1[[#This Row],[Column4]]="doctor",1,0)</f>
        <v>0</v>
      </c>
      <c r="AG273">
        <f ca="1">IF(Table1[[#This Row],[Column4]]="business",1,0)</f>
        <v>0</v>
      </c>
      <c r="AH273">
        <f ca="1">IF(Table1[[#This Row],[Column4]]="tailor",1,0)</f>
        <v>0</v>
      </c>
      <c r="AI273">
        <f ca="1">IF(Table1[[#This Row],[Column18]]&gt;80000,1,0)</f>
        <v>0</v>
      </c>
      <c r="AJ273">
        <f ca="1">Table1[[#This Row],[Column16]]/Table1[[#This Row],[Column8]]</f>
        <v>19184.61064071014</v>
      </c>
      <c r="AK273" s="2">
        <f ca="1">Table1[[#This Row],[Column14]]/Table1[[#This Row],[Column12]]</f>
        <v>0.13976656267536791</v>
      </c>
      <c r="AL273">
        <f t="shared" ca="1" si="21"/>
        <v>1</v>
      </c>
      <c r="AO273" s="8">
        <f ca="1">IF(Table1[[#This Row],[Column11]]="delhi",Table1[[#This Row],[Column9]],0)</f>
        <v>0</v>
      </c>
      <c r="AP273" s="4">
        <f ca="1">IF(Table1[[#This Row],[Column11]]="ggn",Table1[[#This Row],[Column9]],0)</f>
        <v>71098</v>
      </c>
      <c r="AQ273" s="4">
        <f ca="1">IF(Table1[[#This Row],[Column11]]="punjab",Table1[[#This Row],[Column9]],0)</f>
        <v>0</v>
      </c>
      <c r="AR273" s="4">
        <f ca="1">IF(Table1[[#This Row],[Column11]]="gujrat",Table1[[#This Row],[Column9]],0)</f>
        <v>0</v>
      </c>
      <c r="AS273" s="4">
        <f ca="1">IF(Table1[[#This Row],[Column11]]="meerut",Table1[[#This Row],[Column9]],0)</f>
        <v>0</v>
      </c>
      <c r="AT273" s="4">
        <f ca="1">IF(Table1[[#This Row],[Column11]]="up",Table1[[#This Row],[Column9]],0)</f>
        <v>0</v>
      </c>
      <c r="AU273" s="9">
        <f ca="1">IF(Table1[[#This Row],[Column11]]="mp",Table1[[#This Row],[Column9]],0)</f>
        <v>0</v>
      </c>
    </row>
    <row r="274" spans="1:47" x14ac:dyDescent="0.25">
      <c r="A274">
        <f t="shared" ca="1" si="0"/>
        <v>0</v>
      </c>
      <c r="B274" t="str">
        <f t="shared" ca="1" si="1"/>
        <v>women</v>
      </c>
      <c r="C274">
        <f t="shared" ca="1" si="2"/>
        <v>37</v>
      </c>
      <c r="D274">
        <f t="shared" ca="1" si="3"/>
        <v>3</v>
      </c>
      <c r="E274" t="str">
        <f t="shared" ca="1" si="4"/>
        <v>doctor</v>
      </c>
      <c r="F274">
        <f t="shared" ca="1" si="5"/>
        <v>4</v>
      </c>
      <c r="G274" t="str">
        <f t="shared" ca="1" si="6"/>
        <v>phd</v>
      </c>
      <c r="H274">
        <f t="shared" ca="1" si="7"/>
        <v>3</v>
      </c>
      <c r="I274">
        <f t="shared" ref="I274:I276" ca="1" si="27">RANDBETWEEN(1,2)</f>
        <v>1</v>
      </c>
      <c r="J274">
        <f t="shared" ca="1" si="9"/>
        <v>64795</v>
      </c>
      <c r="K274">
        <f t="shared" ca="1" si="10"/>
        <v>2</v>
      </c>
      <c r="L274" t="str">
        <f t="shared" ca="1" si="11"/>
        <v>ggn</v>
      </c>
      <c r="N274">
        <f t="shared" ca="1" si="12"/>
        <v>388770</v>
      </c>
      <c r="P274">
        <f t="shared" ca="1" si="13"/>
        <v>17023.549261901404</v>
      </c>
      <c r="R274">
        <f t="shared" ca="1" si="14"/>
        <v>41963.768377974695</v>
      </c>
      <c r="S274">
        <f t="shared" ca="1" si="15"/>
        <v>9819</v>
      </c>
      <c r="T274">
        <f t="shared" ca="1" si="16"/>
        <v>85290.680907314701</v>
      </c>
      <c r="U274">
        <f t="shared" ca="1" si="17"/>
        <v>29849.346145144787</v>
      </c>
      <c r="V274">
        <f t="shared" ca="1" si="18"/>
        <v>460583.11452311947</v>
      </c>
      <c r="W274">
        <f t="shared" ca="1" si="19"/>
        <v>144277.9985471908</v>
      </c>
      <c r="Y274">
        <f t="shared" ca="1" si="20"/>
        <v>316305.11597592867</v>
      </c>
      <c r="AA274">
        <f ca="1">IF(Table1[[#This Row],[Column1]]="men",1,0)</f>
        <v>0</v>
      </c>
      <c r="AD274">
        <f ca="1">IF(Table1[[#This Row],[Column1]]="women",1,0)</f>
        <v>1</v>
      </c>
      <c r="AE274">
        <f ca="1">IF(Table1[[#This Row],[Column4]]="const",1,0)</f>
        <v>0</v>
      </c>
      <c r="AF274">
        <f ca="1">IF(Table1[[#This Row],[Column4]]="doctor",1,0)</f>
        <v>1</v>
      </c>
      <c r="AG274">
        <f ca="1">IF(Table1[[#This Row],[Column4]]="business",1,0)</f>
        <v>0</v>
      </c>
      <c r="AH274">
        <f ca="1">IF(Table1[[#This Row],[Column4]]="tailor",1,0)</f>
        <v>0</v>
      </c>
      <c r="AI274">
        <f ca="1">IF(Table1[[#This Row],[Column18]]&gt;80000,1,0)</f>
        <v>1</v>
      </c>
      <c r="AJ274">
        <f ca="1">Table1[[#This Row],[Column16]]/Table1[[#This Row],[Column8]]</f>
        <v>41963.768377974695</v>
      </c>
      <c r="AK274" s="2">
        <f ca="1">Table1[[#This Row],[Column14]]/Table1[[#This Row],[Column12]]</f>
        <v>4.3788227645912503E-2</v>
      </c>
      <c r="AL274">
        <f t="shared" ca="1" si="21"/>
        <v>1</v>
      </c>
      <c r="AO274" s="8">
        <f ca="1">IF(Table1[[#This Row],[Column11]]="delhi",Table1[[#This Row],[Column9]],0)</f>
        <v>0</v>
      </c>
      <c r="AP274" s="4">
        <f ca="1">IF(Table1[[#This Row],[Column11]]="ggn",Table1[[#This Row],[Column9]],0)</f>
        <v>64795</v>
      </c>
      <c r="AQ274" s="4">
        <f ca="1">IF(Table1[[#This Row],[Column11]]="punjab",Table1[[#This Row],[Column9]],0)</f>
        <v>0</v>
      </c>
      <c r="AR274" s="4">
        <f ca="1">IF(Table1[[#This Row],[Column11]]="gujrat",Table1[[#This Row],[Column9]],0)</f>
        <v>0</v>
      </c>
      <c r="AS274" s="4">
        <f ca="1">IF(Table1[[#This Row],[Column11]]="meerut",Table1[[#This Row],[Column9]],0)</f>
        <v>0</v>
      </c>
      <c r="AT274" s="4">
        <f ca="1">IF(Table1[[#This Row],[Column11]]="up",Table1[[#This Row],[Column9]],0)</f>
        <v>0</v>
      </c>
      <c r="AU274" s="9">
        <f ca="1">IF(Table1[[#This Row],[Column11]]="mp",Table1[[#This Row],[Column9]],0)</f>
        <v>0</v>
      </c>
    </row>
    <row r="275" spans="1:47" x14ac:dyDescent="0.25">
      <c r="A275">
        <f t="shared" ca="1" si="0"/>
        <v>1</v>
      </c>
      <c r="B275" t="str">
        <f t="shared" ca="1" si="1"/>
        <v>women</v>
      </c>
      <c r="C275">
        <f t="shared" ca="1" si="2"/>
        <v>29</v>
      </c>
      <c r="D275">
        <f t="shared" ca="1" si="3"/>
        <v>4</v>
      </c>
      <c r="E275" t="str">
        <f t="shared" ca="1" si="4"/>
        <v>business</v>
      </c>
      <c r="F275">
        <f t="shared" ca="1" si="5"/>
        <v>2</v>
      </c>
      <c r="G275" t="str">
        <f t="shared" ca="1" si="6"/>
        <v>ug</v>
      </c>
      <c r="H275">
        <f t="shared" ca="1" si="7"/>
        <v>4</v>
      </c>
      <c r="I275">
        <f t="shared" ca="1" si="27"/>
        <v>1</v>
      </c>
      <c r="J275">
        <f t="shared" ca="1" si="9"/>
        <v>59581</v>
      </c>
      <c r="K275">
        <f t="shared" ca="1" si="10"/>
        <v>5</v>
      </c>
      <c r="L275" t="str">
        <f t="shared" ca="1" si="11"/>
        <v>gujrat</v>
      </c>
      <c r="N275">
        <f t="shared" ca="1" si="12"/>
        <v>357486</v>
      </c>
      <c r="P275">
        <f t="shared" ca="1" si="13"/>
        <v>60315.591329338022</v>
      </c>
      <c r="R275">
        <f t="shared" ca="1" si="14"/>
        <v>36360.278780652814</v>
      </c>
      <c r="S275">
        <f t="shared" ca="1" si="15"/>
        <v>18803</v>
      </c>
      <c r="T275">
        <f t="shared" ca="1" si="16"/>
        <v>66142.811518039016</v>
      </c>
      <c r="U275">
        <f t="shared" ca="1" si="17"/>
        <v>38822.66839393611</v>
      </c>
      <c r="V275">
        <f t="shared" ca="1" si="18"/>
        <v>432668.94717458892</v>
      </c>
      <c r="W275">
        <f t="shared" ca="1" si="19"/>
        <v>162818.68162802985</v>
      </c>
      <c r="Y275">
        <f t="shared" ca="1" si="20"/>
        <v>269850.26554655907</v>
      </c>
      <c r="AA275">
        <f ca="1">IF(Table1[[#This Row],[Column1]]="men",1,0)</f>
        <v>0</v>
      </c>
      <c r="AD275">
        <f ca="1">IF(Table1[[#This Row],[Column1]]="women",1,0)</f>
        <v>1</v>
      </c>
      <c r="AE275">
        <f ca="1">IF(Table1[[#This Row],[Column4]]="const",1,0)</f>
        <v>0</v>
      </c>
      <c r="AF275">
        <f ca="1">IF(Table1[[#This Row],[Column4]]="doctor",1,0)</f>
        <v>0</v>
      </c>
      <c r="AG275">
        <f ca="1">IF(Table1[[#This Row],[Column4]]="business",1,0)</f>
        <v>1</v>
      </c>
      <c r="AH275">
        <f ca="1">IF(Table1[[#This Row],[Column4]]="tailor",1,0)</f>
        <v>0</v>
      </c>
      <c r="AI275">
        <f ca="1">IF(Table1[[#This Row],[Column18]]&gt;80000,1,0)</f>
        <v>0</v>
      </c>
      <c r="AJ275">
        <f ca="1">Table1[[#This Row],[Column16]]/Table1[[#This Row],[Column8]]</f>
        <v>36360.278780652814</v>
      </c>
      <c r="AK275" s="2">
        <f ca="1">Table1[[#This Row],[Column14]]/Table1[[#This Row],[Column12]]</f>
        <v>0.1687215480587716</v>
      </c>
      <c r="AL275">
        <f t="shared" ca="1" si="21"/>
        <v>1</v>
      </c>
      <c r="AO275" s="8">
        <f ca="1">IF(Table1[[#This Row],[Column11]]="delhi",Table1[[#This Row],[Column9]],0)</f>
        <v>0</v>
      </c>
      <c r="AP275" s="4">
        <f ca="1">IF(Table1[[#This Row],[Column11]]="ggn",Table1[[#This Row],[Column9]],0)</f>
        <v>0</v>
      </c>
      <c r="AQ275" s="4">
        <f ca="1">IF(Table1[[#This Row],[Column11]]="punjab",Table1[[#This Row],[Column9]],0)</f>
        <v>0</v>
      </c>
      <c r="AR275" s="4">
        <f ca="1">IF(Table1[[#This Row],[Column11]]="gujrat",Table1[[#This Row],[Column9]],0)</f>
        <v>59581</v>
      </c>
      <c r="AS275" s="4">
        <f ca="1">IF(Table1[[#This Row],[Column11]]="meerut",Table1[[#This Row],[Column9]],0)</f>
        <v>0</v>
      </c>
      <c r="AT275" s="4">
        <f ca="1">IF(Table1[[#This Row],[Column11]]="up",Table1[[#This Row],[Column9]],0)</f>
        <v>0</v>
      </c>
      <c r="AU275" s="9">
        <f ca="1">IF(Table1[[#This Row],[Column11]]="mp",Table1[[#This Row],[Column9]],0)</f>
        <v>0</v>
      </c>
    </row>
    <row r="276" spans="1:47" x14ac:dyDescent="0.25">
      <c r="A276">
        <f t="shared" ca="1" si="0"/>
        <v>1</v>
      </c>
      <c r="B276" t="str">
        <f t="shared" ca="1" si="1"/>
        <v>men</v>
      </c>
      <c r="C276">
        <f t="shared" ca="1" si="2"/>
        <v>43</v>
      </c>
      <c r="D276">
        <f t="shared" ca="1" si="3"/>
        <v>3</v>
      </c>
      <c r="E276" t="str">
        <f t="shared" ca="1" si="4"/>
        <v>doctor</v>
      </c>
      <c r="F276">
        <f t="shared" ca="1" si="5"/>
        <v>3</v>
      </c>
      <c r="G276" t="str">
        <f t="shared" ca="1" si="6"/>
        <v>pg</v>
      </c>
      <c r="H276">
        <f t="shared" ca="1" si="7"/>
        <v>4</v>
      </c>
      <c r="I276">
        <f t="shared" ca="1" si="27"/>
        <v>2</v>
      </c>
      <c r="J276">
        <f t="shared" ca="1" si="9"/>
        <v>68225</v>
      </c>
      <c r="K276">
        <f t="shared" ca="1" si="10"/>
        <v>5</v>
      </c>
      <c r="L276" t="str">
        <f t="shared" ca="1" si="11"/>
        <v>gujrat</v>
      </c>
      <c r="N276">
        <f t="shared" ca="1" si="12"/>
        <v>204675</v>
      </c>
      <c r="P276">
        <f t="shared" ca="1" si="13"/>
        <v>196809.51402318184</v>
      </c>
      <c r="R276">
        <f t="shared" ca="1" si="14"/>
        <v>112161.23074203984</v>
      </c>
      <c r="S276">
        <f t="shared" ca="1" si="15"/>
        <v>111242</v>
      </c>
      <c r="T276">
        <f t="shared" ca="1" si="16"/>
        <v>72515.574201876268</v>
      </c>
      <c r="U276">
        <f t="shared" ca="1" si="17"/>
        <v>42105.872625693213</v>
      </c>
      <c r="V276">
        <f t="shared" ca="1" si="18"/>
        <v>358942.10336773307</v>
      </c>
      <c r="W276">
        <f t="shared" ca="1" si="19"/>
        <v>381486.3189670979</v>
      </c>
      <c r="Y276">
        <f t="shared" ca="1" si="20"/>
        <v>-22544.215599364834</v>
      </c>
      <c r="AA276">
        <f ca="1">IF(Table1[[#This Row],[Column1]]="men",1,0)</f>
        <v>1</v>
      </c>
      <c r="AD276">
        <f ca="1">IF(Table1[[#This Row],[Column1]]="women",1,0)</f>
        <v>0</v>
      </c>
      <c r="AE276">
        <f ca="1">IF(Table1[[#This Row],[Column4]]="const",1,0)</f>
        <v>0</v>
      </c>
      <c r="AF276">
        <f ca="1">IF(Table1[[#This Row],[Column4]]="doctor",1,0)</f>
        <v>1</v>
      </c>
      <c r="AG276">
        <f ca="1">IF(Table1[[#This Row],[Column4]]="business",1,0)</f>
        <v>0</v>
      </c>
      <c r="AH276">
        <f ca="1">IF(Table1[[#This Row],[Column4]]="tailor",1,0)</f>
        <v>0</v>
      </c>
      <c r="AI276">
        <f ca="1">IF(Table1[[#This Row],[Column18]]&gt;80000,1,0)</f>
        <v>0</v>
      </c>
      <c r="AJ276">
        <f ca="1">Table1[[#This Row],[Column16]]/Table1[[#This Row],[Column8]]</f>
        <v>56080.615371019921</v>
      </c>
      <c r="AK276" s="2">
        <f ca="1">Table1[[#This Row],[Column14]]/Table1[[#This Row],[Column12]]</f>
        <v>0.96157085146296239</v>
      </c>
      <c r="AL276">
        <f t="shared" ca="1" si="21"/>
        <v>0</v>
      </c>
      <c r="AO276" s="8">
        <f ca="1">IF(Table1[[#This Row],[Column11]]="delhi",Table1[[#This Row],[Column9]],0)</f>
        <v>0</v>
      </c>
      <c r="AP276" s="4">
        <f ca="1">IF(Table1[[#This Row],[Column11]]="ggn",Table1[[#This Row],[Column9]],0)</f>
        <v>0</v>
      </c>
      <c r="AQ276" s="4">
        <f ca="1">IF(Table1[[#This Row],[Column11]]="punjab",Table1[[#This Row],[Column9]],0)</f>
        <v>0</v>
      </c>
      <c r="AR276" s="4">
        <f ca="1">IF(Table1[[#This Row],[Column11]]="gujrat",Table1[[#This Row],[Column9]],0)</f>
        <v>68225</v>
      </c>
      <c r="AS276" s="4">
        <f ca="1">IF(Table1[[#This Row],[Column11]]="meerut",Table1[[#This Row],[Column9]],0)</f>
        <v>0</v>
      </c>
      <c r="AT276" s="4">
        <f ca="1">IF(Table1[[#This Row],[Column11]]="up",Table1[[#This Row],[Column9]],0)</f>
        <v>0</v>
      </c>
      <c r="AU276" s="9">
        <f ca="1">IF(Table1[[#This Row],[Column11]]="mp",Table1[[#This Row],[Column9]],0)</f>
        <v>0</v>
      </c>
    </row>
    <row r="277" spans="1:47" hidden="1" x14ac:dyDescent="0.25">
      <c r="A277">
        <f t="shared" ca="1" si="0"/>
        <v>1</v>
      </c>
      <c r="B277" t="str">
        <f t="shared" ca="1" si="1"/>
        <v>men</v>
      </c>
      <c r="C277">
        <f t="shared" ca="1" si="2"/>
        <v>41</v>
      </c>
      <c r="D277">
        <f t="shared" ca="1" si="3"/>
        <v>1</v>
      </c>
      <c r="E277" t="str">
        <f t="shared" ca="1" si="4"/>
        <v>const</v>
      </c>
      <c r="F277">
        <f t="shared" ca="1" si="5"/>
        <v>2</v>
      </c>
      <c r="G277" t="str">
        <f t="shared" ca="1" si="6"/>
        <v>ug</v>
      </c>
      <c r="H277">
        <f t="shared" ca="1" si="7"/>
        <v>1</v>
      </c>
      <c r="I277">
        <f t="shared" ca="1" si="22"/>
        <v>2</v>
      </c>
      <c r="J277">
        <f t="shared" ca="1" si="9"/>
        <v>51680</v>
      </c>
      <c r="K277">
        <f t="shared" ca="1" si="10"/>
        <v>6</v>
      </c>
      <c r="L277" t="str">
        <f t="shared" ca="1" si="11"/>
        <v>up</v>
      </c>
      <c r="N277">
        <f t="shared" ca="1" si="12"/>
        <v>206720</v>
      </c>
      <c r="P277">
        <f t="shared" ca="1" si="13"/>
        <v>188752.60583649107</v>
      </c>
      <c r="R277">
        <f t="shared" ca="1" si="14"/>
        <v>17138.841610530711</v>
      </c>
      <c r="S277">
        <f t="shared" ca="1" si="15"/>
        <v>13835</v>
      </c>
      <c r="T277">
        <f t="shared" ca="1" si="16"/>
        <v>2331.072380470584</v>
      </c>
      <c r="U277">
        <f t="shared" ca="1" si="17"/>
        <v>66990.058835991484</v>
      </c>
      <c r="V277">
        <f t="shared" ca="1" si="18"/>
        <v>290848.90044652217</v>
      </c>
      <c r="W277">
        <f t="shared" ca="1" si="19"/>
        <v>208222.51982749236</v>
      </c>
      <c r="Y277">
        <f t="shared" ca="1" si="20"/>
        <v>82626.380619029806</v>
      </c>
      <c r="AA277">
        <f ca="1">IF(Table1[[#This Row],[Column1]]="men",1,0)</f>
        <v>1</v>
      </c>
      <c r="AD277">
        <f ca="1">IF(Table1[[#This Row],[Column1]]="women",1,0)</f>
        <v>0</v>
      </c>
      <c r="AE277">
        <f ca="1">IF(Table1[[#This Row],[Column4]]="const",1,0)</f>
        <v>1</v>
      </c>
      <c r="AF277">
        <f ca="1">IF(Table1[[#This Row],[Column4]]="doctor",1,0)</f>
        <v>0</v>
      </c>
      <c r="AG277">
        <f ca="1">IF(Table1[[#This Row],[Column4]]="business",1,0)</f>
        <v>0</v>
      </c>
      <c r="AH277">
        <f ca="1">IF(Table1[[#This Row],[Column4]]="tailor",1,0)</f>
        <v>0</v>
      </c>
      <c r="AI277">
        <f ca="1">IF(Table1[[#This Row],[Column18]]&gt;80000,1,0)</f>
        <v>0</v>
      </c>
      <c r="AJ277">
        <f ca="1">Table1[[#This Row],[Column16]]/Table1[[#This Row],[Column8]]</f>
        <v>8569.4208052653557</v>
      </c>
      <c r="AK277" s="2">
        <f ca="1">Table1[[#This Row],[Column14]]/Table1[[#This Row],[Column12]]</f>
        <v>0.91308342606661708</v>
      </c>
      <c r="AL277">
        <f t="shared" ca="1" si="21"/>
        <v>0</v>
      </c>
      <c r="AO277" s="8">
        <f ca="1">IF(Table1[[#This Row],[Column11]]="delhi",Table1[[#This Row],[Column9]],0)</f>
        <v>0</v>
      </c>
      <c r="AP277" s="4">
        <f ca="1">IF(Table1[[#This Row],[Column11]]="ggn",Table1[[#This Row],[Column9]],0)</f>
        <v>0</v>
      </c>
      <c r="AQ277" s="4">
        <f ca="1">IF(Table1[[#This Row],[Column11]]="punjab",Table1[[#This Row],[Column9]],0)</f>
        <v>0</v>
      </c>
      <c r="AR277" s="4">
        <f ca="1">IF(Table1[[#This Row],[Column11]]="gujrat",Table1[[#This Row],[Column9]],0)</f>
        <v>0</v>
      </c>
      <c r="AS277" s="4">
        <f ca="1">IF(Table1[[#This Row],[Column11]]="meerut",Table1[[#This Row],[Column9]],0)</f>
        <v>0</v>
      </c>
      <c r="AT277" s="4">
        <f ca="1">IF(Table1[[#This Row],[Column11]]="up",Table1[[#This Row],[Column9]],0)</f>
        <v>51680</v>
      </c>
      <c r="AU277" s="9">
        <f ca="1">IF(Table1[[#This Row],[Column11]]="mp",Table1[[#This Row],[Column9]],0)</f>
        <v>0</v>
      </c>
    </row>
    <row r="278" spans="1:47" x14ac:dyDescent="0.25">
      <c r="A278">
        <f t="shared" ca="1" si="0"/>
        <v>0</v>
      </c>
      <c r="B278" t="str">
        <f t="shared" ca="1" si="1"/>
        <v>men</v>
      </c>
      <c r="C278">
        <f t="shared" ca="1" si="2"/>
        <v>27</v>
      </c>
      <c r="D278">
        <f t="shared" ca="1" si="3"/>
        <v>3</v>
      </c>
      <c r="E278" t="str">
        <f t="shared" ca="1" si="4"/>
        <v>doctor</v>
      </c>
      <c r="F278">
        <f t="shared" ca="1" si="5"/>
        <v>3</v>
      </c>
      <c r="G278" t="str">
        <f t="shared" ca="1" si="6"/>
        <v>pg</v>
      </c>
      <c r="H278">
        <f t="shared" ca="1" si="7"/>
        <v>4</v>
      </c>
      <c r="I278">
        <f t="shared" ref="I278:I281" ca="1" si="28">RANDBETWEEN(1,2)</f>
        <v>2</v>
      </c>
      <c r="J278">
        <f t="shared" ca="1" si="9"/>
        <v>64404</v>
      </c>
      <c r="K278">
        <f t="shared" ca="1" si="10"/>
        <v>3</v>
      </c>
      <c r="L278" t="str">
        <f t="shared" ca="1" si="11"/>
        <v>meerut</v>
      </c>
      <c r="N278">
        <f t="shared" ca="1" si="12"/>
        <v>193212</v>
      </c>
      <c r="P278">
        <f t="shared" ca="1" si="13"/>
        <v>72177.521081829196</v>
      </c>
      <c r="R278">
        <f t="shared" ca="1" si="14"/>
        <v>62188.838501306556</v>
      </c>
      <c r="S278">
        <f t="shared" ca="1" si="15"/>
        <v>24915</v>
      </c>
      <c r="T278">
        <f t="shared" ca="1" si="16"/>
        <v>123921.15928019518</v>
      </c>
      <c r="U278">
        <f t="shared" ca="1" si="17"/>
        <v>4619.3197353455053</v>
      </c>
      <c r="V278">
        <f t="shared" ca="1" si="18"/>
        <v>260020.15823665206</v>
      </c>
      <c r="W278">
        <f t="shared" ca="1" si="19"/>
        <v>258287.51886333094</v>
      </c>
      <c r="Y278">
        <f t="shared" ca="1" si="20"/>
        <v>1732.6393733211153</v>
      </c>
      <c r="AA278">
        <f ca="1">IF(Table1[[#This Row],[Column1]]="men",1,0)</f>
        <v>1</v>
      </c>
      <c r="AD278">
        <f ca="1">IF(Table1[[#This Row],[Column1]]="women",1,0)</f>
        <v>0</v>
      </c>
      <c r="AE278">
        <f ca="1">IF(Table1[[#This Row],[Column4]]="const",1,0)</f>
        <v>0</v>
      </c>
      <c r="AF278">
        <f ca="1">IF(Table1[[#This Row],[Column4]]="doctor",1,0)</f>
        <v>1</v>
      </c>
      <c r="AG278">
        <f ca="1">IF(Table1[[#This Row],[Column4]]="business",1,0)</f>
        <v>0</v>
      </c>
      <c r="AH278">
        <f ca="1">IF(Table1[[#This Row],[Column4]]="tailor",1,0)</f>
        <v>0</v>
      </c>
      <c r="AI278">
        <f ca="1">IF(Table1[[#This Row],[Column18]]&gt;80000,1,0)</f>
        <v>1</v>
      </c>
      <c r="AJ278">
        <f ca="1">Table1[[#This Row],[Column16]]/Table1[[#This Row],[Column8]]</f>
        <v>31094.419250653278</v>
      </c>
      <c r="AK278" s="2">
        <f ca="1">Table1[[#This Row],[Column14]]/Table1[[#This Row],[Column12]]</f>
        <v>0.37356645074751671</v>
      </c>
      <c r="AL278">
        <f t="shared" ca="1" si="21"/>
        <v>1</v>
      </c>
      <c r="AO278" s="8">
        <f ca="1">IF(Table1[[#This Row],[Column11]]="delhi",Table1[[#This Row],[Column9]],0)</f>
        <v>0</v>
      </c>
      <c r="AP278" s="4">
        <f ca="1">IF(Table1[[#This Row],[Column11]]="ggn",Table1[[#This Row],[Column9]],0)</f>
        <v>0</v>
      </c>
      <c r="AQ278" s="4">
        <f ca="1">IF(Table1[[#This Row],[Column11]]="punjab",Table1[[#This Row],[Column9]],0)</f>
        <v>0</v>
      </c>
      <c r="AR278" s="4">
        <f ca="1">IF(Table1[[#This Row],[Column11]]="gujrat",Table1[[#This Row],[Column9]],0)</f>
        <v>0</v>
      </c>
      <c r="AS278" s="4">
        <f ca="1">IF(Table1[[#This Row],[Column11]]="meerut",Table1[[#This Row],[Column9]],0)</f>
        <v>64404</v>
      </c>
      <c r="AT278" s="4">
        <f ca="1">IF(Table1[[#This Row],[Column11]]="up",Table1[[#This Row],[Column9]],0)</f>
        <v>0</v>
      </c>
      <c r="AU278" s="9">
        <f ca="1">IF(Table1[[#This Row],[Column11]]="mp",Table1[[#This Row],[Column9]],0)</f>
        <v>0</v>
      </c>
    </row>
    <row r="279" spans="1:47" x14ac:dyDescent="0.25">
      <c r="A279">
        <f t="shared" ca="1" si="0"/>
        <v>0</v>
      </c>
      <c r="B279" t="str">
        <f t="shared" ca="1" si="1"/>
        <v>women</v>
      </c>
      <c r="C279">
        <f t="shared" ca="1" si="2"/>
        <v>26</v>
      </c>
      <c r="D279">
        <f t="shared" ca="1" si="3"/>
        <v>4</v>
      </c>
      <c r="E279" t="str">
        <f t="shared" ca="1" si="4"/>
        <v>business</v>
      </c>
      <c r="F279">
        <f t="shared" ca="1" si="5"/>
        <v>2</v>
      </c>
      <c r="G279" t="str">
        <f t="shared" ca="1" si="6"/>
        <v>ug</v>
      </c>
      <c r="H279">
        <f t="shared" ca="1" si="7"/>
        <v>1</v>
      </c>
      <c r="I279">
        <f t="shared" ca="1" si="28"/>
        <v>1</v>
      </c>
      <c r="J279">
        <f t="shared" ca="1" si="9"/>
        <v>66301</v>
      </c>
      <c r="K279">
        <f t="shared" ca="1" si="10"/>
        <v>7</v>
      </c>
      <c r="L279" t="str">
        <f t="shared" ca="1" si="11"/>
        <v>mp</v>
      </c>
      <c r="N279">
        <f t="shared" ca="1" si="12"/>
        <v>198903</v>
      </c>
      <c r="P279">
        <f t="shared" ca="1" si="13"/>
        <v>17086.833663667006</v>
      </c>
      <c r="R279">
        <f t="shared" ca="1" si="14"/>
        <v>50252.221667964121</v>
      </c>
      <c r="S279">
        <f t="shared" ca="1" si="15"/>
        <v>22349</v>
      </c>
      <c r="T279">
        <f t="shared" ca="1" si="16"/>
        <v>108642.92377725746</v>
      </c>
      <c r="U279">
        <f t="shared" ca="1" si="17"/>
        <v>73979.688109880342</v>
      </c>
      <c r="V279">
        <f t="shared" ca="1" si="18"/>
        <v>323134.90977784444</v>
      </c>
      <c r="W279">
        <f t="shared" ca="1" si="19"/>
        <v>175981.9791088886</v>
      </c>
      <c r="Y279">
        <f t="shared" ca="1" si="20"/>
        <v>147152.93066895584</v>
      </c>
      <c r="AA279">
        <f ca="1">IF(Table1[[#This Row],[Column1]]="men",1,0)</f>
        <v>0</v>
      </c>
      <c r="AD279">
        <f ca="1">IF(Table1[[#This Row],[Column1]]="women",1,0)</f>
        <v>1</v>
      </c>
      <c r="AE279">
        <f ca="1">IF(Table1[[#This Row],[Column4]]="const",1,0)</f>
        <v>0</v>
      </c>
      <c r="AF279">
        <f ca="1">IF(Table1[[#This Row],[Column4]]="doctor",1,0)</f>
        <v>0</v>
      </c>
      <c r="AG279">
        <f ca="1">IF(Table1[[#This Row],[Column4]]="business",1,0)</f>
        <v>1</v>
      </c>
      <c r="AH279">
        <f ca="1">IF(Table1[[#This Row],[Column4]]="tailor",1,0)</f>
        <v>0</v>
      </c>
      <c r="AI279">
        <f ca="1">IF(Table1[[#This Row],[Column18]]&gt;80000,1,0)</f>
        <v>1</v>
      </c>
      <c r="AJ279">
        <f ca="1">Table1[[#This Row],[Column16]]/Table1[[#This Row],[Column8]]</f>
        <v>50252.221667964121</v>
      </c>
      <c r="AK279" s="2">
        <f ca="1">Table1[[#This Row],[Column14]]/Table1[[#This Row],[Column12]]</f>
        <v>8.5905359213621746E-2</v>
      </c>
      <c r="AL279">
        <f t="shared" ca="1" si="21"/>
        <v>1</v>
      </c>
      <c r="AO279" s="8">
        <f ca="1">IF(Table1[[#This Row],[Column11]]="delhi",Table1[[#This Row],[Column9]],0)</f>
        <v>0</v>
      </c>
      <c r="AP279" s="4">
        <f ca="1">IF(Table1[[#This Row],[Column11]]="ggn",Table1[[#This Row],[Column9]],0)</f>
        <v>0</v>
      </c>
      <c r="AQ279" s="4">
        <f ca="1">IF(Table1[[#This Row],[Column11]]="punjab",Table1[[#This Row],[Column9]],0)</f>
        <v>0</v>
      </c>
      <c r="AR279" s="4">
        <f ca="1">IF(Table1[[#This Row],[Column11]]="gujrat",Table1[[#This Row],[Column9]],0)</f>
        <v>0</v>
      </c>
      <c r="AS279" s="4">
        <f ca="1">IF(Table1[[#This Row],[Column11]]="meerut",Table1[[#This Row],[Column9]],0)</f>
        <v>0</v>
      </c>
      <c r="AT279" s="4">
        <f ca="1">IF(Table1[[#This Row],[Column11]]="up",Table1[[#This Row],[Column9]],0)</f>
        <v>0</v>
      </c>
      <c r="AU279" s="9">
        <f ca="1">IF(Table1[[#This Row],[Column11]]="mp",Table1[[#This Row],[Column9]],0)</f>
        <v>66301</v>
      </c>
    </row>
    <row r="280" spans="1:47" x14ac:dyDescent="0.25">
      <c r="A280">
        <f t="shared" ca="1" si="0"/>
        <v>0</v>
      </c>
      <c r="B280" t="str">
        <f t="shared" ca="1" si="1"/>
        <v>women</v>
      </c>
      <c r="C280">
        <f t="shared" ca="1" si="2"/>
        <v>30</v>
      </c>
      <c r="D280">
        <f t="shared" ca="1" si="3"/>
        <v>3</v>
      </c>
      <c r="E280" t="str">
        <f t="shared" ca="1" si="4"/>
        <v>doctor</v>
      </c>
      <c r="F280">
        <f t="shared" ca="1" si="5"/>
        <v>4</v>
      </c>
      <c r="G280" t="str">
        <f t="shared" ca="1" si="6"/>
        <v>phd</v>
      </c>
      <c r="H280">
        <f t="shared" ca="1" si="7"/>
        <v>4</v>
      </c>
      <c r="I280">
        <f t="shared" ca="1" si="28"/>
        <v>1</v>
      </c>
      <c r="J280">
        <f t="shared" ca="1" si="9"/>
        <v>57796</v>
      </c>
      <c r="K280">
        <f t="shared" ca="1" si="10"/>
        <v>3</v>
      </c>
      <c r="L280" t="str">
        <f t="shared" ca="1" si="11"/>
        <v>meerut</v>
      </c>
      <c r="N280">
        <f t="shared" ca="1" si="12"/>
        <v>288980</v>
      </c>
      <c r="P280">
        <f t="shared" ca="1" si="13"/>
        <v>54568.149634369511</v>
      </c>
      <c r="R280">
        <f t="shared" ca="1" si="14"/>
        <v>2442.2768887480429</v>
      </c>
      <c r="S280">
        <f t="shared" ca="1" si="15"/>
        <v>785</v>
      </c>
      <c r="T280">
        <f t="shared" ca="1" si="16"/>
        <v>74191.775744732717</v>
      </c>
      <c r="U280">
        <f t="shared" ca="1" si="17"/>
        <v>15387.637802434107</v>
      </c>
      <c r="V280">
        <f t="shared" ca="1" si="18"/>
        <v>306809.91469118214</v>
      </c>
      <c r="W280">
        <f t="shared" ca="1" si="19"/>
        <v>131202.20226785028</v>
      </c>
      <c r="Y280">
        <f t="shared" ca="1" si="20"/>
        <v>175607.71242333186</v>
      </c>
      <c r="AA280">
        <f ca="1">IF(Table1[[#This Row],[Column1]]="men",1,0)</f>
        <v>0</v>
      </c>
      <c r="AD280">
        <f ca="1">IF(Table1[[#This Row],[Column1]]="women",1,0)</f>
        <v>1</v>
      </c>
      <c r="AE280">
        <f ca="1">IF(Table1[[#This Row],[Column4]]="const",1,0)</f>
        <v>0</v>
      </c>
      <c r="AF280">
        <f ca="1">IF(Table1[[#This Row],[Column4]]="doctor",1,0)</f>
        <v>1</v>
      </c>
      <c r="AG280">
        <f ca="1">IF(Table1[[#This Row],[Column4]]="business",1,0)</f>
        <v>0</v>
      </c>
      <c r="AH280">
        <f ca="1">IF(Table1[[#This Row],[Column4]]="tailor",1,0)</f>
        <v>0</v>
      </c>
      <c r="AI280">
        <f ca="1">IF(Table1[[#This Row],[Column18]]&gt;80000,1,0)</f>
        <v>0</v>
      </c>
      <c r="AJ280">
        <f ca="1">Table1[[#This Row],[Column16]]/Table1[[#This Row],[Column8]]</f>
        <v>2442.2768887480429</v>
      </c>
      <c r="AK280" s="2">
        <f ca="1">Table1[[#This Row],[Column14]]/Table1[[#This Row],[Column12]]</f>
        <v>0.18883019459606032</v>
      </c>
      <c r="AL280">
        <f t="shared" ca="1" si="21"/>
        <v>1</v>
      </c>
      <c r="AO280" s="8">
        <f ca="1">IF(Table1[[#This Row],[Column11]]="delhi",Table1[[#This Row],[Column9]],0)</f>
        <v>0</v>
      </c>
      <c r="AP280" s="4">
        <f ca="1">IF(Table1[[#This Row],[Column11]]="ggn",Table1[[#This Row],[Column9]],0)</f>
        <v>0</v>
      </c>
      <c r="AQ280" s="4">
        <f ca="1">IF(Table1[[#This Row],[Column11]]="punjab",Table1[[#This Row],[Column9]],0)</f>
        <v>0</v>
      </c>
      <c r="AR280" s="4">
        <f ca="1">IF(Table1[[#This Row],[Column11]]="gujrat",Table1[[#This Row],[Column9]],0)</f>
        <v>0</v>
      </c>
      <c r="AS280" s="4">
        <f ca="1">IF(Table1[[#This Row],[Column11]]="meerut",Table1[[#This Row],[Column9]],0)</f>
        <v>57796</v>
      </c>
      <c r="AT280" s="4">
        <f ca="1">IF(Table1[[#This Row],[Column11]]="up",Table1[[#This Row],[Column9]],0)</f>
        <v>0</v>
      </c>
      <c r="AU280" s="9">
        <f ca="1">IF(Table1[[#This Row],[Column11]]="mp",Table1[[#This Row],[Column9]],0)</f>
        <v>0</v>
      </c>
    </row>
    <row r="281" spans="1:47" x14ac:dyDescent="0.25">
      <c r="A281">
        <f t="shared" ca="1" si="0"/>
        <v>0</v>
      </c>
      <c r="B281" t="str">
        <f t="shared" ca="1" si="1"/>
        <v>women</v>
      </c>
      <c r="C281">
        <f t="shared" ca="1" si="2"/>
        <v>33</v>
      </c>
      <c r="D281">
        <f t="shared" ca="1" si="3"/>
        <v>4</v>
      </c>
      <c r="E281" t="str">
        <f t="shared" ca="1" si="4"/>
        <v>business</v>
      </c>
      <c r="F281">
        <f t="shared" ca="1" si="5"/>
        <v>4</v>
      </c>
      <c r="G281" t="str">
        <f t="shared" ca="1" si="6"/>
        <v>phd</v>
      </c>
      <c r="H281">
        <f t="shared" ca="1" si="7"/>
        <v>4</v>
      </c>
      <c r="I281">
        <f t="shared" ca="1" si="28"/>
        <v>1</v>
      </c>
      <c r="J281">
        <f t="shared" ca="1" si="9"/>
        <v>53861</v>
      </c>
      <c r="K281">
        <f t="shared" ca="1" si="10"/>
        <v>7</v>
      </c>
      <c r="L281" t="str">
        <f t="shared" ca="1" si="11"/>
        <v>mp</v>
      </c>
      <c r="N281">
        <f t="shared" ca="1" si="12"/>
        <v>323166</v>
      </c>
      <c r="P281">
        <f t="shared" ca="1" si="13"/>
        <v>291098.47971885483</v>
      </c>
      <c r="R281">
        <f t="shared" ca="1" si="14"/>
        <v>38333.313281223876</v>
      </c>
      <c r="S281">
        <f t="shared" ca="1" si="15"/>
        <v>4155</v>
      </c>
      <c r="T281">
        <f t="shared" ca="1" si="16"/>
        <v>48155.680024879548</v>
      </c>
      <c r="U281">
        <f t="shared" ca="1" si="17"/>
        <v>17859.46912082499</v>
      </c>
      <c r="V281">
        <f t="shared" ca="1" si="18"/>
        <v>379358.78240204888</v>
      </c>
      <c r="W281">
        <f t="shared" ca="1" si="19"/>
        <v>377587.47302495828</v>
      </c>
      <c r="Y281">
        <f t="shared" ca="1" si="20"/>
        <v>1771.309377090598</v>
      </c>
      <c r="AA281">
        <f ca="1">IF(Table1[[#This Row],[Column1]]="men",1,0)</f>
        <v>0</v>
      </c>
      <c r="AD281">
        <f ca="1">IF(Table1[[#This Row],[Column1]]="women",1,0)</f>
        <v>1</v>
      </c>
      <c r="AE281">
        <f ca="1">IF(Table1[[#This Row],[Column4]]="const",1,0)</f>
        <v>0</v>
      </c>
      <c r="AF281">
        <f ca="1">IF(Table1[[#This Row],[Column4]]="doctor",1,0)</f>
        <v>0</v>
      </c>
      <c r="AG281">
        <f ca="1">IF(Table1[[#This Row],[Column4]]="business",1,0)</f>
        <v>1</v>
      </c>
      <c r="AH281">
        <f ca="1">IF(Table1[[#This Row],[Column4]]="tailor",1,0)</f>
        <v>0</v>
      </c>
      <c r="AI281">
        <f ca="1">IF(Table1[[#This Row],[Column18]]&gt;80000,1,0)</f>
        <v>0</v>
      </c>
      <c r="AJ281">
        <f ca="1">Table1[[#This Row],[Column16]]/Table1[[#This Row],[Column8]]</f>
        <v>38333.313281223876</v>
      </c>
      <c r="AK281" s="2">
        <f ca="1">Table1[[#This Row],[Column14]]/Table1[[#This Row],[Column12]]</f>
        <v>0.90077074852817074</v>
      </c>
      <c r="AL281">
        <f t="shared" ca="1" si="21"/>
        <v>0</v>
      </c>
      <c r="AO281" s="8">
        <f ca="1">IF(Table1[[#This Row],[Column11]]="delhi",Table1[[#This Row],[Column9]],0)</f>
        <v>0</v>
      </c>
      <c r="AP281" s="4">
        <f ca="1">IF(Table1[[#This Row],[Column11]]="ggn",Table1[[#This Row],[Column9]],0)</f>
        <v>0</v>
      </c>
      <c r="AQ281" s="4">
        <f ca="1">IF(Table1[[#This Row],[Column11]]="punjab",Table1[[#This Row],[Column9]],0)</f>
        <v>0</v>
      </c>
      <c r="AR281" s="4">
        <f ca="1">IF(Table1[[#This Row],[Column11]]="gujrat",Table1[[#This Row],[Column9]],0)</f>
        <v>0</v>
      </c>
      <c r="AS281" s="4">
        <f ca="1">IF(Table1[[#This Row],[Column11]]="meerut",Table1[[#This Row],[Column9]],0)</f>
        <v>0</v>
      </c>
      <c r="AT281" s="4">
        <f ca="1">IF(Table1[[#This Row],[Column11]]="up",Table1[[#This Row],[Column9]],0)</f>
        <v>0</v>
      </c>
      <c r="AU281" s="9">
        <f ca="1">IF(Table1[[#This Row],[Column11]]="mp",Table1[[#This Row],[Column9]],0)</f>
        <v>53861</v>
      </c>
    </row>
    <row r="282" spans="1:47" hidden="1" x14ac:dyDescent="0.25">
      <c r="A282">
        <f t="shared" ca="1" si="0"/>
        <v>0</v>
      </c>
      <c r="B282" t="str">
        <f t="shared" ca="1" si="1"/>
        <v>women</v>
      </c>
      <c r="C282">
        <f t="shared" ca="1" si="2"/>
        <v>28</v>
      </c>
      <c r="D282">
        <f t="shared" ca="1" si="3"/>
        <v>2</v>
      </c>
      <c r="E282" t="str">
        <f t="shared" ca="1" si="4"/>
        <v>tailor</v>
      </c>
      <c r="F282">
        <f t="shared" ca="1" si="5"/>
        <v>3</v>
      </c>
      <c r="G282" t="str">
        <f t="shared" ca="1" si="6"/>
        <v>pg</v>
      </c>
      <c r="H282">
        <f t="shared" ca="1" si="7"/>
        <v>2</v>
      </c>
      <c r="I282">
        <f t="shared" ca="1" si="22"/>
        <v>2</v>
      </c>
      <c r="J282">
        <f t="shared" ca="1" si="9"/>
        <v>70792</v>
      </c>
      <c r="K282">
        <f t="shared" ca="1" si="10"/>
        <v>2</v>
      </c>
      <c r="L282" t="str">
        <f t="shared" ca="1" si="11"/>
        <v>ggn</v>
      </c>
      <c r="N282">
        <f t="shared" ca="1" si="12"/>
        <v>212376</v>
      </c>
      <c r="P282">
        <f t="shared" ca="1" si="13"/>
        <v>109801.51971585584</v>
      </c>
      <c r="R282">
        <f t="shared" ca="1" si="14"/>
        <v>14364.552781981902</v>
      </c>
      <c r="S282">
        <f t="shared" ca="1" si="15"/>
        <v>7499</v>
      </c>
      <c r="T282">
        <f t="shared" ca="1" si="16"/>
        <v>28839.54156646585</v>
      </c>
      <c r="U282">
        <f t="shared" ca="1" si="17"/>
        <v>33645.606720544376</v>
      </c>
      <c r="V282">
        <f t="shared" ca="1" si="18"/>
        <v>260386.15950252628</v>
      </c>
      <c r="W282">
        <f t="shared" ca="1" si="19"/>
        <v>153005.61406430358</v>
      </c>
      <c r="Y282">
        <f t="shared" ca="1" si="20"/>
        <v>107380.5454382227</v>
      </c>
      <c r="AA282">
        <f ca="1">IF(Table1[[#This Row],[Column1]]="men",1,0)</f>
        <v>0</v>
      </c>
      <c r="AD282">
        <f ca="1">IF(Table1[[#This Row],[Column1]]="women",1,0)</f>
        <v>1</v>
      </c>
      <c r="AE282">
        <f ca="1">IF(Table1[[#This Row],[Column4]]="const",1,0)</f>
        <v>0</v>
      </c>
      <c r="AF282">
        <f ca="1">IF(Table1[[#This Row],[Column4]]="doctor",1,0)</f>
        <v>0</v>
      </c>
      <c r="AG282">
        <f ca="1">IF(Table1[[#This Row],[Column4]]="business",1,0)</f>
        <v>0</v>
      </c>
      <c r="AH282">
        <f ca="1">IF(Table1[[#This Row],[Column4]]="tailor",1,0)</f>
        <v>1</v>
      </c>
      <c r="AI282">
        <f ca="1">IF(Table1[[#This Row],[Column18]]&gt;80000,1,0)</f>
        <v>0</v>
      </c>
      <c r="AJ282">
        <f ca="1">Table1[[#This Row],[Column16]]/Table1[[#This Row],[Column8]]</f>
        <v>7182.2763909909509</v>
      </c>
      <c r="AK282" s="2">
        <f ca="1">Table1[[#This Row],[Column14]]/Table1[[#This Row],[Column12]]</f>
        <v>0.51701472725663844</v>
      </c>
      <c r="AL282">
        <f t="shared" ca="1" si="21"/>
        <v>0</v>
      </c>
      <c r="AO282" s="8">
        <f ca="1">IF(Table1[[#This Row],[Column11]]="delhi",Table1[[#This Row],[Column9]],0)</f>
        <v>0</v>
      </c>
      <c r="AP282" s="4">
        <f ca="1">IF(Table1[[#This Row],[Column11]]="ggn",Table1[[#This Row],[Column9]],0)</f>
        <v>70792</v>
      </c>
      <c r="AQ282" s="4">
        <f ca="1">IF(Table1[[#This Row],[Column11]]="punjab",Table1[[#This Row],[Column9]],0)</f>
        <v>0</v>
      </c>
      <c r="AR282" s="4">
        <f ca="1">IF(Table1[[#This Row],[Column11]]="gujrat",Table1[[#This Row],[Column9]],0)</f>
        <v>0</v>
      </c>
      <c r="AS282" s="4">
        <f ca="1">IF(Table1[[#This Row],[Column11]]="meerut",Table1[[#This Row],[Column9]],0)</f>
        <v>0</v>
      </c>
      <c r="AT282" s="4">
        <f ca="1">IF(Table1[[#This Row],[Column11]]="up",Table1[[#This Row],[Column9]],0)</f>
        <v>0</v>
      </c>
      <c r="AU282" s="9">
        <f ca="1">IF(Table1[[#This Row],[Column11]]="mp",Table1[[#This Row],[Column9]],0)</f>
        <v>0</v>
      </c>
    </row>
    <row r="283" spans="1:47" hidden="1" x14ac:dyDescent="0.25">
      <c r="A283">
        <f t="shared" ca="1" si="0"/>
        <v>0</v>
      </c>
      <c r="B283" t="str">
        <f t="shared" ca="1" si="1"/>
        <v>women</v>
      </c>
      <c r="C283">
        <f t="shared" ca="1" si="2"/>
        <v>41</v>
      </c>
      <c r="D283">
        <f t="shared" ca="1" si="3"/>
        <v>2</v>
      </c>
      <c r="E283" t="str">
        <f t="shared" ca="1" si="4"/>
        <v>tailor</v>
      </c>
      <c r="F283">
        <f t="shared" ca="1" si="5"/>
        <v>4</v>
      </c>
      <c r="G283" t="str">
        <f t="shared" ca="1" si="6"/>
        <v>phd</v>
      </c>
      <c r="H283">
        <f t="shared" ca="1" si="7"/>
        <v>3</v>
      </c>
      <c r="I283">
        <f t="shared" ca="1" si="22"/>
        <v>0</v>
      </c>
      <c r="J283">
        <f t="shared" ca="1" si="9"/>
        <v>68622</v>
      </c>
      <c r="K283">
        <f t="shared" ca="1" si="10"/>
        <v>7</v>
      </c>
      <c r="L283" t="str">
        <f t="shared" ca="1" si="11"/>
        <v>mp</v>
      </c>
      <c r="N283">
        <f t="shared" ca="1" si="12"/>
        <v>205866</v>
      </c>
      <c r="P283">
        <f t="shared" ca="1" si="13"/>
        <v>135017.63523109685</v>
      </c>
      <c r="R283">
        <f t="shared" ca="1" si="14"/>
        <v>0</v>
      </c>
      <c r="S283">
        <f t="shared" ca="1" si="15"/>
        <v>0</v>
      </c>
      <c r="T283">
        <f t="shared" ca="1" si="16"/>
        <v>99874.895480129562</v>
      </c>
      <c r="U283">
        <f t="shared" ca="1" si="17"/>
        <v>89017.817103196547</v>
      </c>
      <c r="V283">
        <f t="shared" ca="1" si="18"/>
        <v>294883.81710319652</v>
      </c>
      <c r="W283">
        <f t="shared" ca="1" si="19"/>
        <v>234892.5307112264</v>
      </c>
      <c r="Y283">
        <f t="shared" ca="1" si="20"/>
        <v>59991.286391970119</v>
      </c>
      <c r="AA283">
        <f ca="1">IF(Table1[[#This Row],[Column1]]="men",1,0)</f>
        <v>0</v>
      </c>
      <c r="AD283">
        <f ca="1">IF(Table1[[#This Row],[Column1]]="women",1,0)</f>
        <v>1</v>
      </c>
      <c r="AE283">
        <f ca="1">IF(Table1[[#This Row],[Column4]]="const",1,0)</f>
        <v>0</v>
      </c>
      <c r="AF283">
        <f ca="1">IF(Table1[[#This Row],[Column4]]="doctor",1,0)</f>
        <v>0</v>
      </c>
      <c r="AG283">
        <f ca="1">IF(Table1[[#This Row],[Column4]]="business",1,0)</f>
        <v>0</v>
      </c>
      <c r="AH283">
        <f ca="1">IF(Table1[[#This Row],[Column4]]="tailor",1,0)</f>
        <v>1</v>
      </c>
      <c r="AI283">
        <f ca="1">IF(Table1[[#This Row],[Column18]]&gt;80000,1,0)</f>
        <v>1</v>
      </c>
      <c r="AJ283" t="e">
        <f ca="1">Table1[[#This Row],[Column16]]/Table1[[#This Row],[Column8]]</f>
        <v>#DIV/0!</v>
      </c>
      <c r="AK283" s="2">
        <f ca="1">Table1[[#This Row],[Column14]]/Table1[[#This Row],[Column12]]</f>
        <v>0.65585203594132524</v>
      </c>
      <c r="AL283">
        <f t="shared" ca="1" si="21"/>
        <v>0</v>
      </c>
      <c r="AO283" s="8">
        <f ca="1">IF(Table1[[#This Row],[Column11]]="delhi",Table1[[#This Row],[Column9]],0)</f>
        <v>0</v>
      </c>
      <c r="AP283" s="4">
        <f ca="1">IF(Table1[[#This Row],[Column11]]="ggn",Table1[[#This Row],[Column9]],0)</f>
        <v>0</v>
      </c>
      <c r="AQ283" s="4">
        <f ca="1">IF(Table1[[#This Row],[Column11]]="punjab",Table1[[#This Row],[Column9]],0)</f>
        <v>0</v>
      </c>
      <c r="AR283" s="4">
        <f ca="1">IF(Table1[[#This Row],[Column11]]="gujrat",Table1[[#This Row],[Column9]],0)</f>
        <v>0</v>
      </c>
      <c r="AS283" s="4">
        <f ca="1">IF(Table1[[#This Row],[Column11]]="meerut",Table1[[#This Row],[Column9]],0)</f>
        <v>0</v>
      </c>
      <c r="AT283" s="4">
        <f ca="1">IF(Table1[[#This Row],[Column11]]="up",Table1[[#This Row],[Column9]],0)</f>
        <v>0</v>
      </c>
      <c r="AU283" s="9">
        <f ca="1">IF(Table1[[#This Row],[Column11]]="mp",Table1[[#This Row],[Column9]],0)</f>
        <v>68622</v>
      </c>
    </row>
    <row r="284" spans="1:47" hidden="1" x14ac:dyDescent="0.25">
      <c r="A284">
        <f t="shared" ca="1" si="0"/>
        <v>0</v>
      </c>
      <c r="B284" t="str">
        <f t="shared" ca="1" si="1"/>
        <v>women</v>
      </c>
      <c r="C284">
        <f t="shared" ca="1" si="2"/>
        <v>26</v>
      </c>
      <c r="D284">
        <f t="shared" ca="1" si="3"/>
        <v>2</v>
      </c>
      <c r="E284" t="str">
        <f t="shared" ca="1" si="4"/>
        <v>tailor</v>
      </c>
      <c r="F284">
        <f t="shared" ca="1" si="5"/>
        <v>2</v>
      </c>
      <c r="G284" t="str">
        <f t="shared" ca="1" si="6"/>
        <v>ug</v>
      </c>
      <c r="H284">
        <f t="shared" ca="1" si="7"/>
        <v>1</v>
      </c>
      <c r="I284">
        <f t="shared" ca="1" si="22"/>
        <v>1</v>
      </c>
      <c r="J284">
        <f t="shared" ca="1" si="9"/>
        <v>41186</v>
      </c>
      <c r="K284">
        <f t="shared" ca="1" si="10"/>
        <v>4</v>
      </c>
      <c r="L284" t="str">
        <f t="shared" ca="1" si="11"/>
        <v>punjab</v>
      </c>
      <c r="N284">
        <f t="shared" ca="1" si="12"/>
        <v>123558</v>
      </c>
      <c r="P284">
        <f t="shared" ca="1" si="13"/>
        <v>23272.347201347209</v>
      </c>
      <c r="R284">
        <f t="shared" ca="1" si="14"/>
        <v>8843.2994357595544</v>
      </c>
      <c r="S284">
        <f t="shared" ca="1" si="15"/>
        <v>3137</v>
      </c>
      <c r="T284">
        <f t="shared" ca="1" si="16"/>
        <v>31354.011536195881</v>
      </c>
      <c r="U284">
        <f t="shared" ca="1" si="17"/>
        <v>7365.7644099836289</v>
      </c>
      <c r="V284">
        <f t="shared" ca="1" si="18"/>
        <v>139767.06384574316</v>
      </c>
      <c r="W284">
        <f t="shared" ca="1" si="19"/>
        <v>63469.658173302647</v>
      </c>
      <c r="Y284">
        <f t="shared" ca="1" si="20"/>
        <v>76297.405672440509</v>
      </c>
      <c r="AA284">
        <f ca="1">IF(Table1[[#This Row],[Column1]]="men",1,0)</f>
        <v>0</v>
      </c>
      <c r="AD284">
        <f ca="1">IF(Table1[[#This Row],[Column1]]="women",1,0)</f>
        <v>1</v>
      </c>
      <c r="AE284">
        <f ca="1">IF(Table1[[#This Row],[Column4]]="const",1,0)</f>
        <v>0</v>
      </c>
      <c r="AF284">
        <f ca="1">IF(Table1[[#This Row],[Column4]]="doctor",1,0)</f>
        <v>0</v>
      </c>
      <c r="AG284">
        <f ca="1">IF(Table1[[#This Row],[Column4]]="business",1,0)</f>
        <v>0</v>
      </c>
      <c r="AH284">
        <f ca="1">IF(Table1[[#This Row],[Column4]]="tailor",1,0)</f>
        <v>1</v>
      </c>
      <c r="AI284">
        <f ca="1">IF(Table1[[#This Row],[Column18]]&gt;80000,1,0)</f>
        <v>0</v>
      </c>
      <c r="AJ284">
        <f ca="1">Table1[[#This Row],[Column16]]/Table1[[#This Row],[Column8]]</f>
        <v>8843.2994357595544</v>
      </c>
      <c r="AK284" s="2">
        <f ca="1">Table1[[#This Row],[Column14]]/Table1[[#This Row],[Column12]]</f>
        <v>0.1883516016878487</v>
      </c>
      <c r="AL284">
        <f t="shared" ca="1" si="21"/>
        <v>1</v>
      </c>
      <c r="AO284" s="8">
        <f ca="1">IF(Table1[[#This Row],[Column11]]="delhi",Table1[[#This Row],[Column9]],0)</f>
        <v>0</v>
      </c>
      <c r="AP284" s="4">
        <f ca="1">IF(Table1[[#This Row],[Column11]]="ggn",Table1[[#This Row],[Column9]],0)</f>
        <v>0</v>
      </c>
      <c r="AQ284" s="4">
        <f ca="1">IF(Table1[[#This Row],[Column11]]="punjab",Table1[[#This Row],[Column9]],0)</f>
        <v>41186</v>
      </c>
      <c r="AR284" s="4">
        <f ca="1">IF(Table1[[#This Row],[Column11]]="gujrat",Table1[[#This Row],[Column9]],0)</f>
        <v>0</v>
      </c>
      <c r="AS284" s="4">
        <f ca="1">IF(Table1[[#This Row],[Column11]]="meerut",Table1[[#This Row],[Column9]],0)</f>
        <v>0</v>
      </c>
      <c r="AT284" s="4">
        <f ca="1">IF(Table1[[#This Row],[Column11]]="up",Table1[[#This Row],[Column9]],0)</f>
        <v>0</v>
      </c>
      <c r="AU284" s="9">
        <f ca="1">IF(Table1[[#This Row],[Column11]]="mp",Table1[[#This Row],[Column9]],0)</f>
        <v>0</v>
      </c>
    </row>
    <row r="285" spans="1:47" hidden="1" x14ac:dyDescent="0.25">
      <c r="A285">
        <f t="shared" ca="1" si="0"/>
        <v>0</v>
      </c>
      <c r="B285" t="str">
        <f t="shared" ca="1" si="1"/>
        <v>women</v>
      </c>
      <c r="C285">
        <f t="shared" ca="1" si="2"/>
        <v>43</v>
      </c>
      <c r="D285">
        <f t="shared" ca="1" si="3"/>
        <v>4</v>
      </c>
      <c r="E285" t="str">
        <f t="shared" ca="1" si="4"/>
        <v>business</v>
      </c>
      <c r="F285">
        <f t="shared" ca="1" si="5"/>
        <v>4</v>
      </c>
      <c r="G285" t="str">
        <f t="shared" ca="1" si="6"/>
        <v>phd</v>
      </c>
      <c r="H285">
        <f t="shared" ca="1" si="7"/>
        <v>2</v>
      </c>
      <c r="I285">
        <f t="shared" ca="1" si="22"/>
        <v>0</v>
      </c>
      <c r="J285">
        <f t="shared" ca="1" si="9"/>
        <v>41067</v>
      </c>
      <c r="K285">
        <f t="shared" ca="1" si="10"/>
        <v>5</v>
      </c>
      <c r="L285" t="str">
        <f t="shared" ca="1" si="11"/>
        <v>gujrat</v>
      </c>
      <c r="N285">
        <f t="shared" ca="1" si="12"/>
        <v>246402</v>
      </c>
      <c r="P285">
        <f t="shared" ca="1" si="13"/>
        <v>101341.25178739835</v>
      </c>
      <c r="R285">
        <f t="shared" ca="1" si="14"/>
        <v>0</v>
      </c>
      <c r="S285">
        <f t="shared" ca="1" si="15"/>
        <v>0</v>
      </c>
      <c r="T285">
        <f t="shared" ca="1" si="16"/>
        <v>58268.527638014129</v>
      </c>
      <c r="U285">
        <f t="shared" ca="1" si="17"/>
        <v>13084.186783682453</v>
      </c>
      <c r="V285">
        <f t="shared" ca="1" si="18"/>
        <v>259486.18678368244</v>
      </c>
      <c r="W285">
        <f t="shared" ca="1" si="19"/>
        <v>159609.77942541247</v>
      </c>
      <c r="Y285">
        <f t="shared" ca="1" si="20"/>
        <v>99876.407358269964</v>
      </c>
      <c r="AA285">
        <f ca="1">IF(Table1[[#This Row],[Column1]]="men",1,0)</f>
        <v>0</v>
      </c>
      <c r="AD285">
        <f ca="1">IF(Table1[[#This Row],[Column1]]="women",1,0)</f>
        <v>1</v>
      </c>
      <c r="AE285">
        <f ca="1">IF(Table1[[#This Row],[Column4]]="const",1,0)</f>
        <v>0</v>
      </c>
      <c r="AF285">
        <f ca="1">IF(Table1[[#This Row],[Column4]]="doctor",1,0)</f>
        <v>0</v>
      </c>
      <c r="AG285">
        <f ca="1">IF(Table1[[#This Row],[Column4]]="business",1,0)</f>
        <v>1</v>
      </c>
      <c r="AH285">
        <f ca="1">IF(Table1[[#This Row],[Column4]]="tailor",1,0)</f>
        <v>0</v>
      </c>
      <c r="AI285">
        <f ca="1">IF(Table1[[#This Row],[Column18]]&gt;80000,1,0)</f>
        <v>0</v>
      </c>
      <c r="AJ285" t="e">
        <f ca="1">Table1[[#This Row],[Column16]]/Table1[[#This Row],[Column8]]</f>
        <v>#DIV/0!</v>
      </c>
      <c r="AK285" s="2">
        <f ca="1">Table1[[#This Row],[Column14]]/Table1[[#This Row],[Column12]]</f>
        <v>0.41128420949261102</v>
      </c>
      <c r="AL285">
        <f t="shared" ca="1" si="21"/>
        <v>1</v>
      </c>
      <c r="AO285" s="8">
        <f ca="1">IF(Table1[[#This Row],[Column11]]="delhi",Table1[[#This Row],[Column9]],0)</f>
        <v>0</v>
      </c>
      <c r="AP285" s="4">
        <f ca="1">IF(Table1[[#This Row],[Column11]]="ggn",Table1[[#This Row],[Column9]],0)</f>
        <v>0</v>
      </c>
      <c r="AQ285" s="4">
        <f ca="1">IF(Table1[[#This Row],[Column11]]="punjab",Table1[[#This Row],[Column9]],0)</f>
        <v>0</v>
      </c>
      <c r="AR285" s="4">
        <f ca="1">IF(Table1[[#This Row],[Column11]]="gujrat",Table1[[#This Row],[Column9]],0)</f>
        <v>41067</v>
      </c>
      <c r="AS285" s="4">
        <f ca="1">IF(Table1[[#This Row],[Column11]]="meerut",Table1[[#This Row],[Column9]],0)</f>
        <v>0</v>
      </c>
      <c r="AT285" s="4">
        <f ca="1">IF(Table1[[#This Row],[Column11]]="up",Table1[[#This Row],[Column9]],0)</f>
        <v>0</v>
      </c>
      <c r="AU285" s="9">
        <f ca="1">IF(Table1[[#This Row],[Column11]]="mp",Table1[[#This Row],[Column9]],0)</f>
        <v>0</v>
      </c>
    </row>
    <row r="286" spans="1:47" hidden="1" x14ac:dyDescent="0.25">
      <c r="A286">
        <f t="shared" ca="1" si="0"/>
        <v>0</v>
      </c>
      <c r="B286" t="str">
        <f t="shared" ca="1" si="1"/>
        <v>women</v>
      </c>
      <c r="C286">
        <f t="shared" ca="1" si="2"/>
        <v>26</v>
      </c>
      <c r="D286">
        <f t="shared" ca="1" si="3"/>
        <v>3</v>
      </c>
      <c r="E286" t="str">
        <f t="shared" ca="1" si="4"/>
        <v>doctor</v>
      </c>
      <c r="F286">
        <f t="shared" ca="1" si="5"/>
        <v>1</v>
      </c>
      <c r="G286" t="str">
        <f t="shared" ca="1" si="6"/>
        <v>high school</v>
      </c>
      <c r="H286">
        <f t="shared" ca="1" si="7"/>
        <v>2</v>
      </c>
      <c r="I286">
        <f t="shared" ca="1" si="22"/>
        <v>0</v>
      </c>
      <c r="J286">
        <f t="shared" ca="1" si="9"/>
        <v>49633</v>
      </c>
      <c r="K286">
        <f t="shared" ca="1" si="10"/>
        <v>5</v>
      </c>
      <c r="L286" t="str">
        <f t="shared" ca="1" si="11"/>
        <v>gujrat</v>
      </c>
      <c r="N286">
        <f t="shared" ca="1" si="12"/>
        <v>198532</v>
      </c>
      <c r="P286">
        <f t="shared" ca="1" si="13"/>
        <v>182198.14334098334</v>
      </c>
      <c r="R286">
        <f t="shared" ca="1" si="14"/>
        <v>0</v>
      </c>
      <c r="S286">
        <f t="shared" ca="1" si="15"/>
        <v>0</v>
      </c>
      <c r="T286">
        <f t="shared" ca="1" si="16"/>
        <v>67492.569885796373</v>
      </c>
      <c r="U286">
        <f t="shared" ca="1" si="17"/>
        <v>68429.451104350039</v>
      </c>
      <c r="V286">
        <f t="shared" ca="1" si="18"/>
        <v>266961.45110435004</v>
      </c>
      <c r="W286">
        <f t="shared" ca="1" si="19"/>
        <v>249690.71322677971</v>
      </c>
      <c r="Y286">
        <f t="shared" ca="1" si="20"/>
        <v>17270.737877570326</v>
      </c>
      <c r="AA286">
        <f ca="1">IF(Table1[[#This Row],[Column1]]="men",1,0)</f>
        <v>0</v>
      </c>
      <c r="AD286">
        <f ca="1">IF(Table1[[#This Row],[Column1]]="women",1,0)</f>
        <v>1</v>
      </c>
      <c r="AE286">
        <f ca="1">IF(Table1[[#This Row],[Column4]]="const",1,0)</f>
        <v>0</v>
      </c>
      <c r="AF286">
        <f ca="1">IF(Table1[[#This Row],[Column4]]="doctor",1,0)</f>
        <v>1</v>
      </c>
      <c r="AG286">
        <f ca="1">IF(Table1[[#This Row],[Column4]]="business",1,0)</f>
        <v>0</v>
      </c>
      <c r="AH286">
        <f ca="1">IF(Table1[[#This Row],[Column4]]="tailor",1,0)</f>
        <v>0</v>
      </c>
      <c r="AI286">
        <f ca="1">IF(Table1[[#This Row],[Column18]]&gt;80000,1,0)</f>
        <v>0</v>
      </c>
      <c r="AJ286" t="e">
        <f ca="1">Table1[[#This Row],[Column16]]/Table1[[#This Row],[Column8]]</f>
        <v>#DIV/0!</v>
      </c>
      <c r="AK286" s="2">
        <f ca="1">Table1[[#This Row],[Column14]]/Table1[[#This Row],[Column12]]</f>
        <v>0.91772683164922197</v>
      </c>
      <c r="AL286">
        <f t="shared" ca="1" si="21"/>
        <v>0</v>
      </c>
      <c r="AO286" s="8">
        <f ca="1">IF(Table1[[#This Row],[Column11]]="delhi",Table1[[#This Row],[Column9]],0)</f>
        <v>0</v>
      </c>
      <c r="AP286" s="4">
        <f ca="1">IF(Table1[[#This Row],[Column11]]="ggn",Table1[[#This Row],[Column9]],0)</f>
        <v>0</v>
      </c>
      <c r="AQ286" s="4">
        <f ca="1">IF(Table1[[#This Row],[Column11]]="punjab",Table1[[#This Row],[Column9]],0)</f>
        <v>0</v>
      </c>
      <c r="AR286" s="4">
        <f ca="1">IF(Table1[[#This Row],[Column11]]="gujrat",Table1[[#This Row],[Column9]],0)</f>
        <v>49633</v>
      </c>
      <c r="AS286" s="4">
        <f ca="1">IF(Table1[[#This Row],[Column11]]="meerut",Table1[[#This Row],[Column9]],0)</f>
        <v>0</v>
      </c>
      <c r="AT286" s="4">
        <f ca="1">IF(Table1[[#This Row],[Column11]]="up",Table1[[#This Row],[Column9]],0)</f>
        <v>0</v>
      </c>
      <c r="AU286" s="9">
        <f ca="1">IF(Table1[[#This Row],[Column11]]="mp",Table1[[#This Row],[Column9]],0)</f>
        <v>0</v>
      </c>
    </row>
    <row r="287" spans="1:47" x14ac:dyDescent="0.25">
      <c r="A287">
        <f t="shared" ca="1" si="0"/>
        <v>0</v>
      </c>
      <c r="B287" t="str">
        <f t="shared" ca="1" si="1"/>
        <v>women</v>
      </c>
      <c r="C287">
        <f t="shared" ca="1" si="2"/>
        <v>30</v>
      </c>
      <c r="D287">
        <f t="shared" ca="1" si="3"/>
        <v>2</v>
      </c>
      <c r="E287" t="str">
        <f t="shared" ca="1" si="4"/>
        <v>tailor</v>
      </c>
      <c r="F287">
        <f t="shared" ca="1" si="5"/>
        <v>1</v>
      </c>
      <c r="G287" t="str">
        <f t="shared" ca="1" si="6"/>
        <v>high school</v>
      </c>
      <c r="H287">
        <f t="shared" ca="1" si="7"/>
        <v>0</v>
      </c>
      <c r="I287">
        <f t="shared" ref="I287:I289" ca="1" si="29">RANDBETWEEN(1,2)</f>
        <v>2</v>
      </c>
      <c r="J287">
        <f t="shared" ca="1" si="9"/>
        <v>70962</v>
      </c>
      <c r="K287">
        <f t="shared" ca="1" si="10"/>
        <v>5</v>
      </c>
      <c r="L287" t="str">
        <f t="shared" ca="1" si="11"/>
        <v>gujrat</v>
      </c>
      <c r="N287">
        <f t="shared" ca="1" si="12"/>
        <v>283848</v>
      </c>
      <c r="P287">
        <f t="shared" ca="1" si="13"/>
        <v>29450.871156450641</v>
      </c>
      <c r="R287">
        <f t="shared" ca="1" si="14"/>
        <v>41481.618898993962</v>
      </c>
      <c r="S287">
        <f t="shared" ca="1" si="15"/>
        <v>10254</v>
      </c>
      <c r="T287">
        <f t="shared" ca="1" si="16"/>
        <v>72806.72465465196</v>
      </c>
      <c r="U287">
        <f t="shared" ca="1" si="17"/>
        <v>84297.97213203313</v>
      </c>
      <c r="V287">
        <f t="shared" ca="1" si="18"/>
        <v>409627.59103102708</v>
      </c>
      <c r="W287">
        <f t="shared" ca="1" si="19"/>
        <v>143739.21471009657</v>
      </c>
      <c r="Y287">
        <f t="shared" ca="1" si="20"/>
        <v>265888.37632093055</v>
      </c>
      <c r="AA287">
        <f ca="1">IF(Table1[[#This Row],[Column1]]="men",1,0)</f>
        <v>0</v>
      </c>
      <c r="AD287">
        <f ca="1">IF(Table1[[#This Row],[Column1]]="women",1,0)</f>
        <v>1</v>
      </c>
      <c r="AE287">
        <f ca="1">IF(Table1[[#This Row],[Column4]]="const",1,0)</f>
        <v>0</v>
      </c>
      <c r="AF287">
        <f ca="1">IF(Table1[[#This Row],[Column4]]="doctor",1,0)</f>
        <v>0</v>
      </c>
      <c r="AG287">
        <f ca="1">IF(Table1[[#This Row],[Column4]]="business",1,0)</f>
        <v>0</v>
      </c>
      <c r="AH287">
        <f ca="1">IF(Table1[[#This Row],[Column4]]="tailor",1,0)</f>
        <v>1</v>
      </c>
      <c r="AI287">
        <f ca="1">IF(Table1[[#This Row],[Column18]]&gt;80000,1,0)</f>
        <v>0</v>
      </c>
      <c r="AJ287">
        <f ca="1">Table1[[#This Row],[Column16]]/Table1[[#This Row],[Column8]]</f>
        <v>20740.809449496981</v>
      </c>
      <c r="AK287" s="2">
        <f ca="1">Table1[[#This Row],[Column14]]/Table1[[#This Row],[Column12]]</f>
        <v>0.10375578181438883</v>
      </c>
      <c r="AL287">
        <f t="shared" ca="1" si="21"/>
        <v>1</v>
      </c>
      <c r="AO287" s="8">
        <f ca="1">IF(Table1[[#This Row],[Column11]]="delhi",Table1[[#This Row],[Column9]],0)</f>
        <v>0</v>
      </c>
      <c r="AP287" s="4">
        <f ca="1">IF(Table1[[#This Row],[Column11]]="ggn",Table1[[#This Row],[Column9]],0)</f>
        <v>0</v>
      </c>
      <c r="AQ287" s="4">
        <f ca="1">IF(Table1[[#This Row],[Column11]]="punjab",Table1[[#This Row],[Column9]],0)</f>
        <v>0</v>
      </c>
      <c r="AR287" s="4">
        <f ca="1">IF(Table1[[#This Row],[Column11]]="gujrat",Table1[[#This Row],[Column9]],0)</f>
        <v>70962</v>
      </c>
      <c r="AS287" s="4">
        <f ca="1">IF(Table1[[#This Row],[Column11]]="meerut",Table1[[#This Row],[Column9]],0)</f>
        <v>0</v>
      </c>
      <c r="AT287" s="4">
        <f ca="1">IF(Table1[[#This Row],[Column11]]="up",Table1[[#This Row],[Column9]],0)</f>
        <v>0</v>
      </c>
      <c r="AU287" s="9">
        <f ca="1">IF(Table1[[#This Row],[Column11]]="mp",Table1[[#This Row],[Column9]],0)</f>
        <v>0</v>
      </c>
    </row>
    <row r="288" spans="1:47" x14ac:dyDescent="0.25">
      <c r="A288">
        <f t="shared" ca="1" si="0"/>
        <v>1</v>
      </c>
      <c r="B288" t="str">
        <f t="shared" ca="1" si="1"/>
        <v>women</v>
      </c>
      <c r="C288">
        <f t="shared" ca="1" si="2"/>
        <v>41</v>
      </c>
      <c r="D288">
        <f t="shared" ca="1" si="3"/>
        <v>3</v>
      </c>
      <c r="E288" t="str">
        <f t="shared" ca="1" si="4"/>
        <v>doctor</v>
      </c>
      <c r="F288">
        <f t="shared" ca="1" si="5"/>
        <v>4</v>
      </c>
      <c r="G288" t="str">
        <f t="shared" ca="1" si="6"/>
        <v>phd</v>
      </c>
      <c r="H288">
        <f t="shared" ca="1" si="7"/>
        <v>4</v>
      </c>
      <c r="I288">
        <f t="shared" ca="1" si="29"/>
        <v>2</v>
      </c>
      <c r="J288">
        <f t="shared" ca="1" si="9"/>
        <v>42450</v>
      </c>
      <c r="K288">
        <f t="shared" ca="1" si="10"/>
        <v>3</v>
      </c>
      <c r="L288" t="str">
        <f t="shared" ca="1" si="11"/>
        <v>meerut</v>
      </c>
      <c r="N288">
        <f t="shared" ca="1" si="12"/>
        <v>254700</v>
      </c>
      <c r="P288">
        <f t="shared" ca="1" si="13"/>
        <v>42963.895982578535</v>
      </c>
      <c r="R288">
        <f t="shared" ca="1" si="14"/>
        <v>48562.153714345921</v>
      </c>
      <c r="S288">
        <f t="shared" ca="1" si="15"/>
        <v>31612</v>
      </c>
      <c r="T288">
        <f t="shared" ca="1" si="16"/>
        <v>45770.266431467979</v>
      </c>
      <c r="U288">
        <f t="shared" ca="1" si="17"/>
        <v>10193.294757992928</v>
      </c>
      <c r="V288">
        <f t="shared" ca="1" si="18"/>
        <v>313455.44847233885</v>
      </c>
      <c r="W288">
        <f t="shared" ca="1" si="19"/>
        <v>137296.31612839244</v>
      </c>
      <c r="Y288">
        <f t="shared" ca="1" si="20"/>
        <v>176159.1323439464</v>
      </c>
      <c r="AA288">
        <f ca="1">IF(Table1[[#This Row],[Column1]]="men",1,0)</f>
        <v>0</v>
      </c>
      <c r="AD288">
        <f ca="1">IF(Table1[[#This Row],[Column1]]="women",1,0)</f>
        <v>1</v>
      </c>
      <c r="AE288">
        <f ca="1">IF(Table1[[#This Row],[Column4]]="const",1,0)</f>
        <v>0</v>
      </c>
      <c r="AF288">
        <f ca="1">IF(Table1[[#This Row],[Column4]]="doctor",1,0)</f>
        <v>1</v>
      </c>
      <c r="AG288">
        <f ca="1">IF(Table1[[#This Row],[Column4]]="business",1,0)</f>
        <v>0</v>
      </c>
      <c r="AH288">
        <f ca="1">IF(Table1[[#This Row],[Column4]]="tailor",1,0)</f>
        <v>0</v>
      </c>
      <c r="AI288">
        <f ca="1">IF(Table1[[#This Row],[Column18]]&gt;80000,1,0)</f>
        <v>0</v>
      </c>
      <c r="AJ288">
        <f ca="1">Table1[[#This Row],[Column16]]/Table1[[#This Row],[Column8]]</f>
        <v>24281.07685717296</v>
      </c>
      <c r="AK288" s="2">
        <f ca="1">Table1[[#This Row],[Column14]]/Table1[[#This Row],[Column12]]</f>
        <v>0.16868431873803902</v>
      </c>
      <c r="AL288">
        <f t="shared" ca="1" si="21"/>
        <v>1</v>
      </c>
      <c r="AO288" s="8">
        <f ca="1">IF(Table1[[#This Row],[Column11]]="delhi",Table1[[#This Row],[Column9]],0)</f>
        <v>0</v>
      </c>
      <c r="AP288" s="4">
        <f ca="1">IF(Table1[[#This Row],[Column11]]="ggn",Table1[[#This Row],[Column9]],0)</f>
        <v>0</v>
      </c>
      <c r="AQ288" s="4">
        <f ca="1">IF(Table1[[#This Row],[Column11]]="punjab",Table1[[#This Row],[Column9]],0)</f>
        <v>0</v>
      </c>
      <c r="AR288" s="4">
        <f ca="1">IF(Table1[[#This Row],[Column11]]="gujrat",Table1[[#This Row],[Column9]],0)</f>
        <v>0</v>
      </c>
      <c r="AS288" s="4">
        <f ca="1">IF(Table1[[#This Row],[Column11]]="meerut",Table1[[#This Row],[Column9]],0)</f>
        <v>42450</v>
      </c>
      <c r="AT288" s="4">
        <f ca="1">IF(Table1[[#This Row],[Column11]]="up",Table1[[#This Row],[Column9]],0)</f>
        <v>0</v>
      </c>
      <c r="AU288" s="9">
        <f ca="1">IF(Table1[[#This Row],[Column11]]="mp",Table1[[#This Row],[Column9]],0)</f>
        <v>0</v>
      </c>
    </row>
    <row r="289" spans="1:47" x14ac:dyDescent="0.25">
      <c r="A289">
        <f t="shared" ca="1" si="0"/>
        <v>1</v>
      </c>
      <c r="B289" t="str">
        <f t="shared" ca="1" si="1"/>
        <v>men</v>
      </c>
      <c r="C289">
        <f t="shared" ca="1" si="2"/>
        <v>38</v>
      </c>
      <c r="D289">
        <f t="shared" ca="1" si="3"/>
        <v>1</v>
      </c>
      <c r="E289" t="str">
        <f t="shared" ca="1" si="4"/>
        <v>const</v>
      </c>
      <c r="F289">
        <f t="shared" ca="1" si="5"/>
        <v>3</v>
      </c>
      <c r="G289" t="str">
        <f t="shared" ca="1" si="6"/>
        <v>pg</v>
      </c>
      <c r="H289">
        <f t="shared" ca="1" si="7"/>
        <v>2</v>
      </c>
      <c r="I289">
        <f t="shared" ca="1" si="29"/>
        <v>1</v>
      </c>
      <c r="J289">
        <f t="shared" ca="1" si="9"/>
        <v>61603</v>
      </c>
      <c r="K289">
        <f t="shared" ca="1" si="10"/>
        <v>2</v>
      </c>
      <c r="L289" t="str">
        <f t="shared" ca="1" si="11"/>
        <v>ggn</v>
      </c>
      <c r="N289">
        <f t="shared" ca="1" si="12"/>
        <v>246412</v>
      </c>
      <c r="P289">
        <f t="shared" ca="1" si="13"/>
        <v>213482.38965733151</v>
      </c>
      <c r="R289">
        <f t="shared" ca="1" si="14"/>
        <v>42377.19760961565</v>
      </c>
      <c r="S289">
        <f t="shared" ca="1" si="15"/>
        <v>31811</v>
      </c>
      <c r="T289">
        <f t="shared" ca="1" si="16"/>
        <v>64332.204341673394</v>
      </c>
      <c r="U289">
        <f t="shared" ca="1" si="17"/>
        <v>19009.386436349134</v>
      </c>
      <c r="V289">
        <f t="shared" ca="1" si="18"/>
        <v>307798.58404596476</v>
      </c>
      <c r="W289">
        <f t="shared" ca="1" si="19"/>
        <v>320191.79160862055</v>
      </c>
      <c r="Y289">
        <f t="shared" ca="1" si="20"/>
        <v>-12393.207562655793</v>
      </c>
      <c r="AA289">
        <f ca="1">IF(Table1[[#This Row],[Column1]]="men",1,0)</f>
        <v>1</v>
      </c>
      <c r="AD289">
        <f ca="1">IF(Table1[[#This Row],[Column1]]="women",1,0)</f>
        <v>0</v>
      </c>
      <c r="AE289">
        <f ca="1">IF(Table1[[#This Row],[Column4]]="const",1,0)</f>
        <v>1</v>
      </c>
      <c r="AF289">
        <f ca="1">IF(Table1[[#This Row],[Column4]]="doctor",1,0)</f>
        <v>0</v>
      </c>
      <c r="AG289">
        <f ca="1">IF(Table1[[#This Row],[Column4]]="business",1,0)</f>
        <v>0</v>
      </c>
      <c r="AH289">
        <f ca="1">IF(Table1[[#This Row],[Column4]]="tailor",1,0)</f>
        <v>0</v>
      </c>
      <c r="AI289">
        <f ca="1">IF(Table1[[#This Row],[Column18]]&gt;80000,1,0)</f>
        <v>0</v>
      </c>
      <c r="AJ289">
        <f ca="1">Table1[[#This Row],[Column16]]/Table1[[#This Row],[Column8]]</f>
        <v>42377.19760961565</v>
      </c>
      <c r="AK289" s="2">
        <f ca="1">Table1[[#This Row],[Column14]]/Table1[[#This Row],[Column12]]</f>
        <v>0.86636360914781552</v>
      </c>
      <c r="AL289">
        <f t="shared" ca="1" si="21"/>
        <v>0</v>
      </c>
      <c r="AO289" s="8">
        <f ca="1">IF(Table1[[#This Row],[Column11]]="delhi",Table1[[#This Row],[Column9]],0)</f>
        <v>0</v>
      </c>
      <c r="AP289" s="4">
        <f ca="1">IF(Table1[[#This Row],[Column11]]="ggn",Table1[[#This Row],[Column9]],0)</f>
        <v>61603</v>
      </c>
      <c r="AQ289" s="4">
        <f ca="1">IF(Table1[[#This Row],[Column11]]="punjab",Table1[[#This Row],[Column9]],0)</f>
        <v>0</v>
      </c>
      <c r="AR289" s="4">
        <f ca="1">IF(Table1[[#This Row],[Column11]]="gujrat",Table1[[#This Row],[Column9]],0)</f>
        <v>0</v>
      </c>
      <c r="AS289" s="4">
        <f ca="1">IF(Table1[[#This Row],[Column11]]="meerut",Table1[[#This Row],[Column9]],0)</f>
        <v>0</v>
      </c>
      <c r="AT289" s="4">
        <f ca="1">IF(Table1[[#This Row],[Column11]]="up",Table1[[#This Row],[Column9]],0)</f>
        <v>0</v>
      </c>
      <c r="AU289" s="9">
        <f ca="1">IF(Table1[[#This Row],[Column11]]="mp",Table1[[#This Row],[Column9]],0)</f>
        <v>0</v>
      </c>
    </row>
    <row r="290" spans="1:47" hidden="1" x14ac:dyDescent="0.25">
      <c r="A290">
        <f t="shared" ca="1" si="0"/>
        <v>1</v>
      </c>
      <c r="B290" t="str">
        <f t="shared" ca="1" si="1"/>
        <v>men</v>
      </c>
      <c r="C290">
        <f t="shared" ca="1" si="2"/>
        <v>29</v>
      </c>
      <c r="D290">
        <f t="shared" ca="1" si="3"/>
        <v>3</v>
      </c>
      <c r="E290" t="str">
        <f t="shared" ca="1" si="4"/>
        <v>doctor</v>
      </c>
      <c r="F290">
        <f t="shared" ca="1" si="5"/>
        <v>4</v>
      </c>
      <c r="G290" t="str">
        <f t="shared" ca="1" si="6"/>
        <v>phd</v>
      </c>
      <c r="H290">
        <f t="shared" ca="1" si="7"/>
        <v>2</v>
      </c>
      <c r="I290">
        <f t="shared" ca="1" si="22"/>
        <v>0</v>
      </c>
      <c r="J290">
        <f t="shared" ca="1" si="9"/>
        <v>57538</v>
      </c>
      <c r="K290">
        <f t="shared" ca="1" si="10"/>
        <v>3</v>
      </c>
      <c r="L290" t="str">
        <f t="shared" ca="1" si="11"/>
        <v>meerut</v>
      </c>
      <c r="N290">
        <f t="shared" ca="1" si="12"/>
        <v>172614</v>
      </c>
      <c r="P290">
        <f t="shared" ca="1" si="13"/>
        <v>104621.88244174268</v>
      </c>
      <c r="R290">
        <f t="shared" ca="1" si="14"/>
        <v>0</v>
      </c>
      <c r="S290">
        <f t="shared" ca="1" si="15"/>
        <v>0</v>
      </c>
      <c r="T290">
        <f t="shared" ca="1" si="16"/>
        <v>129.5431610632449</v>
      </c>
      <c r="U290">
        <f t="shared" ca="1" si="17"/>
        <v>12839.60751708201</v>
      </c>
      <c r="V290">
        <f t="shared" ca="1" si="18"/>
        <v>185453.60751708201</v>
      </c>
      <c r="W290">
        <f t="shared" ca="1" si="19"/>
        <v>104751.42560280593</v>
      </c>
      <c r="Y290">
        <f t="shared" ca="1" si="20"/>
        <v>80702.18191427608</v>
      </c>
      <c r="AA290">
        <f ca="1">IF(Table1[[#This Row],[Column1]]="men",1,0)</f>
        <v>1</v>
      </c>
      <c r="AD290">
        <f ca="1">IF(Table1[[#This Row],[Column1]]="women",1,0)</f>
        <v>0</v>
      </c>
      <c r="AE290">
        <f ca="1">IF(Table1[[#This Row],[Column4]]="const",1,0)</f>
        <v>0</v>
      </c>
      <c r="AF290">
        <f ca="1">IF(Table1[[#This Row],[Column4]]="doctor",1,0)</f>
        <v>1</v>
      </c>
      <c r="AG290">
        <f ca="1">IF(Table1[[#This Row],[Column4]]="business",1,0)</f>
        <v>0</v>
      </c>
      <c r="AH290">
        <f ca="1">IF(Table1[[#This Row],[Column4]]="tailor",1,0)</f>
        <v>0</v>
      </c>
      <c r="AI290">
        <f ca="1">IF(Table1[[#This Row],[Column18]]&gt;80000,1,0)</f>
        <v>0</v>
      </c>
      <c r="AJ290" t="e">
        <f ca="1">Table1[[#This Row],[Column16]]/Table1[[#This Row],[Column8]]</f>
        <v>#DIV/0!</v>
      </c>
      <c r="AK290" s="2">
        <f ca="1">Table1[[#This Row],[Column14]]/Table1[[#This Row],[Column12]]</f>
        <v>0.60610311122934801</v>
      </c>
      <c r="AL290">
        <f t="shared" ca="1" si="21"/>
        <v>0</v>
      </c>
      <c r="AO290" s="8">
        <f ca="1">IF(Table1[[#This Row],[Column11]]="delhi",Table1[[#This Row],[Column9]],0)</f>
        <v>0</v>
      </c>
      <c r="AP290" s="4">
        <f ca="1">IF(Table1[[#This Row],[Column11]]="ggn",Table1[[#This Row],[Column9]],0)</f>
        <v>0</v>
      </c>
      <c r="AQ290" s="4">
        <f ca="1">IF(Table1[[#This Row],[Column11]]="punjab",Table1[[#This Row],[Column9]],0)</f>
        <v>0</v>
      </c>
      <c r="AR290" s="4">
        <f ca="1">IF(Table1[[#This Row],[Column11]]="gujrat",Table1[[#This Row],[Column9]],0)</f>
        <v>0</v>
      </c>
      <c r="AS290" s="4">
        <f ca="1">IF(Table1[[#This Row],[Column11]]="meerut",Table1[[#This Row],[Column9]],0)</f>
        <v>57538</v>
      </c>
      <c r="AT290" s="4">
        <f ca="1">IF(Table1[[#This Row],[Column11]]="up",Table1[[#This Row],[Column9]],0)</f>
        <v>0</v>
      </c>
      <c r="AU290" s="9">
        <f ca="1">IF(Table1[[#This Row],[Column11]]="mp",Table1[[#This Row],[Column9]],0)</f>
        <v>0</v>
      </c>
    </row>
    <row r="291" spans="1:47" hidden="1" x14ac:dyDescent="0.25">
      <c r="A291">
        <f t="shared" ca="1" si="0"/>
        <v>1</v>
      </c>
      <c r="B291" t="str">
        <f t="shared" ca="1" si="1"/>
        <v>men</v>
      </c>
      <c r="C291">
        <f t="shared" ca="1" si="2"/>
        <v>28</v>
      </c>
      <c r="D291">
        <f t="shared" ca="1" si="3"/>
        <v>3</v>
      </c>
      <c r="E291" t="str">
        <f t="shared" ca="1" si="4"/>
        <v>doctor</v>
      </c>
      <c r="F291">
        <f t="shared" ca="1" si="5"/>
        <v>1</v>
      </c>
      <c r="G291" t="str">
        <f t="shared" ca="1" si="6"/>
        <v>high school</v>
      </c>
      <c r="H291">
        <f t="shared" ca="1" si="7"/>
        <v>2</v>
      </c>
      <c r="I291">
        <f t="shared" ca="1" si="22"/>
        <v>1</v>
      </c>
      <c r="J291">
        <f t="shared" ca="1" si="9"/>
        <v>61925</v>
      </c>
      <c r="K291">
        <f t="shared" ca="1" si="10"/>
        <v>3</v>
      </c>
      <c r="L291" t="str">
        <f t="shared" ca="1" si="11"/>
        <v>meerut</v>
      </c>
      <c r="N291">
        <f t="shared" ca="1" si="12"/>
        <v>371550</v>
      </c>
      <c r="P291">
        <f t="shared" ca="1" si="13"/>
        <v>276790.95267650776</v>
      </c>
      <c r="R291">
        <f t="shared" ca="1" si="14"/>
        <v>48458.026159188856</v>
      </c>
      <c r="S291">
        <f t="shared" ca="1" si="15"/>
        <v>30751</v>
      </c>
      <c r="T291">
        <f t="shared" ca="1" si="16"/>
        <v>24146.678812133745</v>
      </c>
      <c r="U291">
        <f t="shared" ca="1" si="17"/>
        <v>3061.3111759302838</v>
      </c>
      <c r="V291">
        <f t="shared" ca="1" si="18"/>
        <v>423069.33733511908</v>
      </c>
      <c r="W291">
        <f t="shared" ca="1" si="19"/>
        <v>349395.65764783032</v>
      </c>
      <c r="Y291">
        <f t="shared" ca="1" si="20"/>
        <v>73673.679687288764</v>
      </c>
      <c r="AA291">
        <f ca="1">IF(Table1[[#This Row],[Column1]]="men",1,0)</f>
        <v>1</v>
      </c>
      <c r="AD291">
        <f ca="1">IF(Table1[[#This Row],[Column1]]="women",1,0)</f>
        <v>0</v>
      </c>
      <c r="AE291">
        <f ca="1">IF(Table1[[#This Row],[Column4]]="const",1,0)</f>
        <v>0</v>
      </c>
      <c r="AF291">
        <f ca="1">IF(Table1[[#This Row],[Column4]]="doctor",1,0)</f>
        <v>1</v>
      </c>
      <c r="AG291">
        <f ca="1">IF(Table1[[#This Row],[Column4]]="business",1,0)</f>
        <v>0</v>
      </c>
      <c r="AH291">
        <f ca="1">IF(Table1[[#This Row],[Column4]]="tailor",1,0)</f>
        <v>0</v>
      </c>
      <c r="AI291">
        <f ca="1">IF(Table1[[#This Row],[Column18]]&gt;80000,1,0)</f>
        <v>0</v>
      </c>
      <c r="AJ291">
        <f ca="1">Table1[[#This Row],[Column16]]/Table1[[#This Row],[Column8]]</f>
        <v>48458.026159188856</v>
      </c>
      <c r="AK291" s="2">
        <f ca="1">Table1[[#This Row],[Column14]]/Table1[[#This Row],[Column12]]</f>
        <v>0.74496286549995361</v>
      </c>
      <c r="AL291">
        <f t="shared" ca="1" si="21"/>
        <v>0</v>
      </c>
      <c r="AO291" s="8">
        <f ca="1">IF(Table1[[#This Row],[Column11]]="delhi",Table1[[#This Row],[Column9]],0)</f>
        <v>0</v>
      </c>
      <c r="AP291" s="4">
        <f ca="1">IF(Table1[[#This Row],[Column11]]="ggn",Table1[[#This Row],[Column9]],0)</f>
        <v>0</v>
      </c>
      <c r="AQ291" s="4">
        <f ca="1">IF(Table1[[#This Row],[Column11]]="punjab",Table1[[#This Row],[Column9]],0)</f>
        <v>0</v>
      </c>
      <c r="AR291" s="4">
        <f ca="1">IF(Table1[[#This Row],[Column11]]="gujrat",Table1[[#This Row],[Column9]],0)</f>
        <v>0</v>
      </c>
      <c r="AS291" s="4">
        <f ca="1">IF(Table1[[#This Row],[Column11]]="meerut",Table1[[#This Row],[Column9]],0)</f>
        <v>61925</v>
      </c>
      <c r="AT291" s="4">
        <f ca="1">IF(Table1[[#This Row],[Column11]]="up",Table1[[#This Row],[Column9]],0)</f>
        <v>0</v>
      </c>
      <c r="AU291" s="9">
        <f ca="1">IF(Table1[[#This Row],[Column11]]="mp",Table1[[#This Row],[Column9]],0)</f>
        <v>0</v>
      </c>
    </row>
    <row r="292" spans="1:47" hidden="1" x14ac:dyDescent="0.25">
      <c r="A292">
        <f t="shared" ca="1" si="0"/>
        <v>0</v>
      </c>
      <c r="B292" t="str">
        <f t="shared" ca="1" si="1"/>
        <v>men</v>
      </c>
      <c r="C292">
        <f t="shared" ca="1" si="2"/>
        <v>33</v>
      </c>
      <c r="D292">
        <f t="shared" ca="1" si="3"/>
        <v>2</v>
      </c>
      <c r="E292" t="str">
        <f t="shared" ca="1" si="4"/>
        <v>tailor</v>
      </c>
      <c r="F292">
        <f t="shared" ca="1" si="5"/>
        <v>1</v>
      </c>
      <c r="G292" t="str">
        <f t="shared" ca="1" si="6"/>
        <v>high school</v>
      </c>
      <c r="H292">
        <f t="shared" ca="1" si="7"/>
        <v>3</v>
      </c>
      <c r="I292">
        <f t="shared" ca="1" si="22"/>
        <v>2</v>
      </c>
      <c r="J292">
        <f t="shared" ca="1" si="9"/>
        <v>54530</v>
      </c>
      <c r="K292">
        <f t="shared" ca="1" si="10"/>
        <v>5</v>
      </c>
      <c r="L292" t="str">
        <f t="shared" ca="1" si="11"/>
        <v>gujrat</v>
      </c>
      <c r="N292">
        <f t="shared" ca="1" si="12"/>
        <v>163590</v>
      </c>
      <c r="P292">
        <f t="shared" ca="1" si="13"/>
        <v>47691.248048655558</v>
      </c>
      <c r="R292">
        <f t="shared" ca="1" si="14"/>
        <v>981.61154647659828</v>
      </c>
      <c r="S292">
        <f t="shared" ca="1" si="15"/>
        <v>636</v>
      </c>
      <c r="T292">
        <f t="shared" ca="1" si="16"/>
        <v>66902.282200373025</v>
      </c>
      <c r="U292">
        <f t="shared" ca="1" si="17"/>
        <v>303.7164204544726</v>
      </c>
      <c r="V292">
        <f t="shared" ca="1" si="18"/>
        <v>164875.32796693107</v>
      </c>
      <c r="W292">
        <f t="shared" ca="1" si="19"/>
        <v>115575.14179550519</v>
      </c>
      <c r="Y292">
        <f t="shared" ca="1" si="20"/>
        <v>49300.186171425885</v>
      </c>
      <c r="AA292">
        <f ca="1">IF(Table1[[#This Row],[Column1]]="men",1,0)</f>
        <v>1</v>
      </c>
      <c r="AD292">
        <f ca="1">IF(Table1[[#This Row],[Column1]]="women",1,0)</f>
        <v>0</v>
      </c>
      <c r="AE292">
        <f ca="1">IF(Table1[[#This Row],[Column4]]="const",1,0)</f>
        <v>0</v>
      </c>
      <c r="AF292">
        <f ca="1">IF(Table1[[#This Row],[Column4]]="doctor",1,0)</f>
        <v>0</v>
      </c>
      <c r="AG292">
        <f ca="1">IF(Table1[[#This Row],[Column4]]="business",1,0)</f>
        <v>0</v>
      </c>
      <c r="AH292">
        <f ca="1">IF(Table1[[#This Row],[Column4]]="tailor",1,0)</f>
        <v>1</v>
      </c>
      <c r="AI292">
        <f ca="1">IF(Table1[[#This Row],[Column18]]&gt;80000,1,0)</f>
        <v>0</v>
      </c>
      <c r="AJ292">
        <f ca="1">Table1[[#This Row],[Column16]]/Table1[[#This Row],[Column8]]</f>
        <v>490.80577323829914</v>
      </c>
      <c r="AK292" s="2">
        <f ca="1">Table1[[#This Row],[Column14]]/Table1[[#This Row],[Column12]]</f>
        <v>0.29152911576902962</v>
      </c>
      <c r="AL292">
        <f t="shared" ca="1" si="21"/>
        <v>1</v>
      </c>
      <c r="AO292" s="8">
        <f ca="1">IF(Table1[[#This Row],[Column11]]="delhi",Table1[[#This Row],[Column9]],0)</f>
        <v>0</v>
      </c>
      <c r="AP292" s="4">
        <f ca="1">IF(Table1[[#This Row],[Column11]]="ggn",Table1[[#This Row],[Column9]],0)</f>
        <v>0</v>
      </c>
      <c r="AQ292" s="4">
        <f ca="1">IF(Table1[[#This Row],[Column11]]="punjab",Table1[[#This Row],[Column9]],0)</f>
        <v>0</v>
      </c>
      <c r="AR292" s="4">
        <f ca="1">IF(Table1[[#This Row],[Column11]]="gujrat",Table1[[#This Row],[Column9]],0)</f>
        <v>54530</v>
      </c>
      <c r="AS292" s="4">
        <f ca="1">IF(Table1[[#This Row],[Column11]]="meerut",Table1[[#This Row],[Column9]],0)</f>
        <v>0</v>
      </c>
      <c r="AT292" s="4">
        <f ca="1">IF(Table1[[#This Row],[Column11]]="up",Table1[[#This Row],[Column9]],0)</f>
        <v>0</v>
      </c>
      <c r="AU292" s="9">
        <f ca="1">IF(Table1[[#This Row],[Column11]]="mp",Table1[[#This Row],[Column9]],0)</f>
        <v>0</v>
      </c>
    </row>
    <row r="293" spans="1:47" hidden="1" x14ac:dyDescent="0.25">
      <c r="A293">
        <f t="shared" ca="1" si="0"/>
        <v>1</v>
      </c>
      <c r="B293" t="str">
        <f t="shared" ca="1" si="1"/>
        <v>women</v>
      </c>
      <c r="C293">
        <f t="shared" ca="1" si="2"/>
        <v>25</v>
      </c>
      <c r="D293">
        <f t="shared" ca="1" si="3"/>
        <v>2</v>
      </c>
      <c r="E293" t="str">
        <f t="shared" ca="1" si="4"/>
        <v>tailor</v>
      </c>
      <c r="F293">
        <f t="shared" ca="1" si="5"/>
        <v>4</v>
      </c>
      <c r="G293" t="str">
        <f t="shared" ca="1" si="6"/>
        <v>phd</v>
      </c>
      <c r="H293">
        <f t="shared" ca="1" si="7"/>
        <v>3</v>
      </c>
      <c r="I293">
        <f t="shared" ca="1" si="22"/>
        <v>2</v>
      </c>
      <c r="J293">
        <f t="shared" ca="1" si="9"/>
        <v>53725</v>
      </c>
      <c r="K293">
        <f t="shared" ca="1" si="10"/>
        <v>5</v>
      </c>
      <c r="L293" t="str">
        <f t="shared" ca="1" si="11"/>
        <v>gujrat</v>
      </c>
      <c r="N293">
        <f t="shared" ca="1" si="12"/>
        <v>322350</v>
      </c>
      <c r="P293">
        <f t="shared" ca="1" si="13"/>
        <v>113580.81172654763</v>
      </c>
      <c r="R293">
        <f t="shared" ca="1" si="14"/>
        <v>104816.39449497162</v>
      </c>
      <c r="S293">
        <f t="shared" ca="1" si="15"/>
        <v>58353</v>
      </c>
      <c r="T293">
        <f t="shared" ca="1" si="16"/>
        <v>25532.227486346113</v>
      </c>
      <c r="U293">
        <f t="shared" ca="1" si="17"/>
        <v>20297.708946985171</v>
      </c>
      <c r="V293">
        <f t="shared" ca="1" si="18"/>
        <v>447464.1034419568</v>
      </c>
      <c r="W293">
        <f t="shared" ca="1" si="19"/>
        <v>243929.43370786539</v>
      </c>
      <c r="Y293">
        <f t="shared" ca="1" si="20"/>
        <v>203534.66973409141</v>
      </c>
      <c r="AA293">
        <f ca="1">IF(Table1[[#This Row],[Column1]]="men",1,0)</f>
        <v>0</v>
      </c>
      <c r="AD293">
        <f ca="1">IF(Table1[[#This Row],[Column1]]="women",1,0)</f>
        <v>1</v>
      </c>
      <c r="AE293">
        <f ca="1">IF(Table1[[#This Row],[Column4]]="const",1,0)</f>
        <v>0</v>
      </c>
      <c r="AF293">
        <f ca="1">IF(Table1[[#This Row],[Column4]]="doctor",1,0)</f>
        <v>0</v>
      </c>
      <c r="AG293">
        <f ca="1">IF(Table1[[#This Row],[Column4]]="business",1,0)</f>
        <v>0</v>
      </c>
      <c r="AH293">
        <f ca="1">IF(Table1[[#This Row],[Column4]]="tailor",1,0)</f>
        <v>1</v>
      </c>
      <c r="AI293">
        <f ca="1">IF(Table1[[#This Row],[Column18]]&gt;80000,1,0)</f>
        <v>0</v>
      </c>
      <c r="AJ293">
        <f ca="1">Table1[[#This Row],[Column16]]/Table1[[#This Row],[Column8]]</f>
        <v>52408.197247485812</v>
      </c>
      <c r="AK293" s="2">
        <f ca="1">Table1[[#This Row],[Column14]]/Table1[[#This Row],[Column12]]</f>
        <v>0.35235244835286994</v>
      </c>
      <c r="AL293">
        <f t="shared" ca="1" si="21"/>
        <v>1</v>
      </c>
      <c r="AO293" s="8">
        <f ca="1">IF(Table1[[#This Row],[Column11]]="delhi",Table1[[#This Row],[Column9]],0)</f>
        <v>0</v>
      </c>
      <c r="AP293" s="4">
        <f ca="1">IF(Table1[[#This Row],[Column11]]="ggn",Table1[[#This Row],[Column9]],0)</f>
        <v>0</v>
      </c>
      <c r="AQ293" s="4">
        <f ca="1">IF(Table1[[#This Row],[Column11]]="punjab",Table1[[#This Row],[Column9]],0)</f>
        <v>0</v>
      </c>
      <c r="AR293" s="4">
        <f ca="1">IF(Table1[[#This Row],[Column11]]="gujrat",Table1[[#This Row],[Column9]],0)</f>
        <v>53725</v>
      </c>
      <c r="AS293" s="4">
        <f ca="1">IF(Table1[[#This Row],[Column11]]="meerut",Table1[[#This Row],[Column9]],0)</f>
        <v>0</v>
      </c>
      <c r="AT293" s="4">
        <f ca="1">IF(Table1[[#This Row],[Column11]]="up",Table1[[#This Row],[Column9]],0)</f>
        <v>0</v>
      </c>
      <c r="AU293" s="9">
        <f ca="1">IF(Table1[[#This Row],[Column11]]="mp",Table1[[#This Row],[Column9]],0)</f>
        <v>0</v>
      </c>
    </row>
    <row r="294" spans="1:47" hidden="1" x14ac:dyDescent="0.25">
      <c r="A294">
        <f t="shared" ca="1" si="0"/>
        <v>0</v>
      </c>
      <c r="B294" t="str">
        <f t="shared" ca="1" si="1"/>
        <v>men</v>
      </c>
      <c r="C294">
        <f t="shared" ca="1" si="2"/>
        <v>40</v>
      </c>
      <c r="D294">
        <f t="shared" ca="1" si="3"/>
        <v>2</v>
      </c>
      <c r="E294" t="str">
        <f t="shared" ca="1" si="4"/>
        <v>tailor</v>
      </c>
      <c r="F294">
        <f t="shared" ca="1" si="5"/>
        <v>1</v>
      </c>
      <c r="G294" t="str">
        <f t="shared" ca="1" si="6"/>
        <v>high school</v>
      </c>
      <c r="H294">
        <f t="shared" ca="1" si="7"/>
        <v>3</v>
      </c>
      <c r="I294">
        <f t="shared" ca="1" si="22"/>
        <v>2</v>
      </c>
      <c r="J294">
        <f t="shared" ca="1" si="9"/>
        <v>51484</v>
      </c>
      <c r="K294">
        <f t="shared" ca="1" si="10"/>
        <v>7</v>
      </c>
      <c r="L294" t="str">
        <f t="shared" ca="1" si="11"/>
        <v>mp</v>
      </c>
      <c r="N294">
        <f t="shared" ca="1" si="12"/>
        <v>154452</v>
      </c>
      <c r="P294">
        <f t="shared" ca="1" si="13"/>
        <v>55569.841219028385</v>
      </c>
      <c r="R294">
        <f t="shared" ca="1" si="14"/>
        <v>98919.800282528216</v>
      </c>
      <c r="S294">
        <f t="shared" ca="1" si="15"/>
        <v>45215</v>
      </c>
      <c r="T294">
        <f t="shared" ca="1" si="16"/>
        <v>93168.298031669765</v>
      </c>
      <c r="U294">
        <f t="shared" ca="1" si="17"/>
        <v>51569.087029999326</v>
      </c>
      <c r="V294">
        <f t="shared" ca="1" si="18"/>
        <v>304940.88731252751</v>
      </c>
      <c r="W294">
        <f t="shared" ca="1" si="19"/>
        <v>247657.93953322637</v>
      </c>
      <c r="Y294">
        <f t="shared" ca="1" si="20"/>
        <v>57282.947779301147</v>
      </c>
      <c r="AA294">
        <f ca="1">IF(Table1[[#This Row],[Column1]]="men",1,0)</f>
        <v>1</v>
      </c>
      <c r="AD294">
        <f ca="1">IF(Table1[[#This Row],[Column1]]="women",1,0)</f>
        <v>0</v>
      </c>
      <c r="AE294">
        <f ca="1">IF(Table1[[#This Row],[Column4]]="const",1,0)</f>
        <v>0</v>
      </c>
      <c r="AF294">
        <f ca="1">IF(Table1[[#This Row],[Column4]]="doctor",1,0)</f>
        <v>0</v>
      </c>
      <c r="AG294">
        <f ca="1">IF(Table1[[#This Row],[Column4]]="business",1,0)</f>
        <v>0</v>
      </c>
      <c r="AH294">
        <f ca="1">IF(Table1[[#This Row],[Column4]]="tailor",1,0)</f>
        <v>1</v>
      </c>
      <c r="AI294">
        <f ca="1">IF(Table1[[#This Row],[Column18]]&gt;80000,1,0)</f>
        <v>1</v>
      </c>
      <c r="AJ294">
        <f ca="1">Table1[[#This Row],[Column16]]/Table1[[#This Row],[Column8]]</f>
        <v>49459.900141264108</v>
      </c>
      <c r="AK294" s="2">
        <f ca="1">Table1[[#This Row],[Column14]]/Table1[[#This Row],[Column12]]</f>
        <v>0.3597871262206277</v>
      </c>
      <c r="AL294">
        <f t="shared" ca="1" si="21"/>
        <v>1</v>
      </c>
      <c r="AO294" s="8">
        <f ca="1">IF(Table1[[#This Row],[Column11]]="delhi",Table1[[#This Row],[Column9]],0)</f>
        <v>0</v>
      </c>
      <c r="AP294" s="4">
        <f ca="1">IF(Table1[[#This Row],[Column11]]="ggn",Table1[[#This Row],[Column9]],0)</f>
        <v>0</v>
      </c>
      <c r="AQ294" s="4">
        <f ca="1">IF(Table1[[#This Row],[Column11]]="punjab",Table1[[#This Row],[Column9]],0)</f>
        <v>0</v>
      </c>
      <c r="AR294" s="4">
        <f ca="1">IF(Table1[[#This Row],[Column11]]="gujrat",Table1[[#This Row],[Column9]],0)</f>
        <v>0</v>
      </c>
      <c r="AS294" s="4">
        <f ca="1">IF(Table1[[#This Row],[Column11]]="meerut",Table1[[#This Row],[Column9]],0)</f>
        <v>0</v>
      </c>
      <c r="AT294" s="4">
        <f ca="1">IF(Table1[[#This Row],[Column11]]="up",Table1[[#This Row],[Column9]],0)</f>
        <v>0</v>
      </c>
      <c r="AU294" s="9">
        <f ca="1">IF(Table1[[#This Row],[Column11]]="mp",Table1[[#This Row],[Column9]],0)</f>
        <v>51484</v>
      </c>
    </row>
    <row r="295" spans="1:47" x14ac:dyDescent="0.25">
      <c r="A295">
        <f t="shared" ca="1" si="0"/>
        <v>1</v>
      </c>
      <c r="B295" t="str">
        <f t="shared" ca="1" si="1"/>
        <v>women</v>
      </c>
      <c r="C295">
        <f t="shared" ca="1" si="2"/>
        <v>43</v>
      </c>
      <c r="D295">
        <f t="shared" ca="1" si="3"/>
        <v>3</v>
      </c>
      <c r="E295" t="str">
        <f t="shared" ca="1" si="4"/>
        <v>doctor</v>
      </c>
      <c r="F295">
        <f t="shared" ca="1" si="5"/>
        <v>1</v>
      </c>
      <c r="G295" t="str">
        <f t="shared" ca="1" si="6"/>
        <v>high school</v>
      </c>
      <c r="H295">
        <f t="shared" ca="1" si="7"/>
        <v>1</v>
      </c>
      <c r="I295">
        <f ca="1">RANDBETWEEN(1,2)</f>
        <v>1</v>
      </c>
      <c r="J295">
        <f t="shared" ca="1" si="9"/>
        <v>41072</v>
      </c>
      <c r="K295">
        <f t="shared" ca="1" si="10"/>
        <v>7</v>
      </c>
      <c r="L295" t="str">
        <f t="shared" ca="1" si="11"/>
        <v>mp</v>
      </c>
      <c r="N295">
        <f t="shared" ca="1" si="12"/>
        <v>246432</v>
      </c>
      <c r="P295">
        <f t="shared" ca="1" si="13"/>
        <v>77648.460037084544</v>
      </c>
      <c r="R295">
        <f t="shared" ca="1" si="14"/>
        <v>35913.094608012194</v>
      </c>
      <c r="S295">
        <f t="shared" ca="1" si="15"/>
        <v>17075</v>
      </c>
      <c r="T295">
        <f t="shared" ca="1" si="16"/>
        <v>27166.896533016803</v>
      </c>
      <c r="U295">
        <f t="shared" ca="1" si="17"/>
        <v>22459.931472358439</v>
      </c>
      <c r="V295">
        <f t="shared" ca="1" si="18"/>
        <v>304805.02608037065</v>
      </c>
      <c r="W295">
        <f t="shared" ca="1" si="19"/>
        <v>140728.45117811355</v>
      </c>
      <c r="Y295">
        <f t="shared" ca="1" si="20"/>
        <v>164076.5749022571</v>
      </c>
      <c r="AA295">
        <f ca="1">IF(Table1[[#This Row],[Column1]]="men",1,0)</f>
        <v>0</v>
      </c>
      <c r="AD295">
        <f ca="1">IF(Table1[[#This Row],[Column1]]="women",1,0)</f>
        <v>1</v>
      </c>
      <c r="AE295">
        <f ca="1">IF(Table1[[#This Row],[Column4]]="const",1,0)</f>
        <v>0</v>
      </c>
      <c r="AF295">
        <f ca="1">IF(Table1[[#This Row],[Column4]]="doctor",1,0)</f>
        <v>1</v>
      </c>
      <c r="AG295">
        <f ca="1">IF(Table1[[#This Row],[Column4]]="business",1,0)</f>
        <v>0</v>
      </c>
      <c r="AH295">
        <f ca="1">IF(Table1[[#This Row],[Column4]]="tailor",1,0)</f>
        <v>0</v>
      </c>
      <c r="AI295">
        <f ca="1">IF(Table1[[#This Row],[Column18]]&gt;80000,1,0)</f>
        <v>0</v>
      </c>
      <c r="AJ295">
        <f ca="1">Table1[[#This Row],[Column16]]/Table1[[#This Row],[Column8]]</f>
        <v>35913.094608012194</v>
      </c>
      <c r="AK295" s="2">
        <f ca="1">Table1[[#This Row],[Column14]]/Table1[[#This Row],[Column12]]</f>
        <v>0.31509081627826152</v>
      </c>
      <c r="AL295">
        <f t="shared" ca="1" si="21"/>
        <v>1</v>
      </c>
      <c r="AO295" s="8">
        <f ca="1">IF(Table1[[#This Row],[Column11]]="delhi",Table1[[#This Row],[Column9]],0)</f>
        <v>0</v>
      </c>
      <c r="AP295" s="4">
        <f ca="1">IF(Table1[[#This Row],[Column11]]="ggn",Table1[[#This Row],[Column9]],0)</f>
        <v>0</v>
      </c>
      <c r="AQ295" s="4">
        <f ca="1">IF(Table1[[#This Row],[Column11]]="punjab",Table1[[#This Row],[Column9]],0)</f>
        <v>0</v>
      </c>
      <c r="AR295" s="4">
        <f ca="1">IF(Table1[[#This Row],[Column11]]="gujrat",Table1[[#This Row],[Column9]],0)</f>
        <v>0</v>
      </c>
      <c r="AS295" s="4">
        <f ca="1">IF(Table1[[#This Row],[Column11]]="meerut",Table1[[#This Row],[Column9]],0)</f>
        <v>0</v>
      </c>
      <c r="AT295" s="4">
        <f ca="1">IF(Table1[[#This Row],[Column11]]="up",Table1[[#This Row],[Column9]],0)</f>
        <v>0</v>
      </c>
      <c r="AU295" s="9">
        <f ca="1">IF(Table1[[#This Row],[Column11]]="mp",Table1[[#This Row],[Column9]],0)</f>
        <v>41072</v>
      </c>
    </row>
    <row r="296" spans="1:47" hidden="1" x14ac:dyDescent="0.25">
      <c r="A296">
        <f t="shared" ca="1" si="0"/>
        <v>0</v>
      </c>
      <c r="B296" t="str">
        <f t="shared" ca="1" si="1"/>
        <v>men</v>
      </c>
      <c r="C296">
        <f t="shared" ca="1" si="2"/>
        <v>28</v>
      </c>
      <c r="D296">
        <f t="shared" ca="1" si="3"/>
        <v>3</v>
      </c>
      <c r="E296" t="str">
        <f t="shared" ca="1" si="4"/>
        <v>doctor</v>
      </c>
      <c r="F296">
        <f t="shared" ca="1" si="5"/>
        <v>1</v>
      </c>
      <c r="G296" t="str">
        <f t="shared" ca="1" si="6"/>
        <v>high school</v>
      </c>
      <c r="H296">
        <f t="shared" ca="1" si="7"/>
        <v>3</v>
      </c>
      <c r="I296">
        <f t="shared" ca="1" si="22"/>
        <v>0</v>
      </c>
      <c r="J296">
        <f t="shared" ca="1" si="9"/>
        <v>61548</v>
      </c>
      <c r="K296">
        <f t="shared" ca="1" si="10"/>
        <v>7</v>
      </c>
      <c r="L296" t="str">
        <f t="shared" ca="1" si="11"/>
        <v>mp</v>
      </c>
      <c r="N296">
        <f t="shared" ca="1" si="12"/>
        <v>184644</v>
      </c>
      <c r="P296">
        <f t="shared" ca="1" si="13"/>
        <v>97568.66776418667</v>
      </c>
      <c r="R296">
        <f t="shared" ca="1" si="14"/>
        <v>0</v>
      </c>
      <c r="S296">
        <f t="shared" ca="1" si="15"/>
        <v>0</v>
      </c>
      <c r="T296">
        <f t="shared" ca="1" si="16"/>
        <v>15822.48245012179</v>
      </c>
      <c r="U296">
        <f t="shared" ca="1" si="17"/>
        <v>66083.659600230356</v>
      </c>
      <c r="V296">
        <f t="shared" ca="1" si="18"/>
        <v>250727.65960023034</v>
      </c>
      <c r="W296">
        <f t="shared" ca="1" si="19"/>
        <v>113391.15021430847</v>
      </c>
      <c r="Y296">
        <f t="shared" ca="1" si="20"/>
        <v>137336.50938592188</v>
      </c>
      <c r="AA296">
        <f ca="1">IF(Table1[[#This Row],[Column1]]="men",1,0)</f>
        <v>1</v>
      </c>
      <c r="AD296">
        <f ca="1">IF(Table1[[#This Row],[Column1]]="women",1,0)</f>
        <v>0</v>
      </c>
      <c r="AE296">
        <f ca="1">IF(Table1[[#This Row],[Column4]]="const",1,0)</f>
        <v>0</v>
      </c>
      <c r="AF296">
        <f ca="1">IF(Table1[[#This Row],[Column4]]="doctor",1,0)</f>
        <v>1</v>
      </c>
      <c r="AG296">
        <f ca="1">IF(Table1[[#This Row],[Column4]]="business",1,0)</f>
        <v>0</v>
      </c>
      <c r="AH296">
        <f ca="1">IF(Table1[[#This Row],[Column4]]="tailor",1,0)</f>
        <v>0</v>
      </c>
      <c r="AI296">
        <f ca="1">IF(Table1[[#This Row],[Column18]]&gt;80000,1,0)</f>
        <v>0</v>
      </c>
      <c r="AJ296" t="e">
        <f ca="1">Table1[[#This Row],[Column16]]/Table1[[#This Row],[Column8]]</f>
        <v>#DIV/0!</v>
      </c>
      <c r="AK296" s="2">
        <f ca="1">Table1[[#This Row],[Column14]]/Table1[[#This Row],[Column12]]</f>
        <v>0.52841504605720557</v>
      </c>
      <c r="AL296">
        <f t="shared" ca="1" si="21"/>
        <v>0</v>
      </c>
      <c r="AO296" s="8">
        <f ca="1">IF(Table1[[#This Row],[Column11]]="delhi",Table1[[#This Row],[Column9]],0)</f>
        <v>0</v>
      </c>
      <c r="AP296" s="4">
        <f ca="1">IF(Table1[[#This Row],[Column11]]="ggn",Table1[[#This Row],[Column9]],0)</f>
        <v>0</v>
      </c>
      <c r="AQ296" s="4">
        <f ca="1">IF(Table1[[#This Row],[Column11]]="punjab",Table1[[#This Row],[Column9]],0)</f>
        <v>0</v>
      </c>
      <c r="AR296" s="4">
        <f ca="1">IF(Table1[[#This Row],[Column11]]="gujrat",Table1[[#This Row],[Column9]],0)</f>
        <v>0</v>
      </c>
      <c r="AS296" s="4">
        <f ca="1">IF(Table1[[#This Row],[Column11]]="meerut",Table1[[#This Row],[Column9]],0)</f>
        <v>0</v>
      </c>
      <c r="AT296" s="4">
        <f ca="1">IF(Table1[[#This Row],[Column11]]="up",Table1[[#This Row],[Column9]],0)</f>
        <v>0</v>
      </c>
      <c r="AU296" s="9">
        <f ca="1">IF(Table1[[#This Row],[Column11]]="mp",Table1[[#This Row],[Column9]],0)</f>
        <v>61548</v>
      </c>
    </row>
    <row r="297" spans="1:47" x14ac:dyDescent="0.25">
      <c r="A297">
        <f t="shared" ca="1" si="0"/>
        <v>1</v>
      </c>
      <c r="B297" t="str">
        <f t="shared" ca="1" si="1"/>
        <v>women</v>
      </c>
      <c r="C297">
        <f t="shared" ca="1" si="2"/>
        <v>45</v>
      </c>
      <c r="D297">
        <f t="shared" ca="1" si="3"/>
        <v>2</v>
      </c>
      <c r="E297" t="str">
        <f t="shared" ca="1" si="4"/>
        <v>tailor</v>
      </c>
      <c r="F297">
        <f t="shared" ca="1" si="5"/>
        <v>4</v>
      </c>
      <c r="G297" t="str">
        <f t="shared" ca="1" si="6"/>
        <v>phd</v>
      </c>
      <c r="H297">
        <f t="shared" ca="1" si="7"/>
        <v>2</v>
      </c>
      <c r="I297">
        <f ca="1">RANDBETWEEN(1,2)</f>
        <v>1</v>
      </c>
      <c r="J297">
        <f t="shared" ca="1" si="9"/>
        <v>49236</v>
      </c>
      <c r="K297">
        <f t="shared" ca="1" si="10"/>
        <v>7</v>
      </c>
      <c r="L297" t="str">
        <f t="shared" ca="1" si="11"/>
        <v>mp</v>
      </c>
      <c r="N297">
        <f t="shared" ca="1" si="12"/>
        <v>147708</v>
      </c>
      <c r="P297">
        <f t="shared" ca="1" si="13"/>
        <v>92552.917604321163</v>
      </c>
      <c r="R297">
        <f t="shared" ca="1" si="14"/>
        <v>36945.8500859536</v>
      </c>
      <c r="S297">
        <f t="shared" ca="1" si="15"/>
        <v>35613</v>
      </c>
      <c r="T297">
        <f t="shared" ca="1" si="16"/>
        <v>65975.640392024259</v>
      </c>
      <c r="U297">
        <f t="shared" ca="1" si="17"/>
        <v>52350.281838780415</v>
      </c>
      <c r="V297">
        <f t="shared" ca="1" si="18"/>
        <v>237004.13192473401</v>
      </c>
      <c r="W297">
        <f t="shared" ca="1" si="19"/>
        <v>195474.40808229902</v>
      </c>
      <c r="Y297">
        <f t="shared" ca="1" si="20"/>
        <v>41529.723842434993</v>
      </c>
      <c r="AA297">
        <f ca="1">IF(Table1[[#This Row],[Column1]]="men",1,0)</f>
        <v>0</v>
      </c>
      <c r="AD297">
        <f ca="1">IF(Table1[[#This Row],[Column1]]="women",1,0)</f>
        <v>1</v>
      </c>
      <c r="AE297">
        <f ca="1">IF(Table1[[#This Row],[Column4]]="const",1,0)</f>
        <v>0</v>
      </c>
      <c r="AF297">
        <f ca="1">IF(Table1[[#This Row],[Column4]]="doctor",1,0)</f>
        <v>0</v>
      </c>
      <c r="AG297">
        <f ca="1">IF(Table1[[#This Row],[Column4]]="business",1,0)</f>
        <v>0</v>
      </c>
      <c r="AH297">
        <f ca="1">IF(Table1[[#This Row],[Column4]]="tailor",1,0)</f>
        <v>1</v>
      </c>
      <c r="AI297">
        <f ca="1">IF(Table1[[#This Row],[Column18]]&gt;80000,1,0)</f>
        <v>0</v>
      </c>
      <c r="AJ297">
        <f ca="1">Table1[[#This Row],[Column16]]/Table1[[#This Row],[Column8]]</f>
        <v>36945.8500859536</v>
      </c>
      <c r="AK297" s="2">
        <f ca="1">Table1[[#This Row],[Column14]]/Table1[[#This Row],[Column12]]</f>
        <v>0.62659380402091402</v>
      </c>
      <c r="AL297">
        <f t="shared" ca="1" si="21"/>
        <v>0</v>
      </c>
      <c r="AO297" s="8">
        <f ca="1">IF(Table1[[#This Row],[Column11]]="delhi",Table1[[#This Row],[Column9]],0)</f>
        <v>0</v>
      </c>
      <c r="AP297" s="4">
        <f ca="1">IF(Table1[[#This Row],[Column11]]="ggn",Table1[[#This Row],[Column9]],0)</f>
        <v>0</v>
      </c>
      <c r="AQ297" s="4">
        <f ca="1">IF(Table1[[#This Row],[Column11]]="punjab",Table1[[#This Row],[Column9]],0)</f>
        <v>0</v>
      </c>
      <c r="AR297" s="4">
        <f ca="1">IF(Table1[[#This Row],[Column11]]="gujrat",Table1[[#This Row],[Column9]],0)</f>
        <v>0</v>
      </c>
      <c r="AS297" s="4">
        <f ca="1">IF(Table1[[#This Row],[Column11]]="meerut",Table1[[#This Row],[Column9]],0)</f>
        <v>0</v>
      </c>
      <c r="AT297" s="4">
        <f ca="1">IF(Table1[[#This Row],[Column11]]="up",Table1[[#This Row],[Column9]],0)</f>
        <v>0</v>
      </c>
      <c r="AU297" s="9">
        <f ca="1">IF(Table1[[#This Row],[Column11]]="mp",Table1[[#This Row],[Column9]],0)</f>
        <v>49236</v>
      </c>
    </row>
    <row r="298" spans="1:47" hidden="1" x14ac:dyDescent="0.25">
      <c r="A298">
        <f t="shared" ca="1" si="0"/>
        <v>1</v>
      </c>
      <c r="B298" t="str">
        <f t="shared" ca="1" si="1"/>
        <v>men</v>
      </c>
      <c r="C298">
        <f t="shared" ca="1" si="2"/>
        <v>34</v>
      </c>
      <c r="D298">
        <f t="shared" ca="1" si="3"/>
        <v>3</v>
      </c>
      <c r="E298" t="str">
        <f t="shared" ca="1" si="4"/>
        <v>doctor</v>
      </c>
      <c r="F298">
        <f t="shared" ca="1" si="5"/>
        <v>2</v>
      </c>
      <c r="G298" t="str">
        <f t="shared" ca="1" si="6"/>
        <v>ug</v>
      </c>
      <c r="H298">
        <f t="shared" ca="1" si="7"/>
        <v>4</v>
      </c>
      <c r="I298">
        <f t="shared" ca="1" si="22"/>
        <v>2</v>
      </c>
      <c r="J298">
        <f t="shared" ca="1" si="9"/>
        <v>67870</v>
      </c>
      <c r="K298">
        <f t="shared" ca="1" si="10"/>
        <v>6</v>
      </c>
      <c r="L298" t="str">
        <f t="shared" ca="1" si="11"/>
        <v>up</v>
      </c>
      <c r="N298">
        <f t="shared" ca="1" si="12"/>
        <v>339350</v>
      </c>
      <c r="P298">
        <f t="shared" ca="1" si="13"/>
        <v>261866.07298325526</v>
      </c>
      <c r="R298">
        <f t="shared" ca="1" si="14"/>
        <v>20968.182255365999</v>
      </c>
      <c r="S298">
        <f t="shared" ca="1" si="15"/>
        <v>19744</v>
      </c>
      <c r="T298">
        <f t="shared" ca="1" si="16"/>
        <v>129741.00985416445</v>
      </c>
      <c r="U298">
        <f t="shared" ca="1" si="17"/>
        <v>88743.793291076086</v>
      </c>
      <c r="V298">
        <f t="shared" ca="1" si="18"/>
        <v>449061.97554644209</v>
      </c>
      <c r="W298">
        <f t="shared" ca="1" si="19"/>
        <v>412575.2650927857</v>
      </c>
      <c r="Y298">
        <f t="shared" ca="1" si="20"/>
        <v>36486.710453656386</v>
      </c>
      <c r="AA298">
        <f ca="1">IF(Table1[[#This Row],[Column1]]="men",1,0)</f>
        <v>1</v>
      </c>
      <c r="AD298">
        <f ca="1">IF(Table1[[#This Row],[Column1]]="women",1,0)</f>
        <v>0</v>
      </c>
      <c r="AE298">
        <f ca="1">IF(Table1[[#This Row],[Column4]]="const",1,0)</f>
        <v>0</v>
      </c>
      <c r="AF298">
        <f ca="1">IF(Table1[[#This Row],[Column4]]="doctor",1,0)</f>
        <v>1</v>
      </c>
      <c r="AG298">
        <f ca="1">IF(Table1[[#This Row],[Column4]]="business",1,0)</f>
        <v>0</v>
      </c>
      <c r="AH298">
        <f ca="1">IF(Table1[[#This Row],[Column4]]="tailor",1,0)</f>
        <v>0</v>
      </c>
      <c r="AI298">
        <f ca="1">IF(Table1[[#This Row],[Column18]]&gt;80000,1,0)</f>
        <v>1</v>
      </c>
      <c r="AJ298">
        <f ca="1">Table1[[#This Row],[Column16]]/Table1[[#This Row],[Column8]]</f>
        <v>10484.091127682999</v>
      </c>
      <c r="AK298" s="2">
        <f ca="1">Table1[[#This Row],[Column14]]/Table1[[#This Row],[Column12]]</f>
        <v>0.77166958297703037</v>
      </c>
      <c r="AL298">
        <f t="shared" ca="1" si="21"/>
        <v>0</v>
      </c>
      <c r="AO298" s="8">
        <f ca="1">IF(Table1[[#This Row],[Column11]]="delhi",Table1[[#This Row],[Column9]],0)</f>
        <v>0</v>
      </c>
      <c r="AP298" s="4">
        <f ca="1">IF(Table1[[#This Row],[Column11]]="ggn",Table1[[#This Row],[Column9]],0)</f>
        <v>0</v>
      </c>
      <c r="AQ298" s="4">
        <f ca="1">IF(Table1[[#This Row],[Column11]]="punjab",Table1[[#This Row],[Column9]],0)</f>
        <v>0</v>
      </c>
      <c r="AR298" s="4">
        <f ca="1">IF(Table1[[#This Row],[Column11]]="gujrat",Table1[[#This Row],[Column9]],0)</f>
        <v>0</v>
      </c>
      <c r="AS298" s="4">
        <f ca="1">IF(Table1[[#This Row],[Column11]]="meerut",Table1[[#This Row],[Column9]],0)</f>
        <v>0</v>
      </c>
      <c r="AT298" s="4">
        <f ca="1">IF(Table1[[#This Row],[Column11]]="up",Table1[[#This Row],[Column9]],0)</f>
        <v>67870</v>
      </c>
      <c r="AU298" s="9">
        <f ca="1">IF(Table1[[#This Row],[Column11]]="mp",Table1[[#This Row],[Column9]],0)</f>
        <v>0</v>
      </c>
    </row>
    <row r="299" spans="1:47" x14ac:dyDescent="0.25">
      <c r="A299">
        <f t="shared" ca="1" si="0"/>
        <v>1</v>
      </c>
      <c r="B299" t="str">
        <f t="shared" ca="1" si="1"/>
        <v>men</v>
      </c>
      <c r="C299">
        <f t="shared" ca="1" si="2"/>
        <v>28</v>
      </c>
      <c r="D299">
        <f t="shared" ca="1" si="3"/>
        <v>1</v>
      </c>
      <c r="E299" t="str">
        <f t="shared" ca="1" si="4"/>
        <v>const</v>
      </c>
      <c r="F299">
        <f t="shared" ca="1" si="5"/>
        <v>1</v>
      </c>
      <c r="G299" t="str">
        <f t="shared" ca="1" si="6"/>
        <v>high school</v>
      </c>
      <c r="H299">
        <f t="shared" ca="1" si="7"/>
        <v>3</v>
      </c>
      <c r="I299">
        <f ca="1">RANDBETWEEN(1,2)</f>
        <v>2</v>
      </c>
      <c r="J299">
        <f t="shared" ca="1" si="9"/>
        <v>67263</v>
      </c>
      <c r="K299">
        <f t="shared" ca="1" si="10"/>
        <v>2</v>
      </c>
      <c r="L299" t="str">
        <f t="shared" ca="1" si="11"/>
        <v>ggn</v>
      </c>
      <c r="N299">
        <f t="shared" ca="1" si="12"/>
        <v>201789</v>
      </c>
      <c r="P299">
        <f t="shared" ca="1" si="13"/>
        <v>154571.06672742852</v>
      </c>
      <c r="R299">
        <f t="shared" ca="1" si="14"/>
        <v>17112.336590127932</v>
      </c>
      <c r="S299">
        <f t="shared" ca="1" si="15"/>
        <v>396</v>
      </c>
      <c r="T299">
        <f t="shared" ca="1" si="16"/>
        <v>85231.254774965986</v>
      </c>
      <c r="U299">
        <f t="shared" ca="1" si="17"/>
        <v>14616.433735486928</v>
      </c>
      <c r="V299">
        <f t="shared" ca="1" si="18"/>
        <v>233517.77032561487</v>
      </c>
      <c r="W299">
        <f t="shared" ca="1" si="19"/>
        <v>256914.65809252244</v>
      </c>
      <c r="Y299">
        <f t="shared" ca="1" si="20"/>
        <v>-23396.887766907574</v>
      </c>
      <c r="AA299">
        <f ca="1">IF(Table1[[#This Row],[Column1]]="men",1,0)</f>
        <v>1</v>
      </c>
      <c r="AD299">
        <f ca="1">IF(Table1[[#This Row],[Column1]]="women",1,0)</f>
        <v>0</v>
      </c>
      <c r="AE299">
        <f ca="1">IF(Table1[[#This Row],[Column4]]="const",1,0)</f>
        <v>1</v>
      </c>
      <c r="AF299">
        <f ca="1">IF(Table1[[#This Row],[Column4]]="doctor",1,0)</f>
        <v>0</v>
      </c>
      <c r="AG299">
        <f ca="1">IF(Table1[[#This Row],[Column4]]="business",1,0)</f>
        <v>0</v>
      </c>
      <c r="AH299">
        <f ca="1">IF(Table1[[#This Row],[Column4]]="tailor",1,0)</f>
        <v>0</v>
      </c>
      <c r="AI299">
        <f ca="1">IF(Table1[[#This Row],[Column18]]&gt;80000,1,0)</f>
        <v>1</v>
      </c>
      <c r="AJ299">
        <f ca="1">Table1[[#This Row],[Column16]]/Table1[[#This Row],[Column8]]</f>
        <v>8556.1682950639661</v>
      </c>
      <c r="AK299" s="2">
        <f ca="1">Table1[[#This Row],[Column14]]/Table1[[#This Row],[Column12]]</f>
        <v>0.7660034329295875</v>
      </c>
      <c r="AL299">
        <f t="shared" ca="1" si="21"/>
        <v>0</v>
      </c>
      <c r="AO299" s="8">
        <f ca="1">IF(Table1[[#This Row],[Column11]]="delhi",Table1[[#This Row],[Column9]],0)</f>
        <v>0</v>
      </c>
      <c r="AP299" s="4">
        <f ca="1">IF(Table1[[#This Row],[Column11]]="ggn",Table1[[#This Row],[Column9]],0)</f>
        <v>67263</v>
      </c>
      <c r="AQ299" s="4">
        <f ca="1">IF(Table1[[#This Row],[Column11]]="punjab",Table1[[#This Row],[Column9]],0)</f>
        <v>0</v>
      </c>
      <c r="AR299" s="4">
        <f ca="1">IF(Table1[[#This Row],[Column11]]="gujrat",Table1[[#This Row],[Column9]],0)</f>
        <v>0</v>
      </c>
      <c r="AS299" s="4">
        <f ca="1">IF(Table1[[#This Row],[Column11]]="meerut",Table1[[#This Row],[Column9]],0)</f>
        <v>0</v>
      </c>
      <c r="AT299" s="4">
        <f ca="1">IF(Table1[[#This Row],[Column11]]="up",Table1[[#This Row],[Column9]],0)</f>
        <v>0</v>
      </c>
      <c r="AU299" s="9">
        <f ca="1">IF(Table1[[#This Row],[Column11]]="mp",Table1[[#This Row],[Column9]],0)</f>
        <v>0</v>
      </c>
    </row>
    <row r="300" spans="1:47" hidden="1" x14ac:dyDescent="0.25">
      <c r="A300">
        <f t="shared" ca="1" si="0"/>
        <v>1</v>
      </c>
      <c r="B300" t="str">
        <f t="shared" ca="1" si="1"/>
        <v>men</v>
      </c>
      <c r="C300">
        <f t="shared" ca="1" si="2"/>
        <v>45</v>
      </c>
      <c r="D300">
        <f t="shared" ca="1" si="3"/>
        <v>1</v>
      </c>
      <c r="E300" t="str">
        <f t="shared" ca="1" si="4"/>
        <v>const</v>
      </c>
      <c r="F300">
        <f t="shared" ca="1" si="5"/>
        <v>2</v>
      </c>
      <c r="G300" t="str">
        <f t="shared" ca="1" si="6"/>
        <v>ug</v>
      </c>
      <c r="H300">
        <f t="shared" ca="1" si="7"/>
        <v>2</v>
      </c>
      <c r="I300">
        <f t="shared" ca="1" si="22"/>
        <v>1</v>
      </c>
      <c r="J300">
        <f t="shared" ca="1" si="9"/>
        <v>64223</v>
      </c>
      <c r="K300">
        <f t="shared" ca="1" si="10"/>
        <v>6</v>
      </c>
      <c r="L300" t="str">
        <f t="shared" ca="1" si="11"/>
        <v>up</v>
      </c>
      <c r="N300">
        <f t="shared" ca="1" si="12"/>
        <v>192669</v>
      </c>
      <c r="P300">
        <f t="shared" ca="1" si="13"/>
        <v>175805.6075913352</v>
      </c>
      <c r="R300">
        <f t="shared" ca="1" si="14"/>
        <v>2535.4597295311028</v>
      </c>
      <c r="S300">
        <f t="shared" ca="1" si="15"/>
        <v>1912</v>
      </c>
      <c r="T300">
        <f t="shared" ca="1" si="16"/>
        <v>113640.3744604908</v>
      </c>
      <c r="U300">
        <f t="shared" ca="1" si="17"/>
        <v>26254.34865693199</v>
      </c>
      <c r="V300">
        <f t="shared" ca="1" si="18"/>
        <v>221458.80838646309</v>
      </c>
      <c r="W300">
        <f t="shared" ca="1" si="19"/>
        <v>291981.44178135711</v>
      </c>
      <c r="Y300">
        <f t="shared" ca="1" si="20"/>
        <v>-70522.633394894016</v>
      </c>
      <c r="AA300">
        <f ca="1">IF(Table1[[#This Row],[Column1]]="men",1,0)</f>
        <v>1</v>
      </c>
      <c r="AD300">
        <f ca="1">IF(Table1[[#This Row],[Column1]]="women",1,0)</f>
        <v>0</v>
      </c>
      <c r="AE300">
        <f ca="1">IF(Table1[[#This Row],[Column4]]="const",1,0)</f>
        <v>1</v>
      </c>
      <c r="AF300">
        <f ca="1">IF(Table1[[#This Row],[Column4]]="doctor",1,0)</f>
        <v>0</v>
      </c>
      <c r="AG300">
        <f ca="1">IF(Table1[[#This Row],[Column4]]="business",1,0)</f>
        <v>0</v>
      </c>
      <c r="AH300">
        <f ca="1">IF(Table1[[#This Row],[Column4]]="tailor",1,0)</f>
        <v>0</v>
      </c>
      <c r="AI300">
        <f ca="1">IF(Table1[[#This Row],[Column18]]&gt;80000,1,0)</f>
        <v>1</v>
      </c>
      <c r="AJ300">
        <f ca="1">Table1[[#This Row],[Column16]]/Table1[[#This Row],[Column8]]</f>
        <v>2535.4597295311028</v>
      </c>
      <c r="AK300" s="2">
        <f ca="1">Table1[[#This Row],[Column14]]/Table1[[#This Row],[Column12]]</f>
        <v>0.91247480181728868</v>
      </c>
      <c r="AL300">
        <f t="shared" ca="1" si="21"/>
        <v>0</v>
      </c>
      <c r="AO300" s="8">
        <f ca="1">IF(Table1[[#This Row],[Column11]]="delhi",Table1[[#This Row],[Column9]],0)</f>
        <v>0</v>
      </c>
      <c r="AP300" s="4">
        <f ca="1">IF(Table1[[#This Row],[Column11]]="ggn",Table1[[#This Row],[Column9]],0)</f>
        <v>0</v>
      </c>
      <c r="AQ300" s="4">
        <f ca="1">IF(Table1[[#This Row],[Column11]]="punjab",Table1[[#This Row],[Column9]],0)</f>
        <v>0</v>
      </c>
      <c r="AR300" s="4">
        <f ca="1">IF(Table1[[#This Row],[Column11]]="gujrat",Table1[[#This Row],[Column9]],0)</f>
        <v>0</v>
      </c>
      <c r="AS300" s="4">
        <f ca="1">IF(Table1[[#This Row],[Column11]]="meerut",Table1[[#This Row],[Column9]],0)</f>
        <v>0</v>
      </c>
      <c r="AT300" s="4">
        <f ca="1">IF(Table1[[#This Row],[Column11]]="up",Table1[[#This Row],[Column9]],0)</f>
        <v>64223</v>
      </c>
      <c r="AU300" s="9">
        <f ca="1">IF(Table1[[#This Row],[Column11]]="mp",Table1[[#This Row],[Column9]],0)</f>
        <v>0</v>
      </c>
    </row>
    <row r="301" spans="1:47" x14ac:dyDescent="0.25">
      <c r="A301">
        <f t="shared" ca="1" si="0"/>
        <v>1</v>
      </c>
      <c r="B301" t="str">
        <f t="shared" ca="1" si="1"/>
        <v>men</v>
      </c>
      <c r="C301">
        <f t="shared" ca="1" si="2"/>
        <v>27</v>
      </c>
      <c r="D301">
        <f t="shared" ca="1" si="3"/>
        <v>4</v>
      </c>
      <c r="E301" t="str">
        <f t="shared" ca="1" si="4"/>
        <v>business</v>
      </c>
      <c r="F301">
        <f t="shared" ca="1" si="5"/>
        <v>4</v>
      </c>
      <c r="G301" t="str">
        <f t="shared" ca="1" si="6"/>
        <v>phd</v>
      </c>
      <c r="H301">
        <f t="shared" ca="1" si="7"/>
        <v>3</v>
      </c>
      <c r="I301">
        <f t="shared" ref="I301:I302" ca="1" si="30">RANDBETWEEN(1,2)</f>
        <v>1</v>
      </c>
      <c r="J301">
        <f t="shared" ca="1" si="9"/>
        <v>73335</v>
      </c>
      <c r="K301">
        <f t="shared" ca="1" si="10"/>
        <v>6</v>
      </c>
      <c r="L301" t="str">
        <f t="shared" ca="1" si="11"/>
        <v>up</v>
      </c>
      <c r="N301">
        <f t="shared" ca="1" si="12"/>
        <v>293340</v>
      </c>
      <c r="P301">
        <f t="shared" ca="1" si="13"/>
        <v>30129.259507758587</v>
      </c>
      <c r="R301">
        <f t="shared" ca="1" si="14"/>
        <v>61321.38503433131</v>
      </c>
      <c r="S301">
        <f t="shared" ca="1" si="15"/>
        <v>19945</v>
      </c>
      <c r="T301">
        <f t="shared" ca="1" si="16"/>
        <v>53493.092191860989</v>
      </c>
      <c r="U301">
        <f t="shared" ca="1" si="17"/>
        <v>61172.3245766685</v>
      </c>
      <c r="V301">
        <f t="shared" ca="1" si="18"/>
        <v>415833.70961099979</v>
      </c>
      <c r="W301">
        <f t="shared" ca="1" si="19"/>
        <v>144943.73673395088</v>
      </c>
      <c r="Y301">
        <f t="shared" ca="1" si="20"/>
        <v>270889.97287704889</v>
      </c>
      <c r="AA301">
        <f ca="1">IF(Table1[[#This Row],[Column1]]="men",1,0)</f>
        <v>1</v>
      </c>
      <c r="AD301">
        <f ca="1">IF(Table1[[#This Row],[Column1]]="women",1,0)</f>
        <v>0</v>
      </c>
      <c r="AE301">
        <f ca="1">IF(Table1[[#This Row],[Column4]]="const",1,0)</f>
        <v>0</v>
      </c>
      <c r="AF301">
        <f ca="1">IF(Table1[[#This Row],[Column4]]="doctor",1,0)</f>
        <v>0</v>
      </c>
      <c r="AG301">
        <f ca="1">IF(Table1[[#This Row],[Column4]]="business",1,0)</f>
        <v>1</v>
      </c>
      <c r="AH301">
        <f ca="1">IF(Table1[[#This Row],[Column4]]="tailor",1,0)</f>
        <v>0</v>
      </c>
      <c r="AI301">
        <f ca="1">IF(Table1[[#This Row],[Column18]]&gt;80000,1,0)</f>
        <v>0</v>
      </c>
      <c r="AJ301">
        <f ca="1">Table1[[#This Row],[Column16]]/Table1[[#This Row],[Column8]]</f>
        <v>61321.38503433131</v>
      </c>
      <c r="AK301" s="2">
        <f ca="1">Table1[[#This Row],[Column14]]/Table1[[#This Row],[Column12]]</f>
        <v>0.10271105034348738</v>
      </c>
      <c r="AL301">
        <f t="shared" ca="1" si="21"/>
        <v>1</v>
      </c>
      <c r="AO301" s="8">
        <f ca="1">IF(Table1[[#This Row],[Column11]]="delhi",Table1[[#This Row],[Column9]],0)</f>
        <v>0</v>
      </c>
      <c r="AP301" s="4">
        <f ca="1">IF(Table1[[#This Row],[Column11]]="ggn",Table1[[#This Row],[Column9]],0)</f>
        <v>0</v>
      </c>
      <c r="AQ301" s="4">
        <f ca="1">IF(Table1[[#This Row],[Column11]]="punjab",Table1[[#This Row],[Column9]],0)</f>
        <v>0</v>
      </c>
      <c r="AR301" s="4">
        <f ca="1">IF(Table1[[#This Row],[Column11]]="gujrat",Table1[[#This Row],[Column9]],0)</f>
        <v>0</v>
      </c>
      <c r="AS301" s="4">
        <f ca="1">IF(Table1[[#This Row],[Column11]]="meerut",Table1[[#This Row],[Column9]],0)</f>
        <v>0</v>
      </c>
      <c r="AT301" s="4">
        <f ca="1">IF(Table1[[#This Row],[Column11]]="up",Table1[[#This Row],[Column9]],0)</f>
        <v>73335</v>
      </c>
      <c r="AU301" s="9">
        <f ca="1">IF(Table1[[#This Row],[Column11]]="mp",Table1[[#This Row],[Column9]],0)</f>
        <v>0</v>
      </c>
    </row>
    <row r="302" spans="1:47" x14ac:dyDescent="0.25">
      <c r="A302">
        <f t="shared" ca="1" si="0"/>
        <v>0</v>
      </c>
      <c r="B302" t="str">
        <f t="shared" ca="1" si="1"/>
        <v>men</v>
      </c>
      <c r="C302">
        <f t="shared" ca="1" si="2"/>
        <v>41</v>
      </c>
      <c r="D302">
        <f t="shared" ca="1" si="3"/>
        <v>4</v>
      </c>
      <c r="E302" t="str">
        <f t="shared" ca="1" si="4"/>
        <v>business</v>
      </c>
      <c r="F302">
        <f t="shared" ca="1" si="5"/>
        <v>1</v>
      </c>
      <c r="G302" t="str">
        <f t="shared" ca="1" si="6"/>
        <v>high school</v>
      </c>
      <c r="H302">
        <f t="shared" ca="1" si="7"/>
        <v>2</v>
      </c>
      <c r="I302">
        <f t="shared" ca="1" si="30"/>
        <v>2</v>
      </c>
      <c r="J302">
        <f t="shared" ca="1" si="9"/>
        <v>54872</v>
      </c>
      <c r="K302">
        <f t="shared" ca="1" si="10"/>
        <v>1</v>
      </c>
      <c r="L302" t="str">
        <f t="shared" ca="1" si="11"/>
        <v>delhi</v>
      </c>
      <c r="N302">
        <f t="shared" ca="1" si="12"/>
        <v>329232</v>
      </c>
      <c r="P302">
        <f t="shared" ca="1" si="13"/>
        <v>120191.28011437961</v>
      </c>
      <c r="R302">
        <f t="shared" ca="1" si="14"/>
        <v>92367.309475198301</v>
      </c>
      <c r="S302">
        <f t="shared" ca="1" si="15"/>
        <v>15666</v>
      </c>
      <c r="T302">
        <f t="shared" ca="1" si="16"/>
        <v>63126.398276948625</v>
      </c>
      <c r="U302">
        <f t="shared" ca="1" si="17"/>
        <v>37357.202770142641</v>
      </c>
      <c r="V302">
        <f t="shared" ca="1" si="18"/>
        <v>458956.51224534091</v>
      </c>
      <c r="W302">
        <f t="shared" ca="1" si="19"/>
        <v>275684.98786652653</v>
      </c>
      <c r="Y302">
        <f t="shared" ca="1" si="20"/>
        <v>183271.52437881439</v>
      </c>
      <c r="AA302">
        <f ca="1">IF(Table1[[#This Row],[Column1]]="men",1,0)</f>
        <v>1</v>
      </c>
      <c r="AD302">
        <f ca="1">IF(Table1[[#This Row],[Column1]]="women",1,0)</f>
        <v>0</v>
      </c>
      <c r="AE302">
        <f ca="1">IF(Table1[[#This Row],[Column4]]="const",1,0)</f>
        <v>0</v>
      </c>
      <c r="AF302">
        <f ca="1">IF(Table1[[#This Row],[Column4]]="doctor",1,0)</f>
        <v>0</v>
      </c>
      <c r="AG302">
        <f ca="1">IF(Table1[[#This Row],[Column4]]="business",1,0)</f>
        <v>1</v>
      </c>
      <c r="AH302">
        <f ca="1">IF(Table1[[#This Row],[Column4]]="tailor",1,0)</f>
        <v>0</v>
      </c>
      <c r="AI302">
        <f ca="1">IF(Table1[[#This Row],[Column18]]&gt;80000,1,0)</f>
        <v>0</v>
      </c>
      <c r="AJ302">
        <f ca="1">Table1[[#This Row],[Column16]]/Table1[[#This Row],[Column8]]</f>
        <v>46183.65473759915</v>
      </c>
      <c r="AK302" s="2">
        <f ca="1">Table1[[#This Row],[Column14]]/Table1[[#This Row],[Column12]]</f>
        <v>0.36506560757878825</v>
      </c>
      <c r="AL302">
        <f t="shared" ca="1" si="21"/>
        <v>1</v>
      </c>
      <c r="AO302" s="8">
        <f ca="1">IF(Table1[[#This Row],[Column11]]="delhi",Table1[[#This Row],[Column9]],0)</f>
        <v>54872</v>
      </c>
      <c r="AP302" s="4">
        <f ca="1">IF(Table1[[#This Row],[Column11]]="ggn",Table1[[#This Row],[Column9]],0)</f>
        <v>0</v>
      </c>
      <c r="AQ302" s="4">
        <f ca="1">IF(Table1[[#This Row],[Column11]]="punjab",Table1[[#This Row],[Column9]],0)</f>
        <v>0</v>
      </c>
      <c r="AR302" s="4">
        <f ca="1">IF(Table1[[#This Row],[Column11]]="gujrat",Table1[[#This Row],[Column9]],0)</f>
        <v>0</v>
      </c>
      <c r="AS302" s="4">
        <f ca="1">IF(Table1[[#This Row],[Column11]]="meerut",Table1[[#This Row],[Column9]],0)</f>
        <v>0</v>
      </c>
      <c r="AT302" s="4">
        <f ca="1">IF(Table1[[#This Row],[Column11]]="up",Table1[[#This Row],[Column9]],0)</f>
        <v>0</v>
      </c>
      <c r="AU302" s="9">
        <f ca="1">IF(Table1[[#This Row],[Column11]]="mp",Table1[[#This Row],[Column9]],0)</f>
        <v>0</v>
      </c>
    </row>
    <row r="303" spans="1:47" hidden="1" x14ac:dyDescent="0.25">
      <c r="A303">
        <f t="shared" ca="1" si="0"/>
        <v>0</v>
      </c>
      <c r="B303" t="str">
        <f t="shared" ca="1" si="1"/>
        <v>women</v>
      </c>
      <c r="C303">
        <f t="shared" ca="1" si="2"/>
        <v>30</v>
      </c>
      <c r="D303">
        <f t="shared" ca="1" si="3"/>
        <v>2</v>
      </c>
      <c r="E303" t="str">
        <f t="shared" ca="1" si="4"/>
        <v>tailor</v>
      </c>
      <c r="F303">
        <f t="shared" ca="1" si="5"/>
        <v>1</v>
      </c>
      <c r="G303" t="str">
        <f t="shared" ca="1" si="6"/>
        <v>high school</v>
      </c>
      <c r="H303">
        <f t="shared" ca="1" si="7"/>
        <v>1</v>
      </c>
      <c r="I303">
        <f t="shared" ca="1" si="22"/>
        <v>0</v>
      </c>
      <c r="J303">
        <f t="shared" ca="1" si="9"/>
        <v>42463</v>
      </c>
      <c r="K303">
        <f t="shared" ca="1" si="10"/>
        <v>5</v>
      </c>
      <c r="L303" t="str">
        <f t="shared" ca="1" si="11"/>
        <v>gujrat</v>
      </c>
      <c r="N303">
        <f t="shared" ca="1" si="12"/>
        <v>254778</v>
      </c>
      <c r="P303">
        <f t="shared" ca="1" si="13"/>
        <v>60297.340102952629</v>
      </c>
      <c r="R303">
        <f t="shared" ca="1" si="14"/>
        <v>0</v>
      </c>
      <c r="S303">
        <f t="shared" ca="1" si="15"/>
        <v>0</v>
      </c>
      <c r="T303">
        <f t="shared" ca="1" si="16"/>
        <v>5773.2451832142197</v>
      </c>
      <c r="U303">
        <f t="shared" ca="1" si="17"/>
        <v>7505.9494001500789</v>
      </c>
      <c r="V303">
        <f t="shared" ca="1" si="18"/>
        <v>262283.9494001501</v>
      </c>
      <c r="W303">
        <f t="shared" ca="1" si="19"/>
        <v>66070.585286166854</v>
      </c>
      <c r="Y303">
        <f t="shared" ca="1" si="20"/>
        <v>196213.36411398323</v>
      </c>
      <c r="AA303">
        <f ca="1">IF(Table1[[#This Row],[Column1]]="men",1,0)</f>
        <v>0</v>
      </c>
      <c r="AD303">
        <f ca="1">IF(Table1[[#This Row],[Column1]]="women",1,0)</f>
        <v>1</v>
      </c>
      <c r="AE303">
        <f ca="1">IF(Table1[[#This Row],[Column4]]="const",1,0)</f>
        <v>0</v>
      </c>
      <c r="AF303">
        <f ca="1">IF(Table1[[#This Row],[Column4]]="doctor",1,0)</f>
        <v>0</v>
      </c>
      <c r="AG303">
        <f ca="1">IF(Table1[[#This Row],[Column4]]="business",1,0)</f>
        <v>0</v>
      </c>
      <c r="AH303">
        <f ca="1">IF(Table1[[#This Row],[Column4]]="tailor",1,0)</f>
        <v>1</v>
      </c>
      <c r="AI303">
        <f ca="1">IF(Table1[[#This Row],[Column18]]&gt;80000,1,0)</f>
        <v>0</v>
      </c>
      <c r="AJ303" t="e">
        <f ca="1">Table1[[#This Row],[Column16]]/Table1[[#This Row],[Column8]]</f>
        <v>#DIV/0!</v>
      </c>
      <c r="AK303" s="2">
        <f ca="1">Table1[[#This Row],[Column14]]/Table1[[#This Row],[Column12]]</f>
        <v>0.23666619607247341</v>
      </c>
      <c r="AL303">
        <f t="shared" ca="1" si="21"/>
        <v>1</v>
      </c>
      <c r="AO303" s="8">
        <f ca="1">IF(Table1[[#This Row],[Column11]]="delhi",Table1[[#This Row],[Column9]],0)</f>
        <v>0</v>
      </c>
      <c r="AP303" s="4">
        <f ca="1">IF(Table1[[#This Row],[Column11]]="ggn",Table1[[#This Row],[Column9]],0)</f>
        <v>0</v>
      </c>
      <c r="AQ303" s="4">
        <f ca="1">IF(Table1[[#This Row],[Column11]]="punjab",Table1[[#This Row],[Column9]],0)</f>
        <v>0</v>
      </c>
      <c r="AR303" s="4">
        <f ca="1">IF(Table1[[#This Row],[Column11]]="gujrat",Table1[[#This Row],[Column9]],0)</f>
        <v>42463</v>
      </c>
      <c r="AS303" s="4">
        <f ca="1">IF(Table1[[#This Row],[Column11]]="meerut",Table1[[#This Row],[Column9]],0)</f>
        <v>0</v>
      </c>
      <c r="AT303" s="4">
        <f ca="1">IF(Table1[[#This Row],[Column11]]="up",Table1[[#This Row],[Column9]],0)</f>
        <v>0</v>
      </c>
      <c r="AU303" s="9">
        <f ca="1">IF(Table1[[#This Row],[Column11]]="mp",Table1[[#This Row],[Column9]],0)</f>
        <v>0</v>
      </c>
    </row>
    <row r="304" spans="1:47" x14ac:dyDescent="0.25">
      <c r="A304">
        <f t="shared" ref="A304:A367" ca="1" si="31">RANDBETWEEN(0,1)</f>
        <v>1</v>
      </c>
      <c r="B304" t="str">
        <f t="shared" ref="B304:B367" ca="1" si="32">IF(A303=1,"men","women")</f>
        <v>women</v>
      </c>
      <c r="C304">
        <f t="shared" ca="1" si="2"/>
        <v>30</v>
      </c>
      <c r="D304">
        <f t="shared" ca="1" si="3"/>
        <v>4</v>
      </c>
      <c r="E304" t="str">
        <f t="shared" ca="1" si="4"/>
        <v>business</v>
      </c>
      <c r="F304">
        <f t="shared" ca="1" si="5"/>
        <v>2</v>
      </c>
      <c r="G304" t="str">
        <f t="shared" ca="1" si="6"/>
        <v>ug</v>
      </c>
      <c r="H304">
        <f t="shared" ca="1" si="7"/>
        <v>0</v>
      </c>
      <c r="I304">
        <f ca="1">RANDBETWEEN(1,2)</f>
        <v>2</v>
      </c>
      <c r="J304">
        <f t="shared" ca="1" si="9"/>
        <v>49165</v>
      </c>
      <c r="K304">
        <f t="shared" ca="1" si="10"/>
        <v>7</v>
      </c>
      <c r="L304" t="str">
        <f t="shared" ca="1" si="11"/>
        <v>mp</v>
      </c>
      <c r="N304">
        <f t="shared" ca="1" si="12"/>
        <v>245825</v>
      </c>
      <c r="P304">
        <f t="shared" ca="1" si="13"/>
        <v>133928.91265071585</v>
      </c>
      <c r="R304">
        <f t="shared" ca="1" si="14"/>
        <v>6162.8378260320496</v>
      </c>
      <c r="S304">
        <f t="shared" ca="1" si="15"/>
        <v>1511</v>
      </c>
      <c r="T304">
        <f t="shared" ca="1" si="16"/>
        <v>61597.417845447082</v>
      </c>
      <c r="U304">
        <f t="shared" ca="1" si="17"/>
        <v>17524.636910366884</v>
      </c>
      <c r="V304">
        <f t="shared" ca="1" si="18"/>
        <v>269512.4747363989</v>
      </c>
      <c r="W304">
        <f t="shared" ca="1" si="19"/>
        <v>201689.16832219498</v>
      </c>
      <c r="Y304">
        <f t="shared" ca="1" si="20"/>
        <v>67823.306414203922</v>
      </c>
      <c r="AA304">
        <f ca="1">IF(Table1[[#This Row],[Column1]]="men",1,0)</f>
        <v>0</v>
      </c>
      <c r="AD304">
        <f ca="1">IF(Table1[[#This Row],[Column1]]="women",1,0)</f>
        <v>1</v>
      </c>
      <c r="AE304">
        <f ca="1">IF(Table1[[#This Row],[Column4]]="const",1,0)</f>
        <v>0</v>
      </c>
      <c r="AF304">
        <f ca="1">IF(Table1[[#This Row],[Column4]]="doctor",1,0)</f>
        <v>0</v>
      </c>
      <c r="AG304">
        <f ca="1">IF(Table1[[#This Row],[Column4]]="business",1,0)</f>
        <v>1</v>
      </c>
      <c r="AH304">
        <f ca="1">IF(Table1[[#This Row],[Column4]]="tailor",1,0)</f>
        <v>0</v>
      </c>
      <c r="AI304">
        <f ca="1">IF(Table1[[#This Row],[Column18]]&gt;80000,1,0)</f>
        <v>0</v>
      </c>
      <c r="AJ304">
        <f ca="1">Table1[[#This Row],[Column16]]/Table1[[#This Row],[Column8]]</f>
        <v>3081.4189130160248</v>
      </c>
      <c r="AK304" s="2">
        <f ca="1">Table1[[#This Row],[Column14]]/Table1[[#This Row],[Column12]]</f>
        <v>0.54481404515698506</v>
      </c>
      <c r="AL304">
        <f t="shared" ca="1" si="21"/>
        <v>0</v>
      </c>
      <c r="AO304" s="8">
        <f ca="1">IF(Table1[[#This Row],[Column11]]="delhi",Table1[[#This Row],[Column9]],0)</f>
        <v>0</v>
      </c>
      <c r="AP304" s="4">
        <f ca="1">IF(Table1[[#This Row],[Column11]]="ggn",Table1[[#This Row],[Column9]],0)</f>
        <v>0</v>
      </c>
      <c r="AQ304" s="4">
        <f ca="1">IF(Table1[[#This Row],[Column11]]="punjab",Table1[[#This Row],[Column9]],0)</f>
        <v>0</v>
      </c>
      <c r="AR304" s="4">
        <f ca="1">IF(Table1[[#This Row],[Column11]]="gujrat",Table1[[#This Row],[Column9]],0)</f>
        <v>0</v>
      </c>
      <c r="AS304" s="4">
        <f ca="1">IF(Table1[[#This Row],[Column11]]="meerut",Table1[[#This Row],[Column9]],0)</f>
        <v>0</v>
      </c>
      <c r="AT304" s="4">
        <f ca="1">IF(Table1[[#This Row],[Column11]]="up",Table1[[#This Row],[Column9]],0)</f>
        <v>0</v>
      </c>
      <c r="AU304" s="9">
        <f ca="1">IF(Table1[[#This Row],[Column11]]="mp",Table1[[#This Row],[Column9]],0)</f>
        <v>49165</v>
      </c>
    </row>
    <row r="305" spans="1:47" hidden="1" x14ac:dyDescent="0.25">
      <c r="A305">
        <f t="shared" ca="1" si="31"/>
        <v>0</v>
      </c>
      <c r="B305" t="str">
        <f t="shared" ca="1" si="32"/>
        <v>men</v>
      </c>
      <c r="C305">
        <f t="shared" ref="C305:C368" ca="1" si="33">RANDBETWEEN(25,45)</f>
        <v>38</v>
      </c>
      <c r="D305">
        <f t="shared" ref="D305:D368" ca="1" si="34">RANDBETWEEN(1,4)</f>
        <v>3</v>
      </c>
      <c r="E305" t="str">
        <f t="shared" ref="E305:E368" ca="1" si="35">VLOOKUP(D305,$AB$263:$AC$266,2)</f>
        <v>doctor</v>
      </c>
      <c r="F305">
        <f t="shared" ref="F305:F368" ca="1" si="36">RANDBETWEEN(1,4)</f>
        <v>4</v>
      </c>
      <c r="G305" t="str">
        <f t="shared" ref="G305:G368" ca="1" si="37">VLOOKUP(F305,$AB$242:$AC$245,2)</f>
        <v>phd</v>
      </c>
      <c r="H305">
        <f t="shared" ref="H305:H368" ca="1" si="38">RANDBETWEEN(0,4)</f>
        <v>4</v>
      </c>
      <c r="I305">
        <f t="shared" ref="I305:I367" ca="1" si="39">RANDBETWEEN(0,2)</f>
        <v>2</v>
      </c>
      <c r="J305">
        <f t="shared" ref="J305:J368" ca="1" si="40">RANDBETWEEN(40000,75000)</f>
        <v>64379</v>
      </c>
      <c r="K305">
        <f t="shared" ref="K305:K368" ca="1" si="41">RANDBETWEEN(1,7)</f>
        <v>5</v>
      </c>
      <c r="L305" t="str">
        <f t="shared" ref="L305:L368" ca="1" si="42">VLOOKUP(K305,$AB$247:$AC$253,2)</f>
        <v>gujrat</v>
      </c>
      <c r="N305">
        <f t="shared" ref="N305:N368" ca="1" si="43">J305*RANDBETWEEN(3,6)</f>
        <v>193137</v>
      </c>
      <c r="P305">
        <f t="shared" ref="P305:P368" ca="1" si="44">RAND()*N305</f>
        <v>169694.13929670426</v>
      </c>
      <c r="R305">
        <f t="shared" ref="R305:R368" ca="1" si="45">I305*RAND()*J305</f>
        <v>120582.01342757403</v>
      </c>
      <c r="S305">
        <f t="shared" ref="S305:S368" ca="1" si="46">RANDBETWEEN(0,R305)</f>
        <v>38210</v>
      </c>
      <c r="T305">
        <f t="shared" ref="T305:T368" ca="1" si="47">RAND()*J305*2</f>
        <v>54237.769046028894</v>
      </c>
      <c r="U305">
        <f t="shared" ref="U305:U368" ca="1" si="48">RAND()*J305*1.5</f>
        <v>93611.32398328284</v>
      </c>
      <c r="V305">
        <f t="shared" ref="V305:V368" ca="1" si="49">N305+R305+U305</f>
        <v>407330.33741085685</v>
      </c>
      <c r="W305">
        <f t="shared" ref="W305:W368" ca="1" si="50">P305+R305+T305</f>
        <v>344513.92177030718</v>
      </c>
      <c r="Y305">
        <f t="shared" ref="Y305:Y368" ca="1" si="51">V305-W305</f>
        <v>62816.415640549676</v>
      </c>
      <c r="AA305">
        <f ca="1">IF(Table1[[#This Row],[Column1]]="men",1,0)</f>
        <v>1</v>
      </c>
      <c r="AD305">
        <f ca="1">IF(Table1[[#This Row],[Column1]]="women",1,0)</f>
        <v>0</v>
      </c>
      <c r="AE305">
        <f ca="1">IF(Table1[[#This Row],[Column4]]="const",1,0)</f>
        <v>0</v>
      </c>
      <c r="AF305">
        <f ca="1">IF(Table1[[#This Row],[Column4]]="doctor",1,0)</f>
        <v>1</v>
      </c>
      <c r="AG305">
        <f ca="1">IF(Table1[[#This Row],[Column4]]="business",1,0)</f>
        <v>0</v>
      </c>
      <c r="AH305">
        <f ca="1">IF(Table1[[#This Row],[Column4]]="tailor",1,0)</f>
        <v>0</v>
      </c>
      <c r="AI305">
        <f ca="1">IF(Table1[[#This Row],[Column18]]&gt;80000,1,0)</f>
        <v>0</v>
      </c>
      <c r="AJ305">
        <f ca="1">Table1[[#This Row],[Column16]]/Table1[[#This Row],[Column8]]</f>
        <v>60291.006713787014</v>
      </c>
      <c r="AK305" s="2">
        <f ca="1">Table1[[#This Row],[Column14]]/Table1[[#This Row],[Column12]]</f>
        <v>0.87862056103545283</v>
      </c>
      <c r="AL305">
        <f t="shared" ref="AL305:AL368" ca="1" si="52">IF(AK305&lt;$AM$239,1,0)</f>
        <v>0</v>
      </c>
      <c r="AO305" s="8">
        <f ca="1">IF(Table1[[#This Row],[Column11]]="delhi",Table1[[#This Row],[Column9]],0)</f>
        <v>0</v>
      </c>
      <c r="AP305" s="4">
        <f ca="1">IF(Table1[[#This Row],[Column11]]="ggn",Table1[[#This Row],[Column9]],0)</f>
        <v>0</v>
      </c>
      <c r="AQ305" s="4">
        <f ca="1">IF(Table1[[#This Row],[Column11]]="punjab",Table1[[#This Row],[Column9]],0)</f>
        <v>0</v>
      </c>
      <c r="AR305" s="4">
        <f ca="1">IF(Table1[[#This Row],[Column11]]="gujrat",Table1[[#This Row],[Column9]],0)</f>
        <v>64379</v>
      </c>
      <c r="AS305" s="4">
        <f ca="1">IF(Table1[[#This Row],[Column11]]="meerut",Table1[[#This Row],[Column9]],0)</f>
        <v>0</v>
      </c>
      <c r="AT305" s="4">
        <f ca="1">IF(Table1[[#This Row],[Column11]]="up",Table1[[#This Row],[Column9]],0)</f>
        <v>0</v>
      </c>
      <c r="AU305" s="9">
        <f ca="1">IF(Table1[[#This Row],[Column11]]="mp",Table1[[#This Row],[Column9]],0)</f>
        <v>0</v>
      </c>
    </row>
    <row r="306" spans="1:47" hidden="1" x14ac:dyDescent="0.25">
      <c r="A306">
        <f t="shared" ca="1" si="31"/>
        <v>1</v>
      </c>
      <c r="B306" t="str">
        <f t="shared" ca="1" si="32"/>
        <v>women</v>
      </c>
      <c r="C306">
        <f t="shared" ca="1" si="33"/>
        <v>25</v>
      </c>
      <c r="D306">
        <f t="shared" ca="1" si="34"/>
        <v>2</v>
      </c>
      <c r="E306" t="str">
        <f t="shared" ca="1" si="35"/>
        <v>tailor</v>
      </c>
      <c r="F306">
        <f t="shared" ca="1" si="36"/>
        <v>2</v>
      </c>
      <c r="G306" t="str">
        <f t="shared" ca="1" si="37"/>
        <v>ug</v>
      </c>
      <c r="H306">
        <f t="shared" ca="1" si="38"/>
        <v>3</v>
      </c>
      <c r="I306">
        <f t="shared" ca="1" si="39"/>
        <v>2</v>
      </c>
      <c r="J306">
        <f t="shared" ca="1" si="40"/>
        <v>46843</v>
      </c>
      <c r="K306">
        <f t="shared" ca="1" si="41"/>
        <v>6</v>
      </c>
      <c r="L306" t="str">
        <f t="shared" ca="1" si="42"/>
        <v>up</v>
      </c>
      <c r="N306">
        <f t="shared" ca="1" si="43"/>
        <v>234215</v>
      </c>
      <c r="P306">
        <f t="shared" ca="1" si="44"/>
        <v>77388.271032322824</v>
      </c>
      <c r="R306">
        <f t="shared" ca="1" si="45"/>
        <v>25297.354700757231</v>
      </c>
      <c r="S306">
        <f t="shared" ca="1" si="46"/>
        <v>11825</v>
      </c>
      <c r="T306">
        <f t="shared" ca="1" si="47"/>
        <v>91955.215859122676</v>
      </c>
      <c r="U306">
        <f t="shared" ca="1" si="48"/>
        <v>31066.749229088724</v>
      </c>
      <c r="V306">
        <f t="shared" ca="1" si="49"/>
        <v>290579.10392984597</v>
      </c>
      <c r="W306">
        <f t="shared" ca="1" si="50"/>
        <v>194640.84159220272</v>
      </c>
      <c r="Y306">
        <f t="shared" ca="1" si="51"/>
        <v>95938.262337643246</v>
      </c>
      <c r="AA306">
        <f ca="1">IF(Table1[[#This Row],[Column1]]="men",1,0)</f>
        <v>0</v>
      </c>
      <c r="AD306">
        <f ca="1">IF(Table1[[#This Row],[Column1]]="women",1,0)</f>
        <v>1</v>
      </c>
      <c r="AE306">
        <f ca="1">IF(Table1[[#This Row],[Column4]]="const",1,0)</f>
        <v>0</v>
      </c>
      <c r="AF306">
        <f ca="1">IF(Table1[[#This Row],[Column4]]="doctor",1,0)</f>
        <v>0</v>
      </c>
      <c r="AG306">
        <f ca="1">IF(Table1[[#This Row],[Column4]]="business",1,0)</f>
        <v>0</v>
      </c>
      <c r="AH306">
        <f ca="1">IF(Table1[[#This Row],[Column4]]="tailor",1,0)</f>
        <v>1</v>
      </c>
      <c r="AI306">
        <f ca="1">IF(Table1[[#This Row],[Column18]]&gt;80000,1,0)</f>
        <v>1</v>
      </c>
      <c r="AJ306">
        <f ca="1">Table1[[#This Row],[Column16]]/Table1[[#This Row],[Column8]]</f>
        <v>12648.677350378615</v>
      </c>
      <c r="AK306" s="2">
        <f ca="1">Table1[[#This Row],[Column14]]/Table1[[#This Row],[Column12]]</f>
        <v>0.33041552006627595</v>
      </c>
      <c r="AL306">
        <f t="shared" ca="1" si="52"/>
        <v>1</v>
      </c>
      <c r="AO306" s="8">
        <f ca="1">IF(Table1[[#This Row],[Column11]]="delhi",Table1[[#This Row],[Column9]],0)</f>
        <v>0</v>
      </c>
      <c r="AP306" s="4">
        <f ca="1">IF(Table1[[#This Row],[Column11]]="ggn",Table1[[#This Row],[Column9]],0)</f>
        <v>0</v>
      </c>
      <c r="AQ306" s="4">
        <f ca="1">IF(Table1[[#This Row],[Column11]]="punjab",Table1[[#This Row],[Column9]],0)</f>
        <v>0</v>
      </c>
      <c r="AR306" s="4">
        <f ca="1">IF(Table1[[#This Row],[Column11]]="gujrat",Table1[[#This Row],[Column9]],0)</f>
        <v>0</v>
      </c>
      <c r="AS306" s="4">
        <f ca="1">IF(Table1[[#This Row],[Column11]]="meerut",Table1[[#This Row],[Column9]],0)</f>
        <v>0</v>
      </c>
      <c r="AT306" s="4">
        <f ca="1">IF(Table1[[#This Row],[Column11]]="up",Table1[[#This Row],[Column9]],0)</f>
        <v>46843</v>
      </c>
      <c r="AU306" s="9">
        <f ca="1">IF(Table1[[#This Row],[Column11]]="mp",Table1[[#This Row],[Column9]],0)</f>
        <v>0</v>
      </c>
    </row>
    <row r="307" spans="1:47" x14ac:dyDescent="0.25">
      <c r="A307">
        <f t="shared" ca="1" si="31"/>
        <v>1</v>
      </c>
      <c r="B307" t="str">
        <f t="shared" ca="1" si="32"/>
        <v>men</v>
      </c>
      <c r="C307">
        <f t="shared" ca="1" si="33"/>
        <v>38</v>
      </c>
      <c r="D307">
        <f t="shared" ca="1" si="34"/>
        <v>3</v>
      </c>
      <c r="E307" t="str">
        <f t="shared" ca="1" si="35"/>
        <v>doctor</v>
      </c>
      <c r="F307">
        <f t="shared" ca="1" si="36"/>
        <v>4</v>
      </c>
      <c r="G307" t="str">
        <f t="shared" ca="1" si="37"/>
        <v>phd</v>
      </c>
      <c r="H307">
        <f t="shared" ca="1" si="38"/>
        <v>2</v>
      </c>
      <c r="I307">
        <f ca="1">RANDBETWEEN(1,2)</f>
        <v>1</v>
      </c>
      <c r="J307">
        <f t="shared" ca="1" si="40"/>
        <v>59347</v>
      </c>
      <c r="K307">
        <f t="shared" ca="1" si="41"/>
        <v>4</v>
      </c>
      <c r="L307" t="str">
        <f t="shared" ca="1" si="42"/>
        <v>punjab</v>
      </c>
      <c r="N307">
        <f t="shared" ca="1" si="43"/>
        <v>178041</v>
      </c>
      <c r="P307">
        <f t="shared" ca="1" si="44"/>
        <v>33581.660838250114</v>
      </c>
      <c r="R307">
        <f t="shared" ca="1" si="45"/>
        <v>59221.753667270314</v>
      </c>
      <c r="S307">
        <f t="shared" ca="1" si="46"/>
        <v>39221</v>
      </c>
      <c r="T307">
        <f t="shared" ca="1" si="47"/>
        <v>20940.300980973669</v>
      </c>
      <c r="U307">
        <f t="shared" ca="1" si="48"/>
        <v>17837.442476968743</v>
      </c>
      <c r="V307">
        <f t="shared" ca="1" si="49"/>
        <v>255100.19614423905</v>
      </c>
      <c r="W307">
        <f t="shared" ca="1" si="50"/>
        <v>113743.7154864941</v>
      </c>
      <c r="Y307">
        <f t="shared" ca="1" si="51"/>
        <v>141356.48065774495</v>
      </c>
      <c r="AA307">
        <f ca="1">IF(Table1[[#This Row],[Column1]]="men",1,0)</f>
        <v>1</v>
      </c>
      <c r="AD307">
        <f ca="1">IF(Table1[[#This Row],[Column1]]="women",1,0)</f>
        <v>0</v>
      </c>
      <c r="AE307">
        <f ca="1">IF(Table1[[#This Row],[Column4]]="const",1,0)</f>
        <v>0</v>
      </c>
      <c r="AF307">
        <f ca="1">IF(Table1[[#This Row],[Column4]]="doctor",1,0)</f>
        <v>1</v>
      </c>
      <c r="AG307">
        <f ca="1">IF(Table1[[#This Row],[Column4]]="business",1,0)</f>
        <v>0</v>
      </c>
      <c r="AH307">
        <f ca="1">IF(Table1[[#This Row],[Column4]]="tailor",1,0)</f>
        <v>0</v>
      </c>
      <c r="AI307">
        <f ca="1">IF(Table1[[#This Row],[Column18]]&gt;80000,1,0)</f>
        <v>0</v>
      </c>
      <c r="AJ307">
        <f ca="1">Table1[[#This Row],[Column16]]/Table1[[#This Row],[Column8]]</f>
        <v>59221.753667270314</v>
      </c>
      <c r="AK307" s="2">
        <f ca="1">Table1[[#This Row],[Column14]]/Table1[[#This Row],[Column12]]</f>
        <v>0.1886175703250943</v>
      </c>
      <c r="AL307">
        <f t="shared" ca="1" si="52"/>
        <v>1</v>
      </c>
      <c r="AO307" s="8">
        <f ca="1">IF(Table1[[#This Row],[Column11]]="delhi",Table1[[#This Row],[Column9]],0)</f>
        <v>0</v>
      </c>
      <c r="AP307" s="4">
        <f ca="1">IF(Table1[[#This Row],[Column11]]="ggn",Table1[[#This Row],[Column9]],0)</f>
        <v>0</v>
      </c>
      <c r="AQ307" s="4">
        <f ca="1">IF(Table1[[#This Row],[Column11]]="punjab",Table1[[#This Row],[Column9]],0)</f>
        <v>59347</v>
      </c>
      <c r="AR307" s="4">
        <f ca="1">IF(Table1[[#This Row],[Column11]]="gujrat",Table1[[#This Row],[Column9]],0)</f>
        <v>0</v>
      </c>
      <c r="AS307" s="4">
        <f ca="1">IF(Table1[[#This Row],[Column11]]="meerut",Table1[[#This Row],[Column9]],0)</f>
        <v>0</v>
      </c>
      <c r="AT307" s="4">
        <f ca="1">IF(Table1[[#This Row],[Column11]]="up",Table1[[#This Row],[Column9]],0)</f>
        <v>0</v>
      </c>
      <c r="AU307" s="9">
        <f ca="1">IF(Table1[[#This Row],[Column11]]="mp",Table1[[#This Row],[Column9]],0)</f>
        <v>0</v>
      </c>
    </row>
    <row r="308" spans="1:47" hidden="1" x14ac:dyDescent="0.25">
      <c r="A308">
        <f t="shared" ca="1" si="31"/>
        <v>0</v>
      </c>
      <c r="B308" t="str">
        <f t="shared" ca="1" si="32"/>
        <v>men</v>
      </c>
      <c r="C308">
        <f t="shared" ca="1" si="33"/>
        <v>40</v>
      </c>
      <c r="D308">
        <f t="shared" ca="1" si="34"/>
        <v>3</v>
      </c>
      <c r="E308" t="str">
        <f t="shared" ca="1" si="35"/>
        <v>doctor</v>
      </c>
      <c r="F308">
        <f t="shared" ca="1" si="36"/>
        <v>2</v>
      </c>
      <c r="G308" t="str">
        <f t="shared" ca="1" si="37"/>
        <v>ug</v>
      </c>
      <c r="H308">
        <f t="shared" ca="1" si="38"/>
        <v>3</v>
      </c>
      <c r="I308">
        <f t="shared" ca="1" si="39"/>
        <v>2</v>
      </c>
      <c r="J308">
        <f t="shared" ca="1" si="40"/>
        <v>41651</v>
      </c>
      <c r="K308">
        <f t="shared" ca="1" si="41"/>
        <v>2</v>
      </c>
      <c r="L308" t="str">
        <f t="shared" ca="1" si="42"/>
        <v>ggn</v>
      </c>
      <c r="N308">
        <f t="shared" ca="1" si="43"/>
        <v>208255</v>
      </c>
      <c r="P308">
        <f t="shared" ca="1" si="44"/>
        <v>140056.72996093758</v>
      </c>
      <c r="R308">
        <f t="shared" ca="1" si="45"/>
        <v>77684.376016967944</v>
      </c>
      <c r="S308">
        <f t="shared" ca="1" si="46"/>
        <v>8428</v>
      </c>
      <c r="T308">
        <f t="shared" ca="1" si="47"/>
        <v>75538.66445826288</v>
      </c>
      <c r="U308">
        <f t="shared" ca="1" si="48"/>
        <v>15674.366344655042</v>
      </c>
      <c r="V308">
        <f t="shared" ca="1" si="49"/>
        <v>301613.74236162298</v>
      </c>
      <c r="W308">
        <f t="shared" ca="1" si="50"/>
        <v>293279.77043616842</v>
      </c>
      <c r="Y308">
        <f t="shared" ca="1" si="51"/>
        <v>8333.9719254545635</v>
      </c>
      <c r="AA308">
        <f ca="1">IF(Table1[[#This Row],[Column1]]="men",1,0)</f>
        <v>1</v>
      </c>
      <c r="AD308">
        <f ca="1">IF(Table1[[#This Row],[Column1]]="women",1,0)</f>
        <v>0</v>
      </c>
      <c r="AE308">
        <f ca="1">IF(Table1[[#This Row],[Column4]]="const",1,0)</f>
        <v>0</v>
      </c>
      <c r="AF308">
        <f ca="1">IF(Table1[[#This Row],[Column4]]="doctor",1,0)</f>
        <v>1</v>
      </c>
      <c r="AG308">
        <f ca="1">IF(Table1[[#This Row],[Column4]]="business",1,0)</f>
        <v>0</v>
      </c>
      <c r="AH308">
        <f ca="1">IF(Table1[[#This Row],[Column4]]="tailor",1,0)</f>
        <v>0</v>
      </c>
      <c r="AI308">
        <f ca="1">IF(Table1[[#This Row],[Column18]]&gt;80000,1,0)</f>
        <v>0</v>
      </c>
      <c r="AJ308">
        <f ca="1">Table1[[#This Row],[Column16]]/Table1[[#This Row],[Column8]]</f>
        <v>38842.188008483972</v>
      </c>
      <c r="AK308" s="2">
        <f ca="1">Table1[[#This Row],[Column14]]/Table1[[#This Row],[Column12]]</f>
        <v>0.67252517327765282</v>
      </c>
      <c r="AL308">
        <f t="shared" ca="1" si="52"/>
        <v>0</v>
      </c>
      <c r="AO308" s="8">
        <f ca="1">IF(Table1[[#This Row],[Column11]]="delhi",Table1[[#This Row],[Column9]],0)</f>
        <v>0</v>
      </c>
      <c r="AP308" s="4">
        <f ca="1">IF(Table1[[#This Row],[Column11]]="ggn",Table1[[#This Row],[Column9]],0)</f>
        <v>41651</v>
      </c>
      <c r="AQ308" s="4">
        <f ca="1">IF(Table1[[#This Row],[Column11]]="punjab",Table1[[#This Row],[Column9]],0)</f>
        <v>0</v>
      </c>
      <c r="AR308" s="4">
        <f ca="1">IF(Table1[[#This Row],[Column11]]="gujrat",Table1[[#This Row],[Column9]],0)</f>
        <v>0</v>
      </c>
      <c r="AS308" s="4">
        <f ca="1">IF(Table1[[#This Row],[Column11]]="meerut",Table1[[#This Row],[Column9]],0)</f>
        <v>0</v>
      </c>
      <c r="AT308" s="4">
        <f ca="1">IF(Table1[[#This Row],[Column11]]="up",Table1[[#This Row],[Column9]],0)</f>
        <v>0</v>
      </c>
      <c r="AU308" s="9">
        <f ca="1">IF(Table1[[#This Row],[Column11]]="mp",Table1[[#This Row],[Column9]],0)</f>
        <v>0</v>
      </c>
    </row>
    <row r="309" spans="1:47" x14ac:dyDescent="0.25">
      <c r="A309">
        <f t="shared" ca="1" si="31"/>
        <v>0</v>
      </c>
      <c r="B309" t="str">
        <f t="shared" ca="1" si="32"/>
        <v>women</v>
      </c>
      <c r="C309">
        <f t="shared" ca="1" si="33"/>
        <v>43</v>
      </c>
      <c r="D309">
        <f t="shared" ca="1" si="34"/>
        <v>2</v>
      </c>
      <c r="E309" t="str">
        <f t="shared" ca="1" si="35"/>
        <v>tailor</v>
      </c>
      <c r="F309">
        <f t="shared" ca="1" si="36"/>
        <v>2</v>
      </c>
      <c r="G309" t="str">
        <f t="shared" ca="1" si="37"/>
        <v>ug</v>
      </c>
      <c r="H309">
        <f t="shared" ca="1" si="38"/>
        <v>4</v>
      </c>
      <c r="I309">
        <f ca="1">RANDBETWEEN(1,2)</f>
        <v>2</v>
      </c>
      <c r="J309">
        <f t="shared" ca="1" si="40"/>
        <v>65692</v>
      </c>
      <c r="K309">
        <f t="shared" ca="1" si="41"/>
        <v>6</v>
      </c>
      <c r="L309" t="str">
        <f t="shared" ca="1" si="42"/>
        <v>up</v>
      </c>
      <c r="N309">
        <f t="shared" ca="1" si="43"/>
        <v>394152</v>
      </c>
      <c r="P309">
        <f t="shared" ca="1" si="44"/>
        <v>61370.355243830374</v>
      </c>
      <c r="R309">
        <f t="shared" ca="1" si="45"/>
        <v>49486.286784437172</v>
      </c>
      <c r="S309">
        <f t="shared" ca="1" si="46"/>
        <v>1670</v>
      </c>
      <c r="T309">
        <f t="shared" ca="1" si="47"/>
        <v>18555.977917287157</v>
      </c>
      <c r="U309">
        <f t="shared" ca="1" si="48"/>
        <v>54976.456892585695</v>
      </c>
      <c r="V309">
        <f t="shared" ca="1" si="49"/>
        <v>498614.74367702287</v>
      </c>
      <c r="W309">
        <f t="shared" ca="1" si="50"/>
        <v>129412.6199455547</v>
      </c>
      <c r="Y309">
        <f t="shared" ca="1" si="51"/>
        <v>369202.12373146816</v>
      </c>
      <c r="AA309">
        <f ca="1">IF(Table1[[#This Row],[Column1]]="men",1,0)</f>
        <v>0</v>
      </c>
      <c r="AD309">
        <f ca="1">IF(Table1[[#This Row],[Column1]]="women",1,0)</f>
        <v>1</v>
      </c>
      <c r="AE309">
        <f ca="1">IF(Table1[[#This Row],[Column4]]="const",1,0)</f>
        <v>0</v>
      </c>
      <c r="AF309">
        <f ca="1">IF(Table1[[#This Row],[Column4]]="doctor",1,0)</f>
        <v>0</v>
      </c>
      <c r="AG309">
        <f ca="1">IF(Table1[[#This Row],[Column4]]="business",1,0)</f>
        <v>0</v>
      </c>
      <c r="AH309">
        <f ca="1">IF(Table1[[#This Row],[Column4]]="tailor",1,0)</f>
        <v>1</v>
      </c>
      <c r="AI309">
        <f ca="1">IF(Table1[[#This Row],[Column18]]&gt;80000,1,0)</f>
        <v>0</v>
      </c>
      <c r="AJ309">
        <f ca="1">Table1[[#This Row],[Column16]]/Table1[[#This Row],[Column8]]</f>
        <v>24743.143392218586</v>
      </c>
      <c r="AK309" s="2">
        <f ca="1">Table1[[#This Row],[Column14]]/Table1[[#This Row],[Column12]]</f>
        <v>0.1557022550788284</v>
      </c>
      <c r="AL309">
        <f t="shared" ca="1" si="52"/>
        <v>1</v>
      </c>
      <c r="AO309" s="8">
        <f ca="1">IF(Table1[[#This Row],[Column11]]="delhi",Table1[[#This Row],[Column9]],0)</f>
        <v>0</v>
      </c>
      <c r="AP309" s="4">
        <f ca="1">IF(Table1[[#This Row],[Column11]]="ggn",Table1[[#This Row],[Column9]],0)</f>
        <v>0</v>
      </c>
      <c r="AQ309" s="4">
        <f ca="1">IF(Table1[[#This Row],[Column11]]="punjab",Table1[[#This Row],[Column9]],0)</f>
        <v>0</v>
      </c>
      <c r="AR309" s="4">
        <f ca="1">IF(Table1[[#This Row],[Column11]]="gujrat",Table1[[#This Row],[Column9]],0)</f>
        <v>0</v>
      </c>
      <c r="AS309" s="4">
        <f ca="1">IF(Table1[[#This Row],[Column11]]="meerut",Table1[[#This Row],[Column9]],0)</f>
        <v>0</v>
      </c>
      <c r="AT309" s="4">
        <f ca="1">IF(Table1[[#This Row],[Column11]]="up",Table1[[#This Row],[Column9]],0)</f>
        <v>65692</v>
      </c>
      <c r="AU309" s="9">
        <f ca="1">IF(Table1[[#This Row],[Column11]]="mp",Table1[[#This Row],[Column9]],0)</f>
        <v>0</v>
      </c>
    </row>
    <row r="310" spans="1:47" hidden="1" x14ac:dyDescent="0.25">
      <c r="A310">
        <f t="shared" ca="1" si="31"/>
        <v>1</v>
      </c>
      <c r="B310" t="str">
        <f t="shared" ca="1" si="32"/>
        <v>women</v>
      </c>
      <c r="C310">
        <f t="shared" ca="1" si="33"/>
        <v>41</v>
      </c>
      <c r="D310">
        <f t="shared" ca="1" si="34"/>
        <v>4</v>
      </c>
      <c r="E310" t="str">
        <f t="shared" ca="1" si="35"/>
        <v>business</v>
      </c>
      <c r="F310">
        <f t="shared" ca="1" si="36"/>
        <v>3</v>
      </c>
      <c r="G310" t="str">
        <f t="shared" ca="1" si="37"/>
        <v>pg</v>
      </c>
      <c r="H310">
        <f t="shared" ca="1" si="38"/>
        <v>4</v>
      </c>
      <c r="I310">
        <f t="shared" ca="1" si="39"/>
        <v>1</v>
      </c>
      <c r="J310">
        <f t="shared" ca="1" si="40"/>
        <v>59184</v>
      </c>
      <c r="K310">
        <f t="shared" ca="1" si="41"/>
        <v>7</v>
      </c>
      <c r="L310" t="str">
        <f t="shared" ca="1" si="42"/>
        <v>mp</v>
      </c>
      <c r="N310">
        <f t="shared" ca="1" si="43"/>
        <v>295920</v>
      </c>
      <c r="P310">
        <f t="shared" ca="1" si="44"/>
        <v>166326.24497556931</v>
      </c>
      <c r="R310">
        <f t="shared" ca="1" si="45"/>
        <v>55958.587625164146</v>
      </c>
      <c r="S310">
        <f t="shared" ca="1" si="46"/>
        <v>52961</v>
      </c>
      <c r="T310">
        <f t="shared" ca="1" si="47"/>
        <v>104784.35772292949</v>
      </c>
      <c r="U310">
        <f t="shared" ca="1" si="48"/>
        <v>33415.261209602446</v>
      </c>
      <c r="V310">
        <f t="shared" ca="1" si="49"/>
        <v>385293.8488347666</v>
      </c>
      <c r="W310">
        <f t="shared" ca="1" si="50"/>
        <v>327069.19032366294</v>
      </c>
      <c r="Y310">
        <f t="shared" ca="1" si="51"/>
        <v>58224.658511103655</v>
      </c>
      <c r="AA310">
        <f ca="1">IF(Table1[[#This Row],[Column1]]="men",1,0)</f>
        <v>0</v>
      </c>
      <c r="AD310">
        <f ca="1">IF(Table1[[#This Row],[Column1]]="women",1,0)</f>
        <v>1</v>
      </c>
      <c r="AE310">
        <f ca="1">IF(Table1[[#This Row],[Column4]]="const",1,0)</f>
        <v>0</v>
      </c>
      <c r="AF310">
        <f ca="1">IF(Table1[[#This Row],[Column4]]="doctor",1,0)</f>
        <v>0</v>
      </c>
      <c r="AG310">
        <f ca="1">IF(Table1[[#This Row],[Column4]]="business",1,0)</f>
        <v>1</v>
      </c>
      <c r="AH310">
        <f ca="1">IF(Table1[[#This Row],[Column4]]="tailor",1,0)</f>
        <v>0</v>
      </c>
      <c r="AI310">
        <f ca="1">IF(Table1[[#This Row],[Column18]]&gt;80000,1,0)</f>
        <v>1</v>
      </c>
      <c r="AJ310">
        <f ca="1">Table1[[#This Row],[Column16]]/Table1[[#This Row],[Column8]]</f>
        <v>55958.587625164146</v>
      </c>
      <c r="AK310" s="2">
        <f ca="1">Table1[[#This Row],[Column14]]/Table1[[#This Row],[Column12]]</f>
        <v>0.56206489921454894</v>
      </c>
      <c r="AL310">
        <f t="shared" ca="1" si="52"/>
        <v>0</v>
      </c>
      <c r="AO310" s="8">
        <f ca="1">IF(Table1[[#This Row],[Column11]]="delhi",Table1[[#This Row],[Column9]],0)</f>
        <v>0</v>
      </c>
      <c r="AP310" s="4">
        <f ca="1">IF(Table1[[#This Row],[Column11]]="ggn",Table1[[#This Row],[Column9]],0)</f>
        <v>0</v>
      </c>
      <c r="AQ310" s="4">
        <f ca="1">IF(Table1[[#This Row],[Column11]]="punjab",Table1[[#This Row],[Column9]],0)</f>
        <v>0</v>
      </c>
      <c r="AR310" s="4">
        <f ca="1">IF(Table1[[#This Row],[Column11]]="gujrat",Table1[[#This Row],[Column9]],0)</f>
        <v>0</v>
      </c>
      <c r="AS310" s="4">
        <f ca="1">IF(Table1[[#This Row],[Column11]]="meerut",Table1[[#This Row],[Column9]],0)</f>
        <v>0</v>
      </c>
      <c r="AT310" s="4">
        <f ca="1">IF(Table1[[#This Row],[Column11]]="up",Table1[[#This Row],[Column9]],0)</f>
        <v>0</v>
      </c>
      <c r="AU310" s="9">
        <f ca="1">IF(Table1[[#This Row],[Column11]]="mp",Table1[[#This Row],[Column9]],0)</f>
        <v>59184</v>
      </c>
    </row>
    <row r="311" spans="1:47" hidden="1" x14ac:dyDescent="0.25">
      <c r="A311">
        <f t="shared" ca="1" si="31"/>
        <v>0</v>
      </c>
      <c r="B311" t="str">
        <f t="shared" ca="1" si="32"/>
        <v>men</v>
      </c>
      <c r="C311">
        <f t="shared" ca="1" si="33"/>
        <v>32</v>
      </c>
      <c r="D311">
        <f t="shared" ca="1" si="34"/>
        <v>1</v>
      </c>
      <c r="E311" t="str">
        <f t="shared" ca="1" si="35"/>
        <v>const</v>
      </c>
      <c r="F311">
        <f t="shared" ca="1" si="36"/>
        <v>4</v>
      </c>
      <c r="G311" t="str">
        <f t="shared" ca="1" si="37"/>
        <v>phd</v>
      </c>
      <c r="H311">
        <f t="shared" ca="1" si="38"/>
        <v>0</v>
      </c>
      <c r="I311">
        <f t="shared" ca="1" si="39"/>
        <v>0</v>
      </c>
      <c r="J311">
        <f t="shared" ca="1" si="40"/>
        <v>46902</v>
      </c>
      <c r="K311">
        <f t="shared" ca="1" si="41"/>
        <v>1</v>
      </c>
      <c r="L311" t="str">
        <f t="shared" ca="1" si="42"/>
        <v>delhi</v>
      </c>
      <c r="N311">
        <f t="shared" ca="1" si="43"/>
        <v>187608</v>
      </c>
      <c r="P311">
        <f t="shared" ca="1" si="44"/>
        <v>91220.525501657976</v>
      </c>
      <c r="R311">
        <f t="shared" ca="1" si="45"/>
        <v>0</v>
      </c>
      <c r="S311">
        <f t="shared" ca="1" si="46"/>
        <v>0</v>
      </c>
      <c r="T311">
        <f t="shared" ca="1" si="47"/>
        <v>31616.185138880697</v>
      </c>
      <c r="U311">
        <f t="shared" ca="1" si="48"/>
        <v>26217.999979843131</v>
      </c>
      <c r="V311">
        <f t="shared" ca="1" si="49"/>
        <v>213825.99997984312</v>
      </c>
      <c r="W311">
        <f t="shared" ca="1" si="50"/>
        <v>122836.71064053867</v>
      </c>
      <c r="Y311">
        <f t="shared" ca="1" si="51"/>
        <v>90989.289339304451</v>
      </c>
      <c r="AA311">
        <f ca="1">IF(Table1[[#This Row],[Column1]]="men",1,0)</f>
        <v>1</v>
      </c>
      <c r="AD311">
        <f ca="1">IF(Table1[[#This Row],[Column1]]="women",1,0)</f>
        <v>0</v>
      </c>
      <c r="AE311">
        <f ca="1">IF(Table1[[#This Row],[Column4]]="const",1,0)</f>
        <v>1</v>
      </c>
      <c r="AF311">
        <f ca="1">IF(Table1[[#This Row],[Column4]]="doctor",1,0)</f>
        <v>0</v>
      </c>
      <c r="AG311">
        <f ca="1">IF(Table1[[#This Row],[Column4]]="business",1,0)</f>
        <v>0</v>
      </c>
      <c r="AH311">
        <f ca="1">IF(Table1[[#This Row],[Column4]]="tailor",1,0)</f>
        <v>0</v>
      </c>
      <c r="AI311">
        <f ca="1">IF(Table1[[#This Row],[Column18]]&gt;80000,1,0)</f>
        <v>0</v>
      </c>
      <c r="AJ311" t="e">
        <f ca="1">Table1[[#This Row],[Column16]]/Table1[[#This Row],[Column8]]</f>
        <v>#DIV/0!</v>
      </c>
      <c r="AK311" s="2">
        <f ca="1">Table1[[#This Row],[Column14]]/Table1[[#This Row],[Column12]]</f>
        <v>0.48622940120708058</v>
      </c>
      <c r="AL311">
        <f t="shared" ca="1" si="52"/>
        <v>1</v>
      </c>
      <c r="AO311" s="8">
        <f ca="1">IF(Table1[[#This Row],[Column11]]="delhi",Table1[[#This Row],[Column9]],0)</f>
        <v>46902</v>
      </c>
      <c r="AP311" s="4">
        <f ca="1">IF(Table1[[#This Row],[Column11]]="ggn",Table1[[#This Row],[Column9]],0)</f>
        <v>0</v>
      </c>
      <c r="AQ311" s="4">
        <f ca="1">IF(Table1[[#This Row],[Column11]]="punjab",Table1[[#This Row],[Column9]],0)</f>
        <v>0</v>
      </c>
      <c r="AR311" s="4">
        <f ca="1">IF(Table1[[#This Row],[Column11]]="gujrat",Table1[[#This Row],[Column9]],0)</f>
        <v>0</v>
      </c>
      <c r="AS311" s="4">
        <f ca="1">IF(Table1[[#This Row],[Column11]]="meerut",Table1[[#This Row],[Column9]],0)</f>
        <v>0</v>
      </c>
      <c r="AT311" s="4">
        <f ca="1">IF(Table1[[#This Row],[Column11]]="up",Table1[[#This Row],[Column9]],0)</f>
        <v>0</v>
      </c>
      <c r="AU311" s="9">
        <f ca="1">IF(Table1[[#This Row],[Column11]]="mp",Table1[[#This Row],[Column9]],0)</f>
        <v>0</v>
      </c>
    </row>
    <row r="312" spans="1:47" x14ac:dyDescent="0.25">
      <c r="A312">
        <f t="shared" ca="1" si="31"/>
        <v>0</v>
      </c>
      <c r="B312" t="str">
        <f t="shared" ca="1" si="32"/>
        <v>women</v>
      </c>
      <c r="C312">
        <f t="shared" ca="1" si="33"/>
        <v>35</v>
      </c>
      <c r="D312">
        <f t="shared" ca="1" si="34"/>
        <v>3</v>
      </c>
      <c r="E312" t="str">
        <f t="shared" ca="1" si="35"/>
        <v>doctor</v>
      </c>
      <c r="F312">
        <f t="shared" ca="1" si="36"/>
        <v>2</v>
      </c>
      <c r="G312" t="str">
        <f t="shared" ca="1" si="37"/>
        <v>ug</v>
      </c>
      <c r="H312">
        <f t="shared" ca="1" si="38"/>
        <v>4</v>
      </c>
      <c r="I312">
        <f t="shared" ref="I312:I315" ca="1" si="53">RANDBETWEEN(1,2)</f>
        <v>1</v>
      </c>
      <c r="J312">
        <f t="shared" ca="1" si="40"/>
        <v>49557</v>
      </c>
      <c r="K312">
        <f t="shared" ca="1" si="41"/>
        <v>4</v>
      </c>
      <c r="L312" t="str">
        <f t="shared" ca="1" si="42"/>
        <v>punjab</v>
      </c>
      <c r="N312">
        <f t="shared" ca="1" si="43"/>
        <v>297342</v>
      </c>
      <c r="P312">
        <f t="shared" ca="1" si="44"/>
        <v>116615.30032606005</v>
      </c>
      <c r="R312">
        <f t="shared" ca="1" si="45"/>
        <v>34723.978517602045</v>
      </c>
      <c r="S312">
        <f t="shared" ca="1" si="46"/>
        <v>30013</v>
      </c>
      <c r="T312">
        <f t="shared" ca="1" si="47"/>
        <v>62361.233842402777</v>
      </c>
      <c r="U312">
        <f t="shared" ca="1" si="48"/>
        <v>22088.104420838776</v>
      </c>
      <c r="V312">
        <f t="shared" ca="1" si="49"/>
        <v>354154.08293844078</v>
      </c>
      <c r="W312">
        <f t="shared" ca="1" si="50"/>
        <v>213700.51268606487</v>
      </c>
      <c r="Y312">
        <f t="shared" ca="1" si="51"/>
        <v>140453.57025237591</v>
      </c>
      <c r="AA312">
        <f ca="1">IF(Table1[[#This Row],[Column1]]="men",1,0)</f>
        <v>0</v>
      </c>
      <c r="AD312">
        <f ca="1">IF(Table1[[#This Row],[Column1]]="women",1,0)</f>
        <v>1</v>
      </c>
      <c r="AE312">
        <f ca="1">IF(Table1[[#This Row],[Column4]]="const",1,0)</f>
        <v>0</v>
      </c>
      <c r="AF312">
        <f ca="1">IF(Table1[[#This Row],[Column4]]="doctor",1,0)</f>
        <v>1</v>
      </c>
      <c r="AG312">
        <f ca="1">IF(Table1[[#This Row],[Column4]]="business",1,0)</f>
        <v>0</v>
      </c>
      <c r="AH312">
        <f ca="1">IF(Table1[[#This Row],[Column4]]="tailor",1,0)</f>
        <v>0</v>
      </c>
      <c r="AI312">
        <f ca="1">IF(Table1[[#This Row],[Column18]]&gt;80000,1,0)</f>
        <v>0</v>
      </c>
      <c r="AJ312">
        <f ca="1">Table1[[#This Row],[Column16]]/Table1[[#This Row],[Column8]]</f>
        <v>34723.978517602045</v>
      </c>
      <c r="AK312" s="2">
        <f ca="1">Table1[[#This Row],[Column14]]/Table1[[#This Row],[Column12]]</f>
        <v>0.39219249324367245</v>
      </c>
      <c r="AL312">
        <f t="shared" ca="1" si="52"/>
        <v>1</v>
      </c>
      <c r="AO312" s="8">
        <f ca="1">IF(Table1[[#This Row],[Column11]]="delhi",Table1[[#This Row],[Column9]],0)</f>
        <v>0</v>
      </c>
      <c r="AP312" s="4">
        <f ca="1">IF(Table1[[#This Row],[Column11]]="ggn",Table1[[#This Row],[Column9]],0)</f>
        <v>0</v>
      </c>
      <c r="AQ312" s="4">
        <f ca="1">IF(Table1[[#This Row],[Column11]]="punjab",Table1[[#This Row],[Column9]],0)</f>
        <v>49557</v>
      </c>
      <c r="AR312" s="4">
        <f ca="1">IF(Table1[[#This Row],[Column11]]="gujrat",Table1[[#This Row],[Column9]],0)</f>
        <v>0</v>
      </c>
      <c r="AS312" s="4">
        <f ca="1">IF(Table1[[#This Row],[Column11]]="meerut",Table1[[#This Row],[Column9]],0)</f>
        <v>0</v>
      </c>
      <c r="AT312" s="4">
        <f ca="1">IF(Table1[[#This Row],[Column11]]="up",Table1[[#This Row],[Column9]],0)</f>
        <v>0</v>
      </c>
      <c r="AU312" s="9">
        <f ca="1">IF(Table1[[#This Row],[Column11]]="mp",Table1[[#This Row],[Column9]],0)</f>
        <v>0</v>
      </c>
    </row>
    <row r="313" spans="1:47" x14ac:dyDescent="0.25">
      <c r="A313">
        <f t="shared" ca="1" si="31"/>
        <v>1</v>
      </c>
      <c r="B313" t="str">
        <f t="shared" ca="1" si="32"/>
        <v>women</v>
      </c>
      <c r="C313">
        <f t="shared" ca="1" si="33"/>
        <v>38</v>
      </c>
      <c r="D313">
        <f t="shared" ca="1" si="34"/>
        <v>1</v>
      </c>
      <c r="E313" t="str">
        <f t="shared" ca="1" si="35"/>
        <v>const</v>
      </c>
      <c r="F313">
        <f t="shared" ca="1" si="36"/>
        <v>4</v>
      </c>
      <c r="G313" t="str">
        <f t="shared" ca="1" si="37"/>
        <v>phd</v>
      </c>
      <c r="H313">
        <f t="shared" ca="1" si="38"/>
        <v>4</v>
      </c>
      <c r="I313">
        <f t="shared" ca="1" si="53"/>
        <v>1</v>
      </c>
      <c r="J313">
        <f t="shared" ca="1" si="40"/>
        <v>45699</v>
      </c>
      <c r="K313">
        <f t="shared" ca="1" si="41"/>
        <v>4</v>
      </c>
      <c r="L313" t="str">
        <f t="shared" ca="1" si="42"/>
        <v>punjab</v>
      </c>
      <c r="N313">
        <f t="shared" ca="1" si="43"/>
        <v>274194</v>
      </c>
      <c r="P313">
        <f t="shared" ca="1" si="44"/>
        <v>40227.408968539748</v>
      </c>
      <c r="R313">
        <f t="shared" ca="1" si="45"/>
        <v>40881.41570298338</v>
      </c>
      <c r="S313">
        <f t="shared" ca="1" si="46"/>
        <v>37391</v>
      </c>
      <c r="T313">
        <f t="shared" ca="1" si="47"/>
        <v>38375.445711142442</v>
      </c>
      <c r="U313">
        <f t="shared" ca="1" si="48"/>
        <v>58491.946562400619</v>
      </c>
      <c r="V313">
        <f t="shared" ca="1" si="49"/>
        <v>373567.362265384</v>
      </c>
      <c r="W313">
        <f t="shared" ca="1" si="50"/>
        <v>119484.27038266556</v>
      </c>
      <c r="Y313">
        <f t="shared" ca="1" si="51"/>
        <v>254083.09188271844</v>
      </c>
      <c r="AA313">
        <f ca="1">IF(Table1[[#This Row],[Column1]]="men",1,0)</f>
        <v>0</v>
      </c>
      <c r="AD313">
        <f ca="1">IF(Table1[[#This Row],[Column1]]="women",1,0)</f>
        <v>1</v>
      </c>
      <c r="AE313">
        <f ca="1">IF(Table1[[#This Row],[Column4]]="const",1,0)</f>
        <v>1</v>
      </c>
      <c r="AF313">
        <f ca="1">IF(Table1[[#This Row],[Column4]]="doctor",1,0)</f>
        <v>0</v>
      </c>
      <c r="AG313">
        <f ca="1">IF(Table1[[#This Row],[Column4]]="business",1,0)</f>
        <v>0</v>
      </c>
      <c r="AH313">
        <f ca="1">IF(Table1[[#This Row],[Column4]]="tailor",1,0)</f>
        <v>0</v>
      </c>
      <c r="AI313">
        <f ca="1">IF(Table1[[#This Row],[Column18]]&gt;80000,1,0)</f>
        <v>0</v>
      </c>
      <c r="AJ313">
        <f ca="1">Table1[[#This Row],[Column16]]/Table1[[#This Row],[Column8]]</f>
        <v>40881.41570298338</v>
      </c>
      <c r="AK313" s="2">
        <f ca="1">Table1[[#This Row],[Column14]]/Table1[[#This Row],[Column12]]</f>
        <v>0.14671148518399291</v>
      </c>
      <c r="AL313">
        <f t="shared" ca="1" si="52"/>
        <v>1</v>
      </c>
      <c r="AO313" s="8">
        <f ca="1">IF(Table1[[#This Row],[Column11]]="delhi",Table1[[#This Row],[Column9]],0)</f>
        <v>0</v>
      </c>
      <c r="AP313" s="4">
        <f ca="1">IF(Table1[[#This Row],[Column11]]="ggn",Table1[[#This Row],[Column9]],0)</f>
        <v>0</v>
      </c>
      <c r="AQ313" s="4">
        <f ca="1">IF(Table1[[#This Row],[Column11]]="punjab",Table1[[#This Row],[Column9]],0)</f>
        <v>45699</v>
      </c>
      <c r="AR313" s="4">
        <f ca="1">IF(Table1[[#This Row],[Column11]]="gujrat",Table1[[#This Row],[Column9]],0)</f>
        <v>0</v>
      </c>
      <c r="AS313" s="4">
        <f ca="1">IF(Table1[[#This Row],[Column11]]="meerut",Table1[[#This Row],[Column9]],0)</f>
        <v>0</v>
      </c>
      <c r="AT313" s="4">
        <f ca="1">IF(Table1[[#This Row],[Column11]]="up",Table1[[#This Row],[Column9]],0)</f>
        <v>0</v>
      </c>
      <c r="AU313" s="9">
        <f ca="1">IF(Table1[[#This Row],[Column11]]="mp",Table1[[#This Row],[Column9]],0)</f>
        <v>0</v>
      </c>
    </row>
    <row r="314" spans="1:47" x14ac:dyDescent="0.25">
      <c r="A314">
        <f t="shared" ca="1" si="31"/>
        <v>0</v>
      </c>
      <c r="B314" t="str">
        <f t="shared" ca="1" si="32"/>
        <v>men</v>
      </c>
      <c r="C314">
        <f t="shared" ca="1" si="33"/>
        <v>41</v>
      </c>
      <c r="D314">
        <f t="shared" ca="1" si="34"/>
        <v>2</v>
      </c>
      <c r="E314" t="str">
        <f t="shared" ca="1" si="35"/>
        <v>tailor</v>
      </c>
      <c r="F314">
        <f t="shared" ca="1" si="36"/>
        <v>4</v>
      </c>
      <c r="G314" t="str">
        <f t="shared" ca="1" si="37"/>
        <v>phd</v>
      </c>
      <c r="H314">
        <f t="shared" ca="1" si="38"/>
        <v>0</v>
      </c>
      <c r="I314">
        <f t="shared" ca="1" si="53"/>
        <v>1</v>
      </c>
      <c r="J314">
        <f t="shared" ca="1" si="40"/>
        <v>43386</v>
      </c>
      <c r="K314">
        <f t="shared" ca="1" si="41"/>
        <v>7</v>
      </c>
      <c r="L314" t="str">
        <f t="shared" ca="1" si="42"/>
        <v>mp</v>
      </c>
      <c r="N314">
        <f t="shared" ca="1" si="43"/>
        <v>260316</v>
      </c>
      <c r="P314">
        <f t="shared" ca="1" si="44"/>
        <v>42207.165775349044</v>
      </c>
      <c r="R314">
        <f t="shared" ca="1" si="45"/>
        <v>14232.72875790149</v>
      </c>
      <c r="S314">
        <f t="shared" ca="1" si="46"/>
        <v>5308</v>
      </c>
      <c r="T314">
        <f t="shared" ca="1" si="47"/>
        <v>10529.88997710558</v>
      </c>
      <c r="U314">
        <f t="shared" ca="1" si="48"/>
        <v>5912.212709113338</v>
      </c>
      <c r="V314">
        <f t="shared" ca="1" si="49"/>
        <v>280460.94146701478</v>
      </c>
      <c r="W314">
        <f t="shared" ca="1" si="50"/>
        <v>66969.784510356112</v>
      </c>
      <c r="Y314">
        <f t="shared" ca="1" si="51"/>
        <v>213491.15695665867</v>
      </c>
      <c r="AA314">
        <f ca="1">IF(Table1[[#This Row],[Column1]]="men",1,0)</f>
        <v>1</v>
      </c>
      <c r="AD314">
        <f ca="1">IF(Table1[[#This Row],[Column1]]="women",1,0)</f>
        <v>0</v>
      </c>
      <c r="AE314">
        <f ca="1">IF(Table1[[#This Row],[Column4]]="const",1,0)</f>
        <v>0</v>
      </c>
      <c r="AF314">
        <f ca="1">IF(Table1[[#This Row],[Column4]]="doctor",1,0)</f>
        <v>0</v>
      </c>
      <c r="AG314">
        <f ca="1">IF(Table1[[#This Row],[Column4]]="business",1,0)</f>
        <v>0</v>
      </c>
      <c r="AH314">
        <f ca="1">IF(Table1[[#This Row],[Column4]]="tailor",1,0)</f>
        <v>1</v>
      </c>
      <c r="AI314">
        <f ca="1">IF(Table1[[#This Row],[Column18]]&gt;80000,1,0)</f>
        <v>0</v>
      </c>
      <c r="AJ314">
        <f ca="1">Table1[[#This Row],[Column16]]/Table1[[#This Row],[Column8]]</f>
        <v>14232.72875790149</v>
      </c>
      <c r="AK314" s="2">
        <f ca="1">Table1[[#This Row],[Column14]]/Table1[[#This Row],[Column12]]</f>
        <v>0.16213819271711705</v>
      </c>
      <c r="AL314">
        <f t="shared" ca="1" si="52"/>
        <v>1</v>
      </c>
      <c r="AO314" s="8">
        <f ca="1">IF(Table1[[#This Row],[Column11]]="delhi",Table1[[#This Row],[Column9]],0)</f>
        <v>0</v>
      </c>
      <c r="AP314" s="4">
        <f ca="1">IF(Table1[[#This Row],[Column11]]="ggn",Table1[[#This Row],[Column9]],0)</f>
        <v>0</v>
      </c>
      <c r="AQ314" s="4">
        <f ca="1">IF(Table1[[#This Row],[Column11]]="punjab",Table1[[#This Row],[Column9]],0)</f>
        <v>0</v>
      </c>
      <c r="AR314" s="4">
        <f ca="1">IF(Table1[[#This Row],[Column11]]="gujrat",Table1[[#This Row],[Column9]],0)</f>
        <v>0</v>
      </c>
      <c r="AS314" s="4">
        <f ca="1">IF(Table1[[#This Row],[Column11]]="meerut",Table1[[#This Row],[Column9]],0)</f>
        <v>0</v>
      </c>
      <c r="AT314" s="4">
        <f ca="1">IF(Table1[[#This Row],[Column11]]="up",Table1[[#This Row],[Column9]],0)</f>
        <v>0</v>
      </c>
      <c r="AU314" s="9">
        <f ca="1">IF(Table1[[#This Row],[Column11]]="mp",Table1[[#This Row],[Column9]],0)</f>
        <v>43386</v>
      </c>
    </row>
    <row r="315" spans="1:47" x14ac:dyDescent="0.25">
      <c r="A315">
        <f t="shared" ca="1" si="31"/>
        <v>0</v>
      </c>
      <c r="B315" t="str">
        <f t="shared" ca="1" si="32"/>
        <v>women</v>
      </c>
      <c r="C315">
        <f t="shared" ca="1" si="33"/>
        <v>31</v>
      </c>
      <c r="D315">
        <f t="shared" ca="1" si="34"/>
        <v>1</v>
      </c>
      <c r="E315" t="str">
        <f t="shared" ca="1" si="35"/>
        <v>const</v>
      </c>
      <c r="F315">
        <f t="shared" ca="1" si="36"/>
        <v>4</v>
      </c>
      <c r="G315" t="str">
        <f t="shared" ca="1" si="37"/>
        <v>phd</v>
      </c>
      <c r="H315">
        <f t="shared" ca="1" si="38"/>
        <v>3</v>
      </c>
      <c r="I315">
        <f t="shared" ca="1" si="53"/>
        <v>1</v>
      </c>
      <c r="J315">
        <f t="shared" ca="1" si="40"/>
        <v>70119</v>
      </c>
      <c r="K315">
        <f t="shared" ca="1" si="41"/>
        <v>3</v>
      </c>
      <c r="L315" t="str">
        <f t="shared" ca="1" si="42"/>
        <v>meerut</v>
      </c>
      <c r="N315">
        <f t="shared" ca="1" si="43"/>
        <v>210357</v>
      </c>
      <c r="P315">
        <f t="shared" ca="1" si="44"/>
        <v>3972.5731148558634</v>
      </c>
      <c r="R315">
        <f t="shared" ca="1" si="45"/>
        <v>62505.262822029443</v>
      </c>
      <c r="S315">
        <f t="shared" ca="1" si="46"/>
        <v>3057</v>
      </c>
      <c r="T315">
        <f t="shared" ca="1" si="47"/>
        <v>21545.799247558141</v>
      </c>
      <c r="U315">
        <f t="shared" ca="1" si="48"/>
        <v>63283.597452341884</v>
      </c>
      <c r="V315">
        <f t="shared" ca="1" si="49"/>
        <v>336145.86027437128</v>
      </c>
      <c r="W315">
        <f t="shared" ca="1" si="50"/>
        <v>88023.635184443454</v>
      </c>
      <c r="Y315">
        <f t="shared" ca="1" si="51"/>
        <v>248122.22508992784</v>
      </c>
      <c r="AA315">
        <f ca="1">IF(Table1[[#This Row],[Column1]]="men",1,0)</f>
        <v>0</v>
      </c>
      <c r="AD315">
        <f ca="1">IF(Table1[[#This Row],[Column1]]="women",1,0)</f>
        <v>1</v>
      </c>
      <c r="AE315">
        <f ca="1">IF(Table1[[#This Row],[Column4]]="const",1,0)</f>
        <v>1</v>
      </c>
      <c r="AF315">
        <f ca="1">IF(Table1[[#This Row],[Column4]]="doctor",1,0)</f>
        <v>0</v>
      </c>
      <c r="AG315">
        <f ca="1">IF(Table1[[#This Row],[Column4]]="business",1,0)</f>
        <v>0</v>
      </c>
      <c r="AH315">
        <f ca="1">IF(Table1[[#This Row],[Column4]]="tailor",1,0)</f>
        <v>0</v>
      </c>
      <c r="AI315">
        <f ca="1">IF(Table1[[#This Row],[Column18]]&gt;80000,1,0)</f>
        <v>0</v>
      </c>
      <c r="AJ315">
        <f ca="1">Table1[[#This Row],[Column16]]/Table1[[#This Row],[Column8]]</f>
        <v>62505.262822029443</v>
      </c>
      <c r="AK315" s="2">
        <f ca="1">Table1[[#This Row],[Column14]]/Table1[[#This Row],[Column12]]</f>
        <v>1.888491048482277E-2</v>
      </c>
      <c r="AL315">
        <f t="shared" ca="1" si="52"/>
        <v>1</v>
      </c>
      <c r="AO315" s="8">
        <f ca="1">IF(Table1[[#This Row],[Column11]]="delhi",Table1[[#This Row],[Column9]],0)</f>
        <v>0</v>
      </c>
      <c r="AP315" s="4">
        <f ca="1">IF(Table1[[#This Row],[Column11]]="ggn",Table1[[#This Row],[Column9]],0)</f>
        <v>0</v>
      </c>
      <c r="AQ315" s="4">
        <f ca="1">IF(Table1[[#This Row],[Column11]]="punjab",Table1[[#This Row],[Column9]],0)</f>
        <v>0</v>
      </c>
      <c r="AR315" s="4">
        <f ca="1">IF(Table1[[#This Row],[Column11]]="gujrat",Table1[[#This Row],[Column9]],0)</f>
        <v>0</v>
      </c>
      <c r="AS315" s="4">
        <f ca="1">IF(Table1[[#This Row],[Column11]]="meerut",Table1[[#This Row],[Column9]],0)</f>
        <v>70119</v>
      </c>
      <c r="AT315" s="4">
        <f ca="1">IF(Table1[[#This Row],[Column11]]="up",Table1[[#This Row],[Column9]],0)</f>
        <v>0</v>
      </c>
      <c r="AU315" s="9">
        <f ca="1">IF(Table1[[#This Row],[Column11]]="mp",Table1[[#This Row],[Column9]],0)</f>
        <v>0</v>
      </c>
    </row>
    <row r="316" spans="1:47" hidden="1" x14ac:dyDescent="0.25">
      <c r="A316">
        <f t="shared" ca="1" si="31"/>
        <v>0</v>
      </c>
      <c r="B316" t="str">
        <f t="shared" ca="1" si="32"/>
        <v>women</v>
      </c>
      <c r="C316">
        <f t="shared" ca="1" si="33"/>
        <v>44</v>
      </c>
      <c r="D316">
        <f t="shared" ca="1" si="34"/>
        <v>1</v>
      </c>
      <c r="E316" t="str">
        <f t="shared" ca="1" si="35"/>
        <v>const</v>
      </c>
      <c r="F316">
        <f t="shared" ca="1" si="36"/>
        <v>2</v>
      </c>
      <c r="G316" t="str">
        <f t="shared" ca="1" si="37"/>
        <v>ug</v>
      </c>
      <c r="H316">
        <f t="shared" ca="1" si="38"/>
        <v>1</v>
      </c>
      <c r="I316">
        <f t="shared" ca="1" si="39"/>
        <v>1</v>
      </c>
      <c r="J316">
        <f t="shared" ca="1" si="40"/>
        <v>71528</v>
      </c>
      <c r="K316">
        <f t="shared" ca="1" si="41"/>
        <v>7</v>
      </c>
      <c r="L316" t="str">
        <f t="shared" ca="1" si="42"/>
        <v>mp</v>
      </c>
      <c r="N316">
        <f t="shared" ca="1" si="43"/>
        <v>214584</v>
      </c>
      <c r="P316">
        <f t="shared" ca="1" si="44"/>
        <v>113013.244408579</v>
      </c>
      <c r="R316">
        <f t="shared" ca="1" si="45"/>
        <v>13643.247673649921</v>
      </c>
      <c r="S316">
        <f t="shared" ca="1" si="46"/>
        <v>4816</v>
      </c>
      <c r="T316">
        <f t="shared" ca="1" si="47"/>
        <v>112219.50804123218</v>
      </c>
      <c r="U316">
        <f t="shared" ca="1" si="48"/>
        <v>64100.22214932018</v>
      </c>
      <c r="V316">
        <f t="shared" ca="1" si="49"/>
        <v>292327.4698229701</v>
      </c>
      <c r="W316">
        <f t="shared" ca="1" si="50"/>
        <v>238876.00012346113</v>
      </c>
      <c r="Y316">
        <f t="shared" ca="1" si="51"/>
        <v>53451.469699508976</v>
      </c>
      <c r="AA316">
        <f ca="1">IF(Table1[[#This Row],[Column1]]="men",1,0)</f>
        <v>0</v>
      </c>
      <c r="AD316">
        <f ca="1">IF(Table1[[#This Row],[Column1]]="women",1,0)</f>
        <v>1</v>
      </c>
      <c r="AE316">
        <f ca="1">IF(Table1[[#This Row],[Column4]]="const",1,0)</f>
        <v>1</v>
      </c>
      <c r="AF316">
        <f ca="1">IF(Table1[[#This Row],[Column4]]="doctor",1,0)</f>
        <v>0</v>
      </c>
      <c r="AG316">
        <f ca="1">IF(Table1[[#This Row],[Column4]]="business",1,0)</f>
        <v>0</v>
      </c>
      <c r="AH316">
        <f ca="1">IF(Table1[[#This Row],[Column4]]="tailor",1,0)</f>
        <v>0</v>
      </c>
      <c r="AI316">
        <f ca="1">IF(Table1[[#This Row],[Column18]]&gt;80000,1,0)</f>
        <v>1</v>
      </c>
      <c r="AJ316">
        <f ca="1">Table1[[#This Row],[Column16]]/Table1[[#This Row],[Column8]]</f>
        <v>13643.247673649921</v>
      </c>
      <c r="AK316" s="2">
        <f ca="1">Table1[[#This Row],[Column14]]/Table1[[#This Row],[Column12]]</f>
        <v>0.52666202703174048</v>
      </c>
      <c r="AL316">
        <f t="shared" ca="1" si="52"/>
        <v>0</v>
      </c>
      <c r="AO316" s="8">
        <f ca="1">IF(Table1[[#This Row],[Column11]]="delhi",Table1[[#This Row],[Column9]],0)</f>
        <v>0</v>
      </c>
      <c r="AP316" s="4">
        <f ca="1">IF(Table1[[#This Row],[Column11]]="ggn",Table1[[#This Row],[Column9]],0)</f>
        <v>0</v>
      </c>
      <c r="AQ316" s="4">
        <f ca="1">IF(Table1[[#This Row],[Column11]]="punjab",Table1[[#This Row],[Column9]],0)</f>
        <v>0</v>
      </c>
      <c r="AR316" s="4">
        <f ca="1">IF(Table1[[#This Row],[Column11]]="gujrat",Table1[[#This Row],[Column9]],0)</f>
        <v>0</v>
      </c>
      <c r="AS316" s="4">
        <f ca="1">IF(Table1[[#This Row],[Column11]]="meerut",Table1[[#This Row],[Column9]],0)</f>
        <v>0</v>
      </c>
      <c r="AT316" s="4">
        <f ca="1">IF(Table1[[#This Row],[Column11]]="up",Table1[[#This Row],[Column9]],0)</f>
        <v>0</v>
      </c>
      <c r="AU316" s="9">
        <f ca="1">IF(Table1[[#This Row],[Column11]]="mp",Table1[[#This Row],[Column9]],0)</f>
        <v>71528</v>
      </c>
    </row>
    <row r="317" spans="1:47" hidden="1" x14ac:dyDescent="0.25">
      <c r="A317">
        <f t="shared" ca="1" si="31"/>
        <v>0</v>
      </c>
      <c r="B317" t="str">
        <f t="shared" ca="1" si="32"/>
        <v>women</v>
      </c>
      <c r="C317">
        <f t="shared" ca="1" si="33"/>
        <v>40</v>
      </c>
      <c r="D317">
        <f t="shared" ca="1" si="34"/>
        <v>1</v>
      </c>
      <c r="E317" t="str">
        <f t="shared" ca="1" si="35"/>
        <v>const</v>
      </c>
      <c r="F317">
        <f t="shared" ca="1" si="36"/>
        <v>3</v>
      </c>
      <c r="G317" t="str">
        <f t="shared" ca="1" si="37"/>
        <v>pg</v>
      </c>
      <c r="H317">
        <f t="shared" ca="1" si="38"/>
        <v>2</v>
      </c>
      <c r="I317">
        <f t="shared" ca="1" si="39"/>
        <v>0</v>
      </c>
      <c r="J317">
        <f t="shared" ca="1" si="40"/>
        <v>67406</v>
      </c>
      <c r="K317">
        <f t="shared" ca="1" si="41"/>
        <v>2</v>
      </c>
      <c r="L317" t="str">
        <f t="shared" ca="1" si="42"/>
        <v>ggn</v>
      </c>
      <c r="N317">
        <f t="shared" ca="1" si="43"/>
        <v>269624</v>
      </c>
      <c r="P317">
        <f t="shared" ca="1" si="44"/>
        <v>97081.166917130511</v>
      </c>
      <c r="R317">
        <f t="shared" ca="1" si="45"/>
        <v>0</v>
      </c>
      <c r="S317">
        <f t="shared" ca="1" si="46"/>
        <v>0</v>
      </c>
      <c r="T317">
        <f t="shared" ca="1" si="47"/>
        <v>42430.489097807549</v>
      </c>
      <c r="U317">
        <f t="shared" ca="1" si="48"/>
        <v>55653.533183123029</v>
      </c>
      <c r="V317">
        <f t="shared" ca="1" si="49"/>
        <v>325277.53318312304</v>
      </c>
      <c r="W317">
        <f t="shared" ca="1" si="50"/>
        <v>139511.65601493805</v>
      </c>
      <c r="Y317">
        <f t="shared" ca="1" si="51"/>
        <v>185765.87716818499</v>
      </c>
      <c r="AA317">
        <f ca="1">IF(Table1[[#This Row],[Column1]]="men",1,0)</f>
        <v>0</v>
      </c>
      <c r="AD317">
        <f ca="1">IF(Table1[[#This Row],[Column1]]="women",1,0)</f>
        <v>1</v>
      </c>
      <c r="AE317">
        <f ca="1">IF(Table1[[#This Row],[Column4]]="const",1,0)</f>
        <v>1</v>
      </c>
      <c r="AF317">
        <f ca="1">IF(Table1[[#This Row],[Column4]]="doctor",1,0)</f>
        <v>0</v>
      </c>
      <c r="AG317">
        <f ca="1">IF(Table1[[#This Row],[Column4]]="business",1,0)</f>
        <v>0</v>
      </c>
      <c r="AH317">
        <f ca="1">IF(Table1[[#This Row],[Column4]]="tailor",1,0)</f>
        <v>0</v>
      </c>
      <c r="AI317">
        <f ca="1">IF(Table1[[#This Row],[Column18]]&gt;80000,1,0)</f>
        <v>0</v>
      </c>
      <c r="AJ317" t="e">
        <f ca="1">Table1[[#This Row],[Column16]]/Table1[[#This Row],[Column8]]</f>
        <v>#DIV/0!</v>
      </c>
      <c r="AK317" s="2">
        <f ca="1">Table1[[#This Row],[Column14]]/Table1[[#This Row],[Column12]]</f>
        <v>0.36006129616477212</v>
      </c>
      <c r="AL317">
        <f t="shared" ca="1" si="52"/>
        <v>1</v>
      </c>
      <c r="AO317" s="8">
        <f ca="1">IF(Table1[[#This Row],[Column11]]="delhi",Table1[[#This Row],[Column9]],0)</f>
        <v>0</v>
      </c>
      <c r="AP317" s="4">
        <f ca="1">IF(Table1[[#This Row],[Column11]]="ggn",Table1[[#This Row],[Column9]],0)</f>
        <v>67406</v>
      </c>
      <c r="AQ317" s="4">
        <f ca="1">IF(Table1[[#This Row],[Column11]]="punjab",Table1[[#This Row],[Column9]],0)</f>
        <v>0</v>
      </c>
      <c r="AR317" s="4">
        <f ca="1">IF(Table1[[#This Row],[Column11]]="gujrat",Table1[[#This Row],[Column9]],0)</f>
        <v>0</v>
      </c>
      <c r="AS317" s="4">
        <f ca="1">IF(Table1[[#This Row],[Column11]]="meerut",Table1[[#This Row],[Column9]],0)</f>
        <v>0</v>
      </c>
      <c r="AT317" s="4">
        <f ca="1">IF(Table1[[#This Row],[Column11]]="up",Table1[[#This Row],[Column9]],0)</f>
        <v>0</v>
      </c>
      <c r="AU317" s="9">
        <f ca="1">IF(Table1[[#This Row],[Column11]]="mp",Table1[[#This Row],[Column9]],0)</f>
        <v>0</v>
      </c>
    </row>
    <row r="318" spans="1:47" x14ac:dyDescent="0.25">
      <c r="A318">
        <f t="shared" ca="1" si="31"/>
        <v>0</v>
      </c>
      <c r="B318" t="str">
        <f t="shared" ca="1" si="32"/>
        <v>women</v>
      </c>
      <c r="C318">
        <f t="shared" ca="1" si="33"/>
        <v>41</v>
      </c>
      <c r="D318">
        <f t="shared" ca="1" si="34"/>
        <v>4</v>
      </c>
      <c r="E318" t="str">
        <f t="shared" ca="1" si="35"/>
        <v>business</v>
      </c>
      <c r="F318">
        <f t="shared" ca="1" si="36"/>
        <v>2</v>
      </c>
      <c r="G318" t="str">
        <f t="shared" ca="1" si="37"/>
        <v>ug</v>
      </c>
      <c r="H318">
        <f t="shared" ca="1" si="38"/>
        <v>0</v>
      </c>
      <c r="I318">
        <f ca="1">RANDBETWEEN(1,2)</f>
        <v>1</v>
      </c>
      <c r="J318">
        <f t="shared" ca="1" si="40"/>
        <v>40606</v>
      </c>
      <c r="K318">
        <f t="shared" ca="1" si="41"/>
        <v>6</v>
      </c>
      <c r="L318" t="str">
        <f t="shared" ca="1" si="42"/>
        <v>up</v>
      </c>
      <c r="N318">
        <f t="shared" ca="1" si="43"/>
        <v>243636</v>
      </c>
      <c r="P318">
        <f t="shared" ca="1" si="44"/>
        <v>14035.314043177663</v>
      </c>
      <c r="R318">
        <f t="shared" ca="1" si="45"/>
        <v>39237.605508150009</v>
      </c>
      <c r="S318">
        <f t="shared" ca="1" si="46"/>
        <v>11879</v>
      </c>
      <c r="T318">
        <f t="shared" ca="1" si="47"/>
        <v>27511.621552398319</v>
      </c>
      <c r="U318">
        <f t="shared" ca="1" si="48"/>
        <v>23169.233456215035</v>
      </c>
      <c r="V318">
        <f t="shared" ca="1" si="49"/>
        <v>306042.83896436507</v>
      </c>
      <c r="W318">
        <f t="shared" ca="1" si="50"/>
        <v>80784.541103725991</v>
      </c>
      <c r="Y318">
        <f t="shared" ca="1" si="51"/>
        <v>225258.29786063908</v>
      </c>
      <c r="AA318">
        <f ca="1">IF(Table1[[#This Row],[Column1]]="men",1,0)</f>
        <v>0</v>
      </c>
      <c r="AD318">
        <f ca="1">IF(Table1[[#This Row],[Column1]]="women",1,0)</f>
        <v>1</v>
      </c>
      <c r="AE318">
        <f ca="1">IF(Table1[[#This Row],[Column4]]="const",1,0)</f>
        <v>0</v>
      </c>
      <c r="AF318">
        <f ca="1">IF(Table1[[#This Row],[Column4]]="doctor",1,0)</f>
        <v>0</v>
      </c>
      <c r="AG318">
        <f ca="1">IF(Table1[[#This Row],[Column4]]="business",1,0)</f>
        <v>1</v>
      </c>
      <c r="AH318">
        <f ca="1">IF(Table1[[#This Row],[Column4]]="tailor",1,0)</f>
        <v>0</v>
      </c>
      <c r="AI318">
        <f ca="1">IF(Table1[[#This Row],[Column18]]&gt;80000,1,0)</f>
        <v>0</v>
      </c>
      <c r="AJ318">
        <f ca="1">Table1[[#This Row],[Column16]]/Table1[[#This Row],[Column8]]</f>
        <v>39237.605508150009</v>
      </c>
      <c r="AK318" s="2">
        <f ca="1">Table1[[#This Row],[Column14]]/Table1[[#This Row],[Column12]]</f>
        <v>5.7607718248443018E-2</v>
      </c>
      <c r="AL318">
        <f t="shared" ca="1" si="52"/>
        <v>1</v>
      </c>
      <c r="AO318" s="8">
        <f ca="1">IF(Table1[[#This Row],[Column11]]="delhi",Table1[[#This Row],[Column9]],0)</f>
        <v>0</v>
      </c>
      <c r="AP318" s="4">
        <f ca="1">IF(Table1[[#This Row],[Column11]]="ggn",Table1[[#This Row],[Column9]],0)</f>
        <v>0</v>
      </c>
      <c r="AQ318" s="4">
        <f ca="1">IF(Table1[[#This Row],[Column11]]="punjab",Table1[[#This Row],[Column9]],0)</f>
        <v>0</v>
      </c>
      <c r="AR318" s="4">
        <f ca="1">IF(Table1[[#This Row],[Column11]]="gujrat",Table1[[#This Row],[Column9]],0)</f>
        <v>0</v>
      </c>
      <c r="AS318" s="4">
        <f ca="1">IF(Table1[[#This Row],[Column11]]="meerut",Table1[[#This Row],[Column9]],0)</f>
        <v>0</v>
      </c>
      <c r="AT318" s="4">
        <f ca="1">IF(Table1[[#This Row],[Column11]]="up",Table1[[#This Row],[Column9]],0)</f>
        <v>40606</v>
      </c>
      <c r="AU318" s="9">
        <f ca="1">IF(Table1[[#This Row],[Column11]]="mp",Table1[[#This Row],[Column9]],0)</f>
        <v>0</v>
      </c>
    </row>
    <row r="319" spans="1:47" hidden="1" x14ac:dyDescent="0.25">
      <c r="A319">
        <f t="shared" ca="1" si="31"/>
        <v>0</v>
      </c>
      <c r="B319" t="str">
        <f t="shared" ca="1" si="32"/>
        <v>women</v>
      </c>
      <c r="C319">
        <f t="shared" ca="1" si="33"/>
        <v>29</v>
      </c>
      <c r="D319">
        <f t="shared" ca="1" si="34"/>
        <v>4</v>
      </c>
      <c r="E319" t="str">
        <f t="shared" ca="1" si="35"/>
        <v>business</v>
      </c>
      <c r="F319">
        <f t="shared" ca="1" si="36"/>
        <v>1</v>
      </c>
      <c r="G319" t="str">
        <f t="shared" ca="1" si="37"/>
        <v>high school</v>
      </c>
      <c r="H319">
        <f t="shared" ca="1" si="38"/>
        <v>2</v>
      </c>
      <c r="I319">
        <f t="shared" ca="1" si="39"/>
        <v>0</v>
      </c>
      <c r="J319">
        <f t="shared" ca="1" si="40"/>
        <v>69480</v>
      </c>
      <c r="K319">
        <f t="shared" ca="1" si="41"/>
        <v>5</v>
      </c>
      <c r="L319" t="str">
        <f t="shared" ca="1" si="42"/>
        <v>gujrat</v>
      </c>
      <c r="N319">
        <f t="shared" ca="1" si="43"/>
        <v>277920</v>
      </c>
      <c r="P319">
        <f t="shared" ca="1" si="44"/>
        <v>86144.745470702415</v>
      </c>
      <c r="R319">
        <f t="shared" ca="1" si="45"/>
        <v>0</v>
      </c>
      <c r="S319">
        <f t="shared" ca="1" si="46"/>
        <v>0</v>
      </c>
      <c r="T319">
        <f t="shared" ca="1" si="47"/>
        <v>1416.3868681776557</v>
      </c>
      <c r="U319">
        <f t="shared" ca="1" si="48"/>
        <v>59716.446267075953</v>
      </c>
      <c r="V319">
        <f t="shared" ca="1" si="49"/>
        <v>337636.44626707595</v>
      </c>
      <c r="W319">
        <f t="shared" ca="1" si="50"/>
        <v>87561.132338880067</v>
      </c>
      <c r="Y319">
        <f t="shared" ca="1" si="51"/>
        <v>250075.31392819589</v>
      </c>
      <c r="AA319">
        <f ca="1">IF(Table1[[#This Row],[Column1]]="men",1,0)</f>
        <v>0</v>
      </c>
      <c r="AD319">
        <f ca="1">IF(Table1[[#This Row],[Column1]]="women",1,0)</f>
        <v>1</v>
      </c>
      <c r="AE319">
        <f ca="1">IF(Table1[[#This Row],[Column4]]="const",1,0)</f>
        <v>0</v>
      </c>
      <c r="AF319">
        <f ca="1">IF(Table1[[#This Row],[Column4]]="doctor",1,0)</f>
        <v>0</v>
      </c>
      <c r="AG319">
        <f ca="1">IF(Table1[[#This Row],[Column4]]="business",1,0)</f>
        <v>1</v>
      </c>
      <c r="AH319">
        <f ca="1">IF(Table1[[#This Row],[Column4]]="tailor",1,0)</f>
        <v>0</v>
      </c>
      <c r="AI319">
        <f ca="1">IF(Table1[[#This Row],[Column18]]&gt;80000,1,0)</f>
        <v>0</v>
      </c>
      <c r="AJ319" t="e">
        <f ca="1">Table1[[#This Row],[Column16]]/Table1[[#This Row],[Column8]]</f>
        <v>#DIV/0!</v>
      </c>
      <c r="AK319" s="2">
        <f ca="1">Table1[[#This Row],[Column14]]/Table1[[#This Row],[Column12]]</f>
        <v>0.30996238295445599</v>
      </c>
      <c r="AL319">
        <f t="shared" ca="1" si="52"/>
        <v>1</v>
      </c>
      <c r="AO319" s="8">
        <f ca="1">IF(Table1[[#This Row],[Column11]]="delhi",Table1[[#This Row],[Column9]],0)</f>
        <v>0</v>
      </c>
      <c r="AP319" s="4">
        <f ca="1">IF(Table1[[#This Row],[Column11]]="ggn",Table1[[#This Row],[Column9]],0)</f>
        <v>0</v>
      </c>
      <c r="AQ319" s="4">
        <f ca="1">IF(Table1[[#This Row],[Column11]]="punjab",Table1[[#This Row],[Column9]],0)</f>
        <v>0</v>
      </c>
      <c r="AR319" s="4">
        <f ca="1">IF(Table1[[#This Row],[Column11]]="gujrat",Table1[[#This Row],[Column9]],0)</f>
        <v>69480</v>
      </c>
      <c r="AS319" s="4">
        <f ca="1">IF(Table1[[#This Row],[Column11]]="meerut",Table1[[#This Row],[Column9]],0)</f>
        <v>0</v>
      </c>
      <c r="AT319" s="4">
        <f ca="1">IF(Table1[[#This Row],[Column11]]="up",Table1[[#This Row],[Column9]],0)</f>
        <v>0</v>
      </c>
      <c r="AU319" s="9">
        <f ca="1">IF(Table1[[#This Row],[Column11]]="mp",Table1[[#This Row],[Column9]],0)</f>
        <v>0</v>
      </c>
    </row>
    <row r="320" spans="1:47" x14ac:dyDescent="0.25">
      <c r="A320">
        <f t="shared" ca="1" si="31"/>
        <v>0</v>
      </c>
      <c r="B320" t="str">
        <f t="shared" ca="1" si="32"/>
        <v>women</v>
      </c>
      <c r="C320">
        <f t="shared" ca="1" si="33"/>
        <v>26</v>
      </c>
      <c r="D320">
        <f t="shared" ca="1" si="34"/>
        <v>1</v>
      </c>
      <c r="E320" t="str">
        <f t="shared" ca="1" si="35"/>
        <v>const</v>
      </c>
      <c r="F320">
        <f t="shared" ca="1" si="36"/>
        <v>3</v>
      </c>
      <c r="G320" t="str">
        <f t="shared" ca="1" si="37"/>
        <v>pg</v>
      </c>
      <c r="H320">
        <f t="shared" ca="1" si="38"/>
        <v>4</v>
      </c>
      <c r="I320">
        <f ca="1">RANDBETWEEN(1,2)</f>
        <v>2</v>
      </c>
      <c r="J320">
        <f t="shared" ca="1" si="40"/>
        <v>40621</v>
      </c>
      <c r="K320">
        <f t="shared" ca="1" si="41"/>
        <v>2</v>
      </c>
      <c r="L320" t="str">
        <f t="shared" ca="1" si="42"/>
        <v>ggn</v>
      </c>
      <c r="N320">
        <f t="shared" ca="1" si="43"/>
        <v>121863</v>
      </c>
      <c r="P320">
        <f t="shared" ca="1" si="44"/>
        <v>73957.455603060414</v>
      </c>
      <c r="R320">
        <f t="shared" ca="1" si="45"/>
        <v>66868.145613160843</v>
      </c>
      <c r="S320">
        <f t="shared" ca="1" si="46"/>
        <v>30103</v>
      </c>
      <c r="T320">
        <f t="shared" ca="1" si="47"/>
        <v>37656.037856159113</v>
      </c>
      <c r="U320">
        <f t="shared" ca="1" si="48"/>
        <v>10877.699071740884</v>
      </c>
      <c r="V320">
        <f t="shared" ca="1" si="49"/>
        <v>199608.84468490173</v>
      </c>
      <c r="W320">
        <f t="shared" ca="1" si="50"/>
        <v>178481.63907238038</v>
      </c>
      <c r="Y320">
        <f t="shared" ca="1" si="51"/>
        <v>21127.205612521357</v>
      </c>
      <c r="AA320">
        <f ca="1">IF(Table1[[#This Row],[Column1]]="men",1,0)</f>
        <v>0</v>
      </c>
      <c r="AD320">
        <f ca="1">IF(Table1[[#This Row],[Column1]]="women",1,0)</f>
        <v>1</v>
      </c>
      <c r="AE320">
        <f ca="1">IF(Table1[[#This Row],[Column4]]="const",1,0)</f>
        <v>1</v>
      </c>
      <c r="AF320">
        <f ca="1">IF(Table1[[#This Row],[Column4]]="doctor",1,0)</f>
        <v>0</v>
      </c>
      <c r="AG320">
        <f ca="1">IF(Table1[[#This Row],[Column4]]="business",1,0)</f>
        <v>0</v>
      </c>
      <c r="AH320">
        <f ca="1">IF(Table1[[#This Row],[Column4]]="tailor",1,0)</f>
        <v>0</v>
      </c>
      <c r="AI320">
        <f ca="1">IF(Table1[[#This Row],[Column18]]&gt;80000,1,0)</f>
        <v>0</v>
      </c>
      <c r="AJ320">
        <f ca="1">Table1[[#This Row],[Column16]]/Table1[[#This Row],[Column8]]</f>
        <v>33434.072806580421</v>
      </c>
      <c r="AK320" s="2">
        <f ca="1">Table1[[#This Row],[Column14]]/Table1[[#This Row],[Column12]]</f>
        <v>0.60689016028704701</v>
      </c>
      <c r="AL320">
        <f t="shared" ca="1" si="52"/>
        <v>0</v>
      </c>
      <c r="AO320" s="8">
        <f ca="1">IF(Table1[[#This Row],[Column11]]="delhi",Table1[[#This Row],[Column9]],0)</f>
        <v>0</v>
      </c>
      <c r="AP320" s="4">
        <f ca="1">IF(Table1[[#This Row],[Column11]]="ggn",Table1[[#This Row],[Column9]],0)</f>
        <v>40621</v>
      </c>
      <c r="AQ320" s="4">
        <f ca="1">IF(Table1[[#This Row],[Column11]]="punjab",Table1[[#This Row],[Column9]],0)</f>
        <v>0</v>
      </c>
      <c r="AR320" s="4">
        <f ca="1">IF(Table1[[#This Row],[Column11]]="gujrat",Table1[[#This Row],[Column9]],0)</f>
        <v>0</v>
      </c>
      <c r="AS320" s="4">
        <f ca="1">IF(Table1[[#This Row],[Column11]]="meerut",Table1[[#This Row],[Column9]],0)</f>
        <v>0</v>
      </c>
      <c r="AT320" s="4">
        <f ca="1">IF(Table1[[#This Row],[Column11]]="up",Table1[[#This Row],[Column9]],0)</f>
        <v>0</v>
      </c>
      <c r="AU320" s="9">
        <f ca="1">IF(Table1[[#This Row],[Column11]]="mp",Table1[[#This Row],[Column9]],0)</f>
        <v>0</v>
      </c>
    </row>
    <row r="321" spans="1:47" hidden="1" x14ac:dyDescent="0.25">
      <c r="A321">
        <f t="shared" ca="1" si="31"/>
        <v>1</v>
      </c>
      <c r="B321" t="str">
        <f t="shared" ca="1" si="32"/>
        <v>women</v>
      </c>
      <c r="C321">
        <f t="shared" ca="1" si="33"/>
        <v>32</v>
      </c>
      <c r="D321">
        <f t="shared" ca="1" si="34"/>
        <v>1</v>
      </c>
      <c r="E321" t="str">
        <f t="shared" ca="1" si="35"/>
        <v>const</v>
      </c>
      <c r="F321">
        <f t="shared" ca="1" si="36"/>
        <v>3</v>
      </c>
      <c r="G321" t="str">
        <f t="shared" ca="1" si="37"/>
        <v>pg</v>
      </c>
      <c r="H321">
        <f t="shared" ca="1" si="38"/>
        <v>1</v>
      </c>
      <c r="I321">
        <f t="shared" ca="1" si="39"/>
        <v>0</v>
      </c>
      <c r="J321">
        <f t="shared" ca="1" si="40"/>
        <v>46900</v>
      </c>
      <c r="K321">
        <f t="shared" ca="1" si="41"/>
        <v>2</v>
      </c>
      <c r="L321" t="str">
        <f t="shared" ca="1" si="42"/>
        <v>ggn</v>
      </c>
      <c r="N321">
        <f t="shared" ca="1" si="43"/>
        <v>234500</v>
      </c>
      <c r="P321">
        <f t="shared" ca="1" si="44"/>
        <v>33870.36623417792</v>
      </c>
      <c r="R321">
        <f t="shared" ca="1" si="45"/>
        <v>0</v>
      </c>
      <c r="S321">
        <f t="shared" ca="1" si="46"/>
        <v>0</v>
      </c>
      <c r="T321">
        <f t="shared" ca="1" si="47"/>
        <v>63457.877544023759</v>
      </c>
      <c r="U321">
        <f t="shared" ca="1" si="48"/>
        <v>64331.285069799487</v>
      </c>
      <c r="V321">
        <f t="shared" ca="1" si="49"/>
        <v>298831.28506979952</v>
      </c>
      <c r="W321">
        <f t="shared" ca="1" si="50"/>
        <v>97328.243778201679</v>
      </c>
      <c r="Y321">
        <f t="shared" ca="1" si="51"/>
        <v>201503.04129159782</v>
      </c>
      <c r="AA321">
        <f ca="1">IF(Table1[[#This Row],[Column1]]="men",1,0)</f>
        <v>0</v>
      </c>
      <c r="AD321">
        <f ca="1">IF(Table1[[#This Row],[Column1]]="women",1,0)</f>
        <v>1</v>
      </c>
      <c r="AE321">
        <f ca="1">IF(Table1[[#This Row],[Column4]]="const",1,0)</f>
        <v>1</v>
      </c>
      <c r="AF321">
        <f ca="1">IF(Table1[[#This Row],[Column4]]="doctor",1,0)</f>
        <v>0</v>
      </c>
      <c r="AG321">
        <f ca="1">IF(Table1[[#This Row],[Column4]]="business",1,0)</f>
        <v>0</v>
      </c>
      <c r="AH321">
        <f ca="1">IF(Table1[[#This Row],[Column4]]="tailor",1,0)</f>
        <v>0</v>
      </c>
      <c r="AI321">
        <f ca="1">IF(Table1[[#This Row],[Column18]]&gt;80000,1,0)</f>
        <v>0</v>
      </c>
      <c r="AJ321" t="e">
        <f ca="1">Table1[[#This Row],[Column16]]/Table1[[#This Row],[Column8]]</f>
        <v>#DIV/0!</v>
      </c>
      <c r="AK321" s="2">
        <f ca="1">Table1[[#This Row],[Column14]]/Table1[[#This Row],[Column12]]</f>
        <v>0.1444365297832747</v>
      </c>
      <c r="AL321">
        <f t="shared" ca="1" si="52"/>
        <v>1</v>
      </c>
      <c r="AO321" s="8">
        <f ca="1">IF(Table1[[#This Row],[Column11]]="delhi",Table1[[#This Row],[Column9]],0)</f>
        <v>0</v>
      </c>
      <c r="AP321" s="4">
        <f ca="1">IF(Table1[[#This Row],[Column11]]="ggn",Table1[[#This Row],[Column9]],0)</f>
        <v>46900</v>
      </c>
      <c r="AQ321" s="4">
        <f ca="1">IF(Table1[[#This Row],[Column11]]="punjab",Table1[[#This Row],[Column9]],0)</f>
        <v>0</v>
      </c>
      <c r="AR321" s="4">
        <f ca="1">IF(Table1[[#This Row],[Column11]]="gujrat",Table1[[#This Row],[Column9]],0)</f>
        <v>0</v>
      </c>
      <c r="AS321" s="4">
        <f ca="1">IF(Table1[[#This Row],[Column11]]="meerut",Table1[[#This Row],[Column9]],0)</f>
        <v>0</v>
      </c>
      <c r="AT321" s="4">
        <f ca="1">IF(Table1[[#This Row],[Column11]]="up",Table1[[#This Row],[Column9]],0)</f>
        <v>0</v>
      </c>
      <c r="AU321" s="9">
        <f ca="1">IF(Table1[[#This Row],[Column11]]="mp",Table1[[#This Row],[Column9]],0)</f>
        <v>0</v>
      </c>
    </row>
    <row r="322" spans="1:47" hidden="1" x14ac:dyDescent="0.25">
      <c r="A322">
        <f t="shared" ca="1" si="31"/>
        <v>1</v>
      </c>
      <c r="B322" t="str">
        <f t="shared" ca="1" si="32"/>
        <v>men</v>
      </c>
      <c r="C322">
        <f t="shared" ca="1" si="33"/>
        <v>45</v>
      </c>
      <c r="D322">
        <f t="shared" ca="1" si="34"/>
        <v>4</v>
      </c>
      <c r="E322" t="str">
        <f t="shared" ca="1" si="35"/>
        <v>business</v>
      </c>
      <c r="F322">
        <f t="shared" ca="1" si="36"/>
        <v>1</v>
      </c>
      <c r="G322" t="str">
        <f t="shared" ca="1" si="37"/>
        <v>high school</v>
      </c>
      <c r="H322">
        <f t="shared" ca="1" si="38"/>
        <v>2</v>
      </c>
      <c r="I322">
        <f t="shared" ca="1" si="39"/>
        <v>2</v>
      </c>
      <c r="J322">
        <f t="shared" ca="1" si="40"/>
        <v>49870</v>
      </c>
      <c r="K322">
        <f t="shared" ca="1" si="41"/>
        <v>5</v>
      </c>
      <c r="L322" t="str">
        <f t="shared" ca="1" si="42"/>
        <v>gujrat</v>
      </c>
      <c r="N322">
        <f t="shared" ca="1" si="43"/>
        <v>199480</v>
      </c>
      <c r="P322">
        <f t="shared" ca="1" si="44"/>
        <v>37285.653805877781</v>
      </c>
      <c r="R322">
        <f t="shared" ca="1" si="45"/>
        <v>74175.460981286407</v>
      </c>
      <c r="S322">
        <f t="shared" ca="1" si="46"/>
        <v>64010</v>
      </c>
      <c r="T322">
        <f t="shared" ca="1" si="47"/>
        <v>81259.032513318773</v>
      </c>
      <c r="U322">
        <f t="shared" ca="1" si="48"/>
        <v>43776.570220212787</v>
      </c>
      <c r="V322">
        <f t="shared" ca="1" si="49"/>
        <v>317432.03120149922</v>
      </c>
      <c r="W322">
        <f t="shared" ca="1" si="50"/>
        <v>192720.14730048296</v>
      </c>
      <c r="Y322">
        <f t="shared" ca="1" si="51"/>
        <v>124711.88390101626</v>
      </c>
      <c r="AA322">
        <f ca="1">IF(Table1[[#This Row],[Column1]]="men",1,0)</f>
        <v>1</v>
      </c>
      <c r="AD322">
        <f ca="1">IF(Table1[[#This Row],[Column1]]="women",1,0)</f>
        <v>0</v>
      </c>
      <c r="AE322">
        <f ca="1">IF(Table1[[#This Row],[Column4]]="const",1,0)</f>
        <v>0</v>
      </c>
      <c r="AF322">
        <f ca="1">IF(Table1[[#This Row],[Column4]]="doctor",1,0)</f>
        <v>0</v>
      </c>
      <c r="AG322">
        <f ca="1">IF(Table1[[#This Row],[Column4]]="business",1,0)</f>
        <v>1</v>
      </c>
      <c r="AH322">
        <f ca="1">IF(Table1[[#This Row],[Column4]]="tailor",1,0)</f>
        <v>0</v>
      </c>
      <c r="AI322">
        <f ca="1">IF(Table1[[#This Row],[Column18]]&gt;80000,1,0)</f>
        <v>1</v>
      </c>
      <c r="AJ322">
        <f ca="1">Table1[[#This Row],[Column16]]/Table1[[#This Row],[Column8]]</f>
        <v>37087.730490643204</v>
      </c>
      <c r="AK322" s="2">
        <f ca="1">Table1[[#This Row],[Column14]]/Table1[[#This Row],[Column12]]</f>
        <v>0.18691424606916873</v>
      </c>
      <c r="AL322">
        <f t="shared" ca="1" si="52"/>
        <v>1</v>
      </c>
      <c r="AO322" s="8">
        <f ca="1">IF(Table1[[#This Row],[Column11]]="delhi",Table1[[#This Row],[Column9]],0)</f>
        <v>0</v>
      </c>
      <c r="AP322" s="4">
        <f ca="1">IF(Table1[[#This Row],[Column11]]="ggn",Table1[[#This Row],[Column9]],0)</f>
        <v>0</v>
      </c>
      <c r="AQ322" s="4">
        <f ca="1">IF(Table1[[#This Row],[Column11]]="punjab",Table1[[#This Row],[Column9]],0)</f>
        <v>0</v>
      </c>
      <c r="AR322" s="4">
        <f ca="1">IF(Table1[[#This Row],[Column11]]="gujrat",Table1[[#This Row],[Column9]],0)</f>
        <v>49870</v>
      </c>
      <c r="AS322" s="4">
        <f ca="1">IF(Table1[[#This Row],[Column11]]="meerut",Table1[[#This Row],[Column9]],0)</f>
        <v>0</v>
      </c>
      <c r="AT322" s="4">
        <f ca="1">IF(Table1[[#This Row],[Column11]]="up",Table1[[#This Row],[Column9]],0)</f>
        <v>0</v>
      </c>
      <c r="AU322" s="9">
        <f ca="1">IF(Table1[[#This Row],[Column11]]="mp",Table1[[#This Row],[Column9]],0)</f>
        <v>0</v>
      </c>
    </row>
    <row r="323" spans="1:47" x14ac:dyDescent="0.25">
      <c r="A323">
        <f t="shared" ca="1" si="31"/>
        <v>0</v>
      </c>
      <c r="B323" t="str">
        <f t="shared" ca="1" si="32"/>
        <v>men</v>
      </c>
      <c r="C323">
        <f t="shared" ca="1" si="33"/>
        <v>38</v>
      </c>
      <c r="D323">
        <f t="shared" ca="1" si="34"/>
        <v>3</v>
      </c>
      <c r="E323" t="str">
        <f t="shared" ca="1" si="35"/>
        <v>doctor</v>
      </c>
      <c r="F323">
        <f t="shared" ca="1" si="36"/>
        <v>3</v>
      </c>
      <c r="G323" t="str">
        <f t="shared" ca="1" si="37"/>
        <v>pg</v>
      </c>
      <c r="H323">
        <f t="shared" ca="1" si="38"/>
        <v>4</v>
      </c>
      <c r="I323">
        <f t="shared" ref="I323:I324" ca="1" si="54">RANDBETWEEN(1,2)</f>
        <v>1</v>
      </c>
      <c r="J323">
        <f t="shared" ca="1" si="40"/>
        <v>51746</v>
      </c>
      <c r="K323">
        <f t="shared" ca="1" si="41"/>
        <v>6</v>
      </c>
      <c r="L323" t="str">
        <f t="shared" ca="1" si="42"/>
        <v>up</v>
      </c>
      <c r="N323">
        <f t="shared" ca="1" si="43"/>
        <v>258730</v>
      </c>
      <c r="P323">
        <f t="shared" ca="1" si="44"/>
        <v>174387.94969807673</v>
      </c>
      <c r="R323">
        <f t="shared" ca="1" si="45"/>
        <v>35732.049347696433</v>
      </c>
      <c r="S323">
        <f t="shared" ca="1" si="46"/>
        <v>30265</v>
      </c>
      <c r="T323">
        <f t="shared" ca="1" si="47"/>
        <v>57256.954868104287</v>
      </c>
      <c r="U323">
        <f t="shared" ca="1" si="48"/>
        <v>35321.371573315802</v>
      </c>
      <c r="V323">
        <f t="shared" ca="1" si="49"/>
        <v>329783.42092101224</v>
      </c>
      <c r="W323">
        <f t="shared" ca="1" si="50"/>
        <v>267376.95391387749</v>
      </c>
      <c r="Y323">
        <f t="shared" ca="1" si="51"/>
        <v>62406.46700713475</v>
      </c>
      <c r="AA323">
        <f ca="1">IF(Table1[[#This Row],[Column1]]="men",1,0)</f>
        <v>1</v>
      </c>
      <c r="AD323">
        <f ca="1">IF(Table1[[#This Row],[Column1]]="women",1,0)</f>
        <v>0</v>
      </c>
      <c r="AE323">
        <f ca="1">IF(Table1[[#This Row],[Column4]]="const",1,0)</f>
        <v>0</v>
      </c>
      <c r="AF323">
        <f ca="1">IF(Table1[[#This Row],[Column4]]="doctor",1,0)</f>
        <v>1</v>
      </c>
      <c r="AG323">
        <f ca="1">IF(Table1[[#This Row],[Column4]]="business",1,0)</f>
        <v>0</v>
      </c>
      <c r="AH323">
        <f ca="1">IF(Table1[[#This Row],[Column4]]="tailor",1,0)</f>
        <v>0</v>
      </c>
      <c r="AI323">
        <f ca="1">IF(Table1[[#This Row],[Column18]]&gt;80000,1,0)</f>
        <v>0</v>
      </c>
      <c r="AJ323">
        <f ca="1">Table1[[#This Row],[Column16]]/Table1[[#This Row],[Column8]]</f>
        <v>35732.049347696433</v>
      </c>
      <c r="AK323" s="2">
        <f ca="1">Table1[[#This Row],[Column14]]/Table1[[#This Row],[Column12]]</f>
        <v>0.67401518841292751</v>
      </c>
      <c r="AL323">
        <f t="shared" ca="1" si="52"/>
        <v>0</v>
      </c>
      <c r="AO323" s="8">
        <f ca="1">IF(Table1[[#This Row],[Column11]]="delhi",Table1[[#This Row],[Column9]],0)</f>
        <v>0</v>
      </c>
      <c r="AP323" s="4">
        <f ca="1">IF(Table1[[#This Row],[Column11]]="ggn",Table1[[#This Row],[Column9]],0)</f>
        <v>0</v>
      </c>
      <c r="AQ323" s="4">
        <f ca="1">IF(Table1[[#This Row],[Column11]]="punjab",Table1[[#This Row],[Column9]],0)</f>
        <v>0</v>
      </c>
      <c r="AR323" s="4">
        <f ca="1">IF(Table1[[#This Row],[Column11]]="gujrat",Table1[[#This Row],[Column9]],0)</f>
        <v>0</v>
      </c>
      <c r="AS323" s="4">
        <f ca="1">IF(Table1[[#This Row],[Column11]]="meerut",Table1[[#This Row],[Column9]],0)</f>
        <v>0</v>
      </c>
      <c r="AT323" s="4">
        <f ca="1">IF(Table1[[#This Row],[Column11]]="up",Table1[[#This Row],[Column9]],0)</f>
        <v>51746</v>
      </c>
      <c r="AU323" s="9">
        <f ca="1">IF(Table1[[#This Row],[Column11]]="mp",Table1[[#This Row],[Column9]],0)</f>
        <v>0</v>
      </c>
    </row>
    <row r="324" spans="1:47" x14ac:dyDescent="0.25">
      <c r="A324">
        <f t="shared" ca="1" si="31"/>
        <v>0</v>
      </c>
      <c r="B324" t="str">
        <f t="shared" ca="1" si="32"/>
        <v>women</v>
      </c>
      <c r="C324">
        <f t="shared" ca="1" si="33"/>
        <v>34</v>
      </c>
      <c r="D324">
        <f t="shared" ca="1" si="34"/>
        <v>3</v>
      </c>
      <c r="E324" t="str">
        <f t="shared" ca="1" si="35"/>
        <v>doctor</v>
      </c>
      <c r="F324">
        <f t="shared" ca="1" si="36"/>
        <v>4</v>
      </c>
      <c r="G324" t="str">
        <f t="shared" ca="1" si="37"/>
        <v>phd</v>
      </c>
      <c r="H324">
        <f t="shared" ca="1" si="38"/>
        <v>4</v>
      </c>
      <c r="I324">
        <f t="shared" ca="1" si="54"/>
        <v>2</v>
      </c>
      <c r="J324">
        <f t="shared" ca="1" si="40"/>
        <v>60102</v>
      </c>
      <c r="K324">
        <f t="shared" ca="1" si="41"/>
        <v>3</v>
      </c>
      <c r="L324" t="str">
        <f t="shared" ca="1" si="42"/>
        <v>meerut</v>
      </c>
      <c r="N324">
        <f t="shared" ca="1" si="43"/>
        <v>240408</v>
      </c>
      <c r="P324">
        <f t="shared" ca="1" si="44"/>
        <v>126971.10379528978</v>
      </c>
      <c r="R324">
        <f t="shared" ca="1" si="45"/>
        <v>55373.62264996345</v>
      </c>
      <c r="S324">
        <f t="shared" ca="1" si="46"/>
        <v>3452</v>
      </c>
      <c r="T324">
        <f t="shared" ca="1" si="47"/>
        <v>15578.662071277982</v>
      </c>
      <c r="U324">
        <f t="shared" ca="1" si="48"/>
        <v>53165.474817171373</v>
      </c>
      <c r="V324">
        <f t="shared" ca="1" si="49"/>
        <v>348947.09746713482</v>
      </c>
      <c r="W324">
        <f t="shared" ca="1" si="50"/>
        <v>197923.38851653121</v>
      </c>
      <c r="Y324">
        <f t="shared" ca="1" si="51"/>
        <v>151023.70895060361</v>
      </c>
      <c r="AA324">
        <f ca="1">IF(Table1[[#This Row],[Column1]]="men",1,0)</f>
        <v>0</v>
      </c>
      <c r="AD324">
        <f ca="1">IF(Table1[[#This Row],[Column1]]="women",1,0)</f>
        <v>1</v>
      </c>
      <c r="AE324">
        <f ca="1">IF(Table1[[#This Row],[Column4]]="const",1,0)</f>
        <v>0</v>
      </c>
      <c r="AF324">
        <f ca="1">IF(Table1[[#This Row],[Column4]]="doctor",1,0)</f>
        <v>1</v>
      </c>
      <c r="AG324">
        <f ca="1">IF(Table1[[#This Row],[Column4]]="business",1,0)</f>
        <v>0</v>
      </c>
      <c r="AH324">
        <f ca="1">IF(Table1[[#This Row],[Column4]]="tailor",1,0)</f>
        <v>0</v>
      </c>
      <c r="AI324">
        <f ca="1">IF(Table1[[#This Row],[Column18]]&gt;80000,1,0)</f>
        <v>0</v>
      </c>
      <c r="AJ324">
        <f ca="1">Table1[[#This Row],[Column16]]/Table1[[#This Row],[Column8]]</f>
        <v>27686.811324981725</v>
      </c>
      <c r="AK324" s="2">
        <f ca="1">Table1[[#This Row],[Column14]]/Table1[[#This Row],[Column12]]</f>
        <v>0.52814841351073916</v>
      </c>
      <c r="AL324">
        <f t="shared" ca="1" si="52"/>
        <v>0</v>
      </c>
      <c r="AO324" s="8">
        <f ca="1">IF(Table1[[#This Row],[Column11]]="delhi",Table1[[#This Row],[Column9]],0)</f>
        <v>0</v>
      </c>
      <c r="AP324" s="4">
        <f ca="1">IF(Table1[[#This Row],[Column11]]="ggn",Table1[[#This Row],[Column9]],0)</f>
        <v>0</v>
      </c>
      <c r="AQ324" s="4">
        <f ca="1">IF(Table1[[#This Row],[Column11]]="punjab",Table1[[#This Row],[Column9]],0)</f>
        <v>0</v>
      </c>
      <c r="AR324" s="4">
        <f ca="1">IF(Table1[[#This Row],[Column11]]="gujrat",Table1[[#This Row],[Column9]],0)</f>
        <v>0</v>
      </c>
      <c r="AS324" s="4">
        <f ca="1">IF(Table1[[#This Row],[Column11]]="meerut",Table1[[#This Row],[Column9]],0)</f>
        <v>60102</v>
      </c>
      <c r="AT324" s="4">
        <f ca="1">IF(Table1[[#This Row],[Column11]]="up",Table1[[#This Row],[Column9]],0)</f>
        <v>0</v>
      </c>
      <c r="AU324" s="9">
        <f ca="1">IF(Table1[[#This Row],[Column11]]="mp",Table1[[#This Row],[Column9]],0)</f>
        <v>0</v>
      </c>
    </row>
    <row r="325" spans="1:47" hidden="1" x14ac:dyDescent="0.25">
      <c r="A325">
        <f t="shared" ca="1" si="31"/>
        <v>1</v>
      </c>
      <c r="B325" t="str">
        <f t="shared" ca="1" si="32"/>
        <v>women</v>
      </c>
      <c r="C325">
        <f t="shared" ca="1" si="33"/>
        <v>39</v>
      </c>
      <c r="D325">
        <f t="shared" ca="1" si="34"/>
        <v>3</v>
      </c>
      <c r="E325" t="str">
        <f t="shared" ca="1" si="35"/>
        <v>doctor</v>
      </c>
      <c r="F325">
        <f t="shared" ca="1" si="36"/>
        <v>1</v>
      </c>
      <c r="G325" t="str">
        <f t="shared" ca="1" si="37"/>
        <v>high school</v>
      </c>
      <c r="H325">
        <f t="shared" ca="1" si="38"/>
        <v>3</v>
      </c>
      <c r="I325">
        <f t="shared" ca="1" si="39"/>
        <v>2</v>
      </c>
      <c r="J325">
        <f t="shared" ca="1" si="40"/>
        <v>41088</v>
      </c>
      <c r="K325">
        <f t="shared" ca="1" si="41"/>
        <v>3</v>
      </c>
      <c r="L325" t="str">
        <f t="shared" ca="1" si="42"/>
        <v>meerut</v>
      </c>
      <c r="N325">
        <f t="shared" ca="1" si="43"/>
        <v>205440</v>
      </c>
      <c r="P325">
        <f t="shared" ca="1" si="44"/>
        <v>123120.54080768593</v>
      </c>
      <c r="R325">
        <f t="shared" ca="1" si="45"/>
        <v>34790.774145542193</v>
      </c>
      <c r="S325">
        <f t="shared" ca="1" si="46"/>
        <v>27140</v>
      </c>
      <c r="T325">
        <f t="shared" ca="1" si="47"/>
        <v>55197.186850101061</v>
      </c>
      <c r="U325">
        <f t="shared" ca="1" si="48"/>
        <v>46028.97381025838</v>
      </c>
      <c r="V325">
        <f t="shared" ca="1" si="49"/>
        <v>286259.74795580056</v>
      </c>
      <c r="W325">
        <f t="shared" ca="1" si="50"/>
        <v>213108.50180332916</v>
      </c>
      <c r="Y325">
        <f t="shared" ca="1" si="51"/>
        <v>73151.246152471402</v>
      </c>
      <c r="AA325">
        <f ca="1">IF(Table1[[#This Row],[Column1]]="men",1,0)</f>
        <v>0</v>
      </c>
      <c r="AD325">
        <f ca="1">IF(Table1[[#This Row],[Column1]]="women",1,0)</f>
        <v>1</v>
      </c>
      <c r="AE325">
        <f ca="1">IF(Table1[[#This Row],[Column4]]="const",1,0)</f>
        <v>0</v>
      </c>
      <c r="AF325">
        <f ca="1">IF(Table1[[#This Row],[Column4]]="doctor",1,0)</f>
        <v>1</v>
      </c>
      <c r="AG325">
        <f ca="1">IF(Table1[[#This Row],[Column4]]="business",1,0)</f>
        <v>0</v>
      </c>
      <c r="AH325">
        <f ca="1">IF(Table1[[#This Row],[Column4]]="tailor",1,0)</f>
        <v>0</v>
      </c>
      <c r="AI325">
        <f ca="1">IF(Table1[[#This Row],[Column18]]&gt;80000,1,0)</f>
        <v>0</v>
      </c>
      <c r="AJ325">
        <f ca="1">Table1[[#This Row],[Column16]]/Table1[[#This Row],[Column8]]</f>
        <v>17395.387072771096</v>
      </c>
      <c r="AK325" s="2">
        <f ca="1">Table1[[#This Row],[Column14]]/Table1[[#This Row],[Column12]]</f>
        <v>0.59930169785672671</v>
      </c>
      <c r="AL325">
        <f t="shared" ca="1" si="52"/>
        <v>0</v>
      </c>
      <c r="AO325" s="8">
        <f ca="1">IF(Table1[[#This Row],[Column11]]="delhi",Table1[[#This Row],[Column9]],0)</f>
        <v>0</v>
      </c>
      <c r="AP325" s="4">
        <f ca="1">IF(Table1[[#This Row],[Column11]]="ggn",Table1[[#This Row],[Column9]],0)</f>
        <v>0</v>
      </c>
      <c r="AQ325" s="4">
        <f ca="1">IF(Table1[[#This Row],[Column11]]="punjab",Table1[[#This Row],[Column9]],0)</f>
        <v>0</v>
      </c>
      <c r="AR325" s="4">
        <f ca="1">IF(Table1[[#This Row],[Column11]]="gujrat",Table1[[#This Row],[Column9]],0)</f>
        <v>0</v>
      </c>
      <c r="AS325" s="4">
        <f ca="1">IF(Table1[[#This Row],[Column11]]="meerut",Table1[[#This Row],[Column9]],0)</f>
        <v>41088</v>
      </c>
      <c r="AT325" s="4">
        <f ca="1">IF(Table1[[#This Row],[Column11]]="up",Table1[[#This Row],[Column9]],0)</f>
        <v>0</v>
      </c>
      <c r="AU325" s="9">
        <f ca="1">IF(Table1[[#This Row],[Column11]]="mp",Table1[[#This Row],[Column9]],0)</f>
        <v>0</v>
      </c>
    </row>
    <row r="326" spans="1:47" x14ac:dyDescent="0.25">
      <c r="A326">
        <f t="shared" ca="1" si="31"/>
        <v>1</v>
      </c>
      <c r="B326" t="str">
        <f t="shared" ca="1" si="32"/>
        <v>men</v>
      </c>
      <c r="C326">
        <f t="shared" ca="1" si="33"/>
        <v>33</v>
      </c>
      <c r="D326">
        <f t="shared" ca="1" si="34"/>
        <v>2</v>
      </c>
      <c r="E326" t="str">
        <f t="shared" ca="1" si="35"/>
        <v>tailor</v>
      </c>
      <c r="F326">
        <f t="shared" ca="1" si="36"/>
        <v>1</v>
      </c>
      <c r="G326" t="str">
        <f t="shared" ca="1" si="37"/>
        <v>high school</v>
      </c>
      <c r="H326">
        <f t="shared" ca="1" si="38"/>
        <v>0</v>
      </c>
      <c r="I326">
        <f ca="1">RANDBETWEEN(1,2)</f>
        <v>1</v>
      </c>
      <c r="J326">
        <f t="shared" ca="1" si="40"/>
        <v>51940</v>
      </c>
      <c r="K326">
        <f t="shared" ca="1" si="41"/>
        <v>1</v>
      </c>
      <c r="L326" t="str">
        <f t="shared" ca="1" si="42"/>
        <v>delhi</v>
      </c>
      <c r="N326">
        <f t="shared" ca="1" si="43"/>
        <v>207760</v>
      </c>
      <c r="P326">
        <f t="shared" ca="1" si="44"/>
        <v>84748.306112352671</v>
      </c>
      <c r="R326">
        <f t="shared" ca="1" si="45"/>
        <v>25434.980918034093</v>
      </c>
      <c r="S326">
        <f t="shared" ca="1" si="46"/>
        <v>6914</v>
      </c>
      <c r="T326">
        <f t="shared" ca="1" si="47"/>
        <v>25461.630745943905</v>
      </c>
      <c r="U326">
        <f t="shared" ca="1" si="48"/>
        <v>40069.655872651943</v>
      </c>
      <c r="V326">
        <f t="shared" ca="1" si="49"/>
        <v>273264.63679068605</v>
      </c>
      <c r="W326">
        <f t="shared" ca="1" si="50"/>
        <v>135644.91777633067</v>
      </c>
      <c r="Y326">
        <f t="shared" ca="1" si="51"/>
        <v>137619.71901435539</v>
      </c>
      <c r="AA326">
        <f ca="1">IF(Table1[[#This Row],[Column1]]="men",1,0)</f>
        <v>1</v>
      </c>
      <c r="AD326">
        <f ca="1">IF(Table1[[#This Row],[Column1]]="women",1,0)</f>
        <v>0</v>
      </c>
      <c r="AE326">
        <f ca="1">IF(Table1[[#This Row],[Column4]]="const",1,0)</f>
        <v>0</v>
      </c>
      <c r="AF326">
        <f ca="1">IF(Table1[[#This Row],[Column4]]="doctor",1,0)</f>
        <v>0</v>
      </c>
      <c r="AG326">
        <f ca="1">IF(Table1[[#This Row],[Column4]]="business",1,0)</f>
        <v>0</v>
      </c>
      <c r="AH326">
        <f ca="1">IF(Table1[[#This Row],[Column4]]="tailor",1,0)</f>
        <v>1</v>
      </c>
      <c r="AI326">
        <f ca="1">IF(Table1[[#This Row],[Column18]]&gt;80000,1,0)</f>
        <v>0</v>
      </c>
      <c r="AJ326">
        <f ca="1">Table1[[#This Row],[Column16]]/Table1[[#This Row],[Column8]]</f>
        <v>25434.980918034093</v>
      </c>
      <c r="AK326" s="2">
        <f ca="1">Table1[[#This Row],[Column14]]/Table1[[#This Row],[Column12]]</f>
        <v>0.40791444990543257</v>
      </c>
      <c r="AL326">
        <f t="shared" ca="1" si="52"/>
        <v>1</v>
      </c>
      <c r="AO326" s="8">
        <f ca="1">IF(Table1[[#This Row],[Column11]]="delhi",Table1[[#This Row],[Column9]],0)</f>
        <v>51940</v>
      </c>
      <c r="AP326" s="4">
        <f ca="1">IF(Table1[[#This Row],[Column11]]="ggn",Table1[[#This Row],[Column9]],0)</f>
        <v>0</v>
      </c>
      <c r="AQ326" s="4">
        <f ca="1">IF(Table1[[#This Row],[Column11]]="punjab",Table1[[#This Row],[Column9]],0)</f>
        <v>0</v>
      </c>
      <c r="AR326" s="4">
        <f ca="1">IF(Table1[[#This Row],[Column11]]="gujrat",Table1[[#This Row],[Column9]],0)</f>
        <v>0</v>
      </c>
      <c r="AS326" s="4">
        <f ca="1">IF(Table1[[#This Row],[Column11]]="meerut",Table1[[#This Row],[Column9]],0)</f>
        <v>0</v>
      </c>
      <c r="AT326" s="4">
        <f ca="1">IF(Table1[[#This Row],[Column11]]="up",Table1[[#This Row],[Column9]],0)</f>
        <v>0</v>
      </c>
      <c r="AU326" s="9">
        <f ca="1">IF(Table1[[#This Row],[Column11]]="mp",Table1[[#This Row],[Column9]],0)</f>
        <v>0</v>
      </c>
    </row>
    <row r="327" spans="1:47" hidden="1" x14ac:dyDescent="0.25">
      <c r="A327">
        <f t="shared" ca="1" si="31"/>
        <v>0</v>
      </c>
      <c r="B327" t="str">
        <f t="shared" ca="1" si="32"/>
        <v>men</v>
      </c>
      <c r="C327">
        <f t="shared" ca="1" si="33"/>
        <v>38</v>
      </c>
      <c r="D327">
        <f t="shared" ca="1" si="34"/>
        <v>3</v>
      </c>
      <c r="E327" t="str">
        <f t="shared" ca="1" si="35"/>
        <v>doctor</v>
      </c>
      <c r="F327">
        <f t="shared" ca="1" si="36"/>
        <v>1</v>
      </c>
      <c r="G327" t="str">
        <f t="shared" ca="1" si="37"/>
        <v>high school</v>
      </c>
      <c r="H327">
        <f t="shared" ca="1" si="38"/>
        <v>0</v>
      </c>
      <c r="I327">
        <f t="shared" ca="1" si="39"/>
        <v>0</v>
      </c>
      <c r="J327">
        <f t="shared" ca="1" si="40"/>
        <v>72890</v>
      </c>
      <c r="K327">
        <f t="shared" ca="1" si="41"/>
        <v>7</v>
      </c>
      <c r="L327" t="str">
        <f t="shared" ca="1" si="42"/>
        <v>mp</v>
      </c>
      <c r="N327">
        <f t="shared" ca="1" si="43"/>
        <v>437340</v>
      </c>
      <c r="P327">
        <f t="shared" ca="1" si="44"/>
        <v>313418.99428579182</v>
      </c>
      <c r="R327">
        <f t="shared" ca="1" si="45"/>
        <v>0</v>
      </c>
      <c r="S327">
        <f t="shared" ca="1" si="46"/>
        <v>0</v>
      </c>
      <c r="T327">
        <f t="shared" ca="1" si="47"/>
        <v>70126.53493747038</v>
      </c>
      <c r="U327">
        <f t="shared" ca="1" si="48"/>
        <v>86430.937090290681</v>
      </c>
      <c r="V327">
        <f t="shared" ca="1" si="49"/>
        <v>523770.93709029071</v>
      </c>
      <c r="W327">
        <f t="shared" ca="1" si="50"/>
        <v>383545.52922326222</v>
      </c>
      <c r="Y327">
        <f t="shared" ca="1" si="51"/>
        <v>140225.40786702849</v>
      </c>
      <c r="AA327">
        <f ca="1">IF(Table1[[#This Row],[Column1]]="men",1,0)</f>
        <v>1</v>
      </c>
      <c r="AD327">
        <f ca="1">IF(Table1[[#This Row],[Column1]]="women",1,0)</f>
        <v>0</v>
      </c>
      <c r="AE327">
        <f ca="1">IF(Table1[[#This Row],[Column4]]="const",1,0)</f>
        <v>0</v>
      </c>
      <c r="AF327">
        <f ca="1">IF(Table1[[#This Row],[Column4]]="doctor",1,0)</f>
        <v>1</v>
      </c>
      <c r="AG327">
        <f ca="1">IF(Table1[[#This Row],[Column4]]="business",1,0)</f>
        <v>0</v>
      </c>
      <c r="AH327">
        <f ca="1">IF(Table1[[#This Row],[Column4]]="tailor",1,0)</f>
        <v>0</v>
      </c>
      <c r="AI327">
        <f ca="1">IF(Table1[[#This Row],[Column18]]&gt;80000,1,0)</f>
        <v>0</v>
      </c>
      <c r="AJ327" t="e">
        <f ca="1">Table1[[#This Row],[Column16]]/Table1[[#This Row],[Column8]]</f>
        <v>#DIV/0!</v>
      </c>
      <c r="AK327" s="2">
        <f ca="1">Table1[[#This Row],[Column14]]/Table1[[#This Row],[Column12]]</f>
        <v>0.71664836119676179</v>
      </c>
      <c r="AL327">
        <f t="shared" ca="1" si="52"/>
        <v>0</v>
      </c>
      <c r="AO327" s="8">
        <f ca="1">IF(Table1[[#This Row],[Column11]]="delhi",Table1[[#This Row],[Column9]],0)</f>
        <v>0</v>
      </c>
      <c r="AP327" s="4">
        <f ca="1">IF(Table1[[#This Row],[Column11]]="ggn",Table1[[#This Row],[Column9]],0)</f>
        <v>0</v>
      </c>
      <c r="AQ327" s="4">
        <f ca="1">IF(Table1[[#This Row],[Column11]]="punjab",Table1[[#This Row],[Column9]],0)</f>
        <v>0</v>
      </c>
      <c r="AR327" s="4">
        <f ca="1">IF(Table1[[#This Row],[Column11]]="gujrat",Table1[[#This Row],[Column9]],0)</f>
        <v>0</v>
      </c>
      <c r="AS327" s="4">
        <f ca="1">IF(Table1[[#This Row],[Column11]]="meerut",Table1[[#This Row],[Column9]],0)</f>
        <v>0</v>
      </c>
      <c r="AT327" s="4">
        <f ca="1">IF(Table1[[#This Row],[Column11]]="up",Table1[[#This Row],[Column9]],0)</f>
        <v>0</v>
      </c>
      <c r="AU327" s="9">
        <f ca="1">IF(Table1[[#This Row],[Column11]]="mp",Table1[[#This Row],[Column9]],0)</f>
        <v>72890</v>
      </c>
    </row>
    <row r="328" spans="1:47" x14ac:dyDescent="0.25">
      <c r="A328">
        <f t="shared" ca="1" si="31"/>
        <v>0</v>
      </c>
      <c r="B328" t="str">
        <f t="shared" ca="1" si="32"/>
        <v>women</v>
      </c>
      <c r="C328">
        <f t="shared" ca="1" si="33"/>
        <v>37</v>
      </c>
      <c r="D328">
        <f t="shared" ca="1" si="34"/>
        <v>3</v>
      </c>
      <c r="E328" t="str">
        <f t="shared" ca="1" si="35"/>
        <v>doctor</v>
      </c>
      <c r="F328">
        <f t="shared" ca="1" si="36"/>
        <v>1</v>
      </c>
      <c r="G328" t="str">
        <f t="shared" ca="1" si="37"/>
        <v>high school</v>
      </c>
      <c r="H328">
        <f t="shared" ca="1" si="38"/>
        <v>2</v>
      </c>
      <c r="I328">
        <f ca="1">RANDBETWEEN(1,2)</f>
        <v>2</v>
      </c>
      <c r="J328">
        <f t="shared" ca="1" si="40"/>
        <v>64321</v>
      </c>
      <c r="K328">
        <f t="shared" ca="1" si="41"/>
        <v>2</v>
      </c>
      <c r="L328" t="str">
        <f t="shared" ca="1" si="42"/>
        <v>ggn</v>
      </c>
      <c r="N328">
        <f t="shared" ca="1" si="43"/>
        <v>385926</v>
      </c>
      <c r="P328">
        <f t="shared" ca="1" si="44"/>
        <v>371371.87647436722</v>
      </c>
      <c r="R328">
        <f t="shared" ca="1" si="45"/>
        <v>110533.99375442517</v>
      </c>
      <c r="S328">
        <f t="shared" ca="1" si="46"/>
        <v>61224</v>
      </c>
      <c r="T328">
        <f t="shared" ca="1" si="47"/>
        <v>69201.145588691637</v>
      </c>
      <c r="U328">
        <f t="shared" ca="1" si="48"/>
        <v>6524.6780116322834</v>
      </c>
      <c r="V328">
        <f t="shared" ca="1" si="49"/>
        <v>502984.67176605749</v>
      </c>
      <c r="W328">
        <f t="shared" ca="1" si="50"/>
        <v>551107.01581748412</v>
      </c>
      <c r="Y328">
        <f t="shared" ca="1" si="51"/>
        <v>-48122.344051426626</v>
      </c>
      <c r="AA328">
        <f ca="1">IF(Table1[[#This Row],[Column1]]="men",1,0)</f>
        <v>0</v>
      </c>
      <c r="AD328">
        <f ca="1">IF(Table1[[#This Row],[Column1]]="women",1,0)</f>
        <v>1</v>
      </c>
      <c r="AE328">
        <f ca="1">IF(Table1[[#This Row],[Column4]]="const",1,0)</f>
        <v>0</v>
      </c>
      <c r="AF328">
        <f ca="1">IF(Table1[[#This Row],[Column4]]="doctor",1,0)</f>
        <v>1</v>
      </c>
      <c r="AG328">
        <f ca="1">IF(Table1[[#This Row],[Column4]]="business",1,0)</f>
        <v>0</v>
      </c>
      <c r="AH328">
        <f ca="1">IF(Table1[[#This Row],[Column4]]="tailor",1,0)</f>
        <v>0</v>
      </c>
      <c r="AI328">
        <f ca="1">IF(Table1[[#This Row],[Column18]]&gt;80000,1,0)</f>
        <v>0</v>
      </c>
      <c r="AJ328">
        <f ca="1">Table1[[#This Row],[Column16]]/Table1[[#This Row],[Column8]]</f>
        <v>55266.996877212587</v>
      </c>
      <c r="AK328" s="2">
        <f ca="1">Table1[[#This Row],[Column14]]/Table1[[#This Row],[Column12]]</f>
        <v>0.96228778697047423</v>
      </c>
      <c r="AL328">
        <f t="shared" ca="1" si="52"/>
        <v>0</v>
      </c>
      <c r="AO328" s="8">
        <f ca="1">IF(Table1[[#This Row],[Column11]]="delhi",Table1[[#This Row],[Column9]],0)</f>
        <v>0</v>
      </c>
      <c r="AP328" s="4">
        <f ca="1">IF(Table1[[#This Row],[Column11]]="ggn",Table1[[#This Row],[Column9]],0)</f>
        <v>64321</v>
      </c>
      <c r="AQ328" s="4">
        <f ca="1">IF(Table1[[#This Row],[Column11]]="punjab",Table1[[#This Row],[Column9]],0)</f>
        <v>0</v>
      </c>
      <c r="AR328" s="4">
        <f ca="1">IF(Table1[[#This Row],[Column11]]="gujrat",Table1[[#This Row],[Column9]],0)</f>
        <v>0</v>
      </c>
      <c r="AS328" s="4">
        <f ca="1">IF(Table1[[#This Row],[Column11]]="meerut",Table1[[#This Row],[Column9]],0)</f>
        <v>0</v>
      </c>
      <c r="AT328" s="4">
        <f ca="1">IF(Table1[[#This Row],[Column11]]="up",Table1[[#This Row],[Column9]],0)</f>
        <v>0</v>
      </c>
      <c r="AU328" s="9">
        <f ca="1">IF(Table1[[#This Row],[Column11]]="mp",Table1[[#This Row],[Column9]],0)</f>
        <v>0</v>
      </c>
    </row>
    <row r="329" spans="1:47" hidden="1" x14ac:dyDescent="0.25">
      <c r="A329">
        <f t="shared" ca="1" si="31"/>
        <v>0</v>
      </c>
      <c r="B329" t="str">
        <f t="shared" ca="1" si="32"/>
        <v>women</v>
      </c>
      <c r="C329">
        <f t="shared" ca="1" si="33"/>
        <v>31</v>
      </c>
      <c r="D329">
        <f t="shared" ca="1" si="34"/>
        <v>2</v>
      </c>
      <c r="E329" t="str">
        <f t="shared" ca="1" si="35"/>
        <v>tailor</v>
      </c>
      <c r="F329">
        <f t="shared" ca="1" si="36"/>
        <v>4</v>
      </c>
      <c r="G329" t="str">
        <f t="shared" ca="1" si="37"/>
        <v>phd</v>
      </c>
      <c r="H329">
        <f t="shared" ca="1" si="38"/>
        <v>3</v>
      </c>
      <c r="I329">
        <f t="shared" ca="1" si="39"/>
        <v>0</v>
      </c>
      <c r="J329">
        <f t="shared" ca="1" si="40"/>
        <v>68616</v>
      </c>
      <c r="K329">
        <f t="shared" ca="1" si="41"/>
        <v>6</v>
      </c>
      <c r="L329" t="str">
        <f t="shared" ca="1" si="42"/>
        <v>up</v>
      </c>
      <c r="N329">
        <f t="shared" ca="1" si="43"/>
        <v>274464</v>
      </c>
      <c r="P329">
        <f t="shared" ca="1" si="44"/>
        <v>253244.01716790241</v>
      </c>
      <c r="R329">
        <f t="shared" ca="1" si="45"/>
        <v>0</v>
      </c>
      <c r="S329">
        <f t="shared" ca="1" si="46"/>
        <v>0</v>
      </c>
      <c r="T329">
        <f t="shared" ca="1" si="47"/>
        <v>91808.583845495872</v>
      </c>
      <c r="U329">
        <f t="shared" ca="1" si="48"/>
        <v>74711.871070668916</v>
      </c>
      <c r="V329">
        <f t="shared" ca="1" si="49"/>
        <v>349175.87107066892</v>
      </c>
      <c r="W329">
        <f t="shared" ca="1" si="50"/>
        <v>345052.60101339826</v>
      </c>
      <c r="Y329">
        <f t="shared" ca="1" si="51"/>
        <v>4123.2700572706526</v>
      </c>
      <c r="AA329">
        <f ca="1">IF(Table1[[#This Row],[Column1]]="men",1,0)</f>
        <v>0</v>
      </c>
      <c r="AD329">
        <f ca="1">IF(Table1[[#This Row],[Column1]]="women",1,0)</f>
        <v>1</v>
      </c>
      <c r="AE329">
        <f ca="1">IF(Table1[[#This Row],[Column4]]="const",1,0)</f>
        <v>0</v>
      </c>
      <c r="AF329">
        <f ca="1">IF(Table1[[#This Row],[Column4]]="doctor",1,0)</f>
        <v>0</v>
      </c>
      <c r="AG329">
        <f ca="1">IF(Table1[[#This Row],[Column4]]="business",1,0)</f>
        <v>0</v>
      </c>
      <c r="AH329">
        <f ca="1">IF(Table1[[#This Row],[Column4]]="tailor",1,0)</f>
        <v>1</v>
      </c>
      <c r="AI329">
        <f ca="1">IF(Table1[[#This Row],[Column18]]&gt;80000,1,0)</f>
        <v>1</v>
      </c>
      <c r="AJ329" t="e">
        <f ca="1">Table1[[#This Row],[Column16]]/Table1[[#This Row],[Column8]]</f>
        <v>#DIV/0!</v>
      </c>
      <c r="AK329" s="2">
        <f ca="1">Table1[[#This Row],[Column14]]/Table1[[#This Row],[Column12]]</f>
        <v>0.92268573353118222</v>
      </c>
      <c r="AL329">
        <f t="shared" ca="1" si="52"/>
        <v>0</v>
      </c>
      <c r="AO329" s="8">
        <f ca="1">IF(Table1[[#This Row],[Column11]]="delhi",Table1[[#This Row],[Column9]],0)</f>
        <v>0</v>
      </c>
      <c r="AP329" s="4">
        <f ca="1">IF(Table1[[#This Row],[Column11]]="ggn",Table1[[#This Row],[Column9]],0)</f>
        <v>0</v>
      </c>
      <c r="AQ329" s="4">
        <f ca="1">IF(Table1[[#This Row],[Column11]]="punjab",Table1[[#This Row],[Column9]],0)</f>
        <v>0</v>
      </c>
      <c r="AR329" s="4">
        <f ca="1">IF(Table1[[#This Row],[Column11]]="gujrat",Table1[[#This Row],[Column9]],0)</f>
        <v>0</v>
      </c>
      <c r="AS329" s="4">
        <f ca="1">IF(Table1[[#This Row],[Column11]]="meerut",Table1[[#This Row],[Column9]],0)</f>
        <v>0</v>
      </c>
      <c r="AT329" s="4">
        <f ca="1">IF(Table1[[#This Row],[Column11]]="up",Table1[[#This Row],[Column9]],0)</f>
        <v>68616</v>
      </c>
      <c r="AU329" s="9">
        <f ca="1">IF(Table1[[#This Row],[Column11]]="mp",Table1[[#This Row],[Column9]],0)</f>
        <v>0</v>
      </c>
    </row>
    <row r="330" spans="1:47" hidden="1" x14ac:dyDescent="0.25">
      <c r="A330">
        <f t="shared" ca="1" si="31"/>
        <v>1</v>
      </c>
      <c r="B330" t="str">
        <f t="shared" ca="1" si="32"/>
        <v>women</v>
      </c>
      <c r="C330">
        <f t="shared" ca="1" si="33"/>
        <v>27</v>
      </c>
      <c r="D330">
        <f t="shared" ca="1" si="34"/>
        <v>4</v>
      </c>
      <c r="E330" t="str">
        <f t="shared" ca="1" si="35"/>
        <v>business</v>
      </c>
      <c r="F330">
        <f t="shared" ca="1" si="36"/>
        <v>1</v>
      </c>
      <c r="G330" t="str">
        <f t="shared" ca="1" si="37"/>
        <v>high school</v>
      </c>
      <c r="H330">
        <f t="shared" ca="1" si="38"/>
        <v>0</v>
      </c>
      <c r="I330">
        <f t="shared" ca="1" si="39"/>
        <v>0</v>
      </c>
      <c r="J330">
        <f t="shared" ca="1" si="40"/>
        <v>64185</v>
      </c>
      <c r="K330">
        <f t="shared" ca="1" si="41"/>
        <v>6</v>
      </c>
      <c r="L330" t="str">
        <f t="shared" ca="1" si="42"/>
        <v>up</v>
      </c>
      <c r="N330">
        <f t="shared" ca="1" si="43"/>
        <v>320925</v>
      </c>
      <c r="P330">
        <f t="shared" ca="1" si="44"/>
        <v>73036.973029745248</v>
      </c>
      <c r="R330">
        <f t="shared" ca="1" si="45"/>
        <v>0</v>
      </c>
      <c r="S330">
        <f t="shared" ca="1" si="46"/>
        <v>0</v>
      </c>
      <c r="T330">
        <f t="shared" ca="1" si="47"/>
        <v>50056.348455370389</v>
      </c>
      <c r="U330">
        <f t="shared" ca="1" si="48"/>
        <v>33928.767429572181</v>
      </c>
      <c r="V330">
        <f t="shared" ca="1" si="49"/>
        <v>354853.76742957218</v>
      </c>
      <c r="W330">
        <f t="shared" ca="1" si="50"/>
        <v>123093.32148511564</v>
      </c>
      <c r="Y330">
        <f t="shared" ca="1" si="51"/>
        <v>231760.44594445656</v>
      </c>
      <c r="AA330">
        <f ca="1">IF(Table1[[#This Row],[Column1]]="men",1,0)</f>
        <v>0</v>
      </c>
      <c r="AD330">
        <f ca="1">IF(Table1[[#This Row],[Column1]]="women",1,0)</f>
        <v>1</v>
      </c>
      <c r="AE330">
        <f ca="1">IF(Table1[[#This Row],[Column4]]="const",1,0)</f>
        <v>0</v>
      </c>
      <c r="AF330">
        <f ca="1">IF(Table1[[#This Row],[Column4]]="doctor",1,0)</f>
        <v>0</v>
      </c>
      <c r="AG330">
        <f ca="1">IF(Table1[[#This Row],[Column4]]="business",1,0)</f>
        <v>1</v>
      </c>
      <c r="AH330">
        <f ca="1">IF(Table1[[#This Row],[Column4]]="tailor",1,0)</f>
        <v>0</v>
      </c>
      <c r="AI330">
        <f ca="1">IF(Table1[[#This Row],[Column18]]&gt;80000,1,0)</f>
        <v>0</v>
      </c>
      <c r="AJ330" t="e">
        <f ca="1">Table1[[#This Row],[Column16]]/Table1[[#This Row],[Column8]]</f>
        <v>#DIV/0!</v>
      </c>
      <c r="AK330" s="2">
        <f ca="1">Table1[[#This Row],[Column14]]/Table1[[#This Row],[Column12]]</f>
        <v>0.22758268452051181</v>
      </c>
      <c r="AL330">
        <f t="shared" ca="1" si="52"/>
        <v>1</v>
      </c>
      <c r="AO330" s="8">
        <f ca="1">IF(Table1[[#This Row],[Column11]]="delhi",Table1[[#This Row],[Column9]],0)</f>
        <v>0</v>
      </c>
      <c r="AP330" s="4">
        <f ca="1">IF(Table1[[#This Row],[Column11]]="ggn",Table1[[#This Row],[Column9]],0)</f>
        <v>0</v>
      </c>
      <c r="AQ330" s="4">
        <f ca="1">IF(Table1[[#This Row],[Column11]]="punjab",Table1[[#This Row],[Column9]],0)</f>
        <v>0</v>
      </c>
      <c r="AR330" s="4">
        <f ca="1">IF(Table1[[#This Row],[Column11]]="gujrat",Table1[[#This Row],[Column9]],0)</f>
        <v>0</v>
      </c>
      <c r="AS330" s="4">
        <f ca="1">IF(Table1[[#This Row],[Column11]]="meerut",Table1[[#This Row],[Column9]],0)</f>
        <v>0</v>
      </c>
      <c r="AT330" s="4">
        <f ca="1">IF(Table1[[#This Row],[Column11]]="up",Table1[[#This Row],[Column9]],0)</f>
        <v>64185</v>
      </c>
      <c r="AU330" s="9">
        <f ca="1">IF(Table1[[#This Row],[Column11]]="mp",Table1[[#This Row],[Column9]],0)</f>
        <v>0</v>
      </c>
    </row>
    <row r="331" spans="1:47" x14ac:dyDescent="0.25">
      <c r="A331">
        <f t="shared" ca="1" si="31"/>
        <v>1</v>
      </c>
      <c r="B331" t="str">
        <f t="shared" ca="1" si="32"/>
        <v>men</v>
      </c>
      <c r="C331">
        <f t="shared" ca="1" si="33"/>
        <v>44</v>
      </c>
      <c r="D331">
        <f t="shared" ca="1" si="34"/>
        <v>1</v>
      </c>
      <c r="E331" t="str">
        <f t="shared" ca="1" si="35"/>
        <v>const</v>
      </c>
      <c r="F331">
        <f t="shared" ca="1" si="36"/>
        <v>1</v>
      </c>
      <c r="G331" t="str">
        <f t="shared" ca="1" si="37"/>
        <v>high school</v>
      </c>
      <c r="H331">
        <f t="shared" ca="1" si="38"/>
        <v>2</v>
      </c>
      <c r="I331">
        <f ca="1">RANDBETWEEN(1,2)</f>
        <v>1</v>
      </c>
      <c r="J331">
        <f t="shared" ca="1" si="40"/>
        <v>47783</v>
      </c>
      <c r="K331">
        <f t="shared" ca="1" si="41"/>
        <v>1</v>
      </c>
      <c r="L331" t="str">
        <f t="shared" ca="1" si="42"/>
        <v>delhi</v>
      </c>
      <c r="N331">
        <f t="shared" ca="1" si="43"/>
        <v>191132</v>
      </c>
      <c r="P331">
        <f t="shared" ca="1" si="44"/>
        <v>108136.55955521933</v>
      </c>
      <c r="R331">
        <f t="shared" ca="1" si="45"/>
        <v>8548.1986350236803</v>
      </c>
      <c r="S331">
        <f t="shared" ca="1" si="46"/>
        <v>5593</v>
      </c>
      <c r="T331">
        <f t="shared" ca="1" si="47"/>
        <v>20678.220289314144</v>
      </c>
      <c r="U331">
        <f t="shared" ca="1" si="48"/>
        <v>15395.765382799298</v>
      </c>
      <c r="V331">
        <f t="shared" ca="1" si="49"/>
        <v>215075.96401782296</v>
      </c>
      <c r="W331">
        <f t="shared" ca="1" si="50"/>
        <v>137362.97847955715</v>
      </c>
      <c r="Y331">
        <f t="shared" ca="1" si="51"/>
        <v>77712.985538265813</v>
      </c>
      <c r="AA331">
        <f ca="1">IF(Table1[[#This Row],[Column1]]="men",1,0)</f>
        <v>1</v>
      </c>
      <c r="AD331">
        <f ca="1">IF(Table1[[#This Row],[Column1]]="women",1,0)</f>
        <v>0</v>
      </c>
      <c r="AE331">
        <f ca="1">IF(Table1[[#This Row],[Column4]]="const",1,0)</f>
        <v>1</v>
      </c>
      <c r="AF331">
        <f ca="1">IF(Table1[[#This Row],[Column4]]="doctor",1,0)</f>
        <v>0</v>
      </c>
      <c r="AG331">
        <f ca="1">IF(Table1[[#This Row],[Column4]]="business",1,0)</f>
        <v>0</v>
      </c>
      <c r="AH331">
        <f ca="1">IF(Table1[[#This Row],[Column4]]="tailor",1,0)</f>
        <v>0</v>
      </c>
      <c r="AI331">
        <f ca="1">IF(Table1[[#This Row],[Column18]]&gt;80000,1,0)</f>
        <v>0</v>
      </c>
      <c r="AJ331">
        <f ca="1">Table1[[#This Row],[Column16]]/Table1[[#This Row],[Column8]]</f>
        <v>8548.1986350236803</v>
      </c>
      <c r="AK331" s="2">
        <f ca="1">Table1[[#This Row],[Column14]]/Table1[[#This Row],[Column12]]</f>
        <v>0.56576899501506461</v>
      </c>
      <c r="AL331">
        <f t="shared" ca="1" si="52"/>
        <v>0</v>
      </c>
      <c r="AO331" s="8">
        <f ca="1">IF(Table1[[#This Row],[Column11]]="delhi",Table1[[#This Row],[Column9]],0)</f>
        <v>47783</v>
      </c>
      <c r="AP331" s="4">
        <f ca="1">IF(Table1[[#This Row],[Column11]]="ggn",Table1[[#This Row],[Column9]],0)</f>
        <v>0</v>
      </c>
      <c r="AQ331" s="4">
        <f ca="1">IF(Table1[[#This Row],[Column11]]="punjab",Table1[[#This Row],[Column9]],0)</f>
        <v>0</v>
      </c>
      <c r="AR331" s="4">
        <f ca="1">IF(Table1[[#This Row],[Column11]]="gujrat",Table1[[#This Row],[Column9]],0)</f>
        <v>0</v>
      </c>
      <c r="AS331" s="4">
        <f ca="1">IF(Table1[[#This Row],[Column11]]="meerut",Table1[[#This Row],[Column9]],0)</f>
        <v>0</v>
      </c>
      <c r="AT331" s="4">
        <f ca="1">IF(Table1[[#This Row],[Column11]]="up",Table1[[#This Row],[Column9]],0)</f>
        <v>0</v>
      </c>
      <c r="AU331" s="9">
        <f ca="1">IF(Table1[[#This Row],[Column11]]="mp",Table1[[#This Row],[Column9]],0)</f>
        <v>0</v>
      </c>
    </row>
    <row r="332" spans="1:47" hidden="1" x14ac:dyDescent="0.25">
      <c r="A332">
        <f t="shared" ca="1" si="31"/>
        <v>0</v>
      </c>
      <c r="B332" t="str">
        <f t="shared" ca="1" si="32"/>
        <v>men</v>
      </c>
      <c r="C332">
        <f t="shared" ca="1" si="33"/>
        <v>41</v>
      </c>
      <c r="D332">
        <f t="shared" ca="1" si="34"/>
        <v>2</v>
      </c>
      <c r="E332" t="str">
        <f t="shared" ca="1" si="35"/>
        <v>tailor</v>
      </c>
      <c r="F332">
        <f t="shared" ca="1" si="36"/>
        <v>1</v>
      </c>
      <c r="G332" t="str">
        <f t="shared" ca="1" si="37"/>
        <v>high school</v>
      </c>
      <c r="H332">
        <f t="shared" ca="1" si="38"/>
        <v>3</v>
      </c>
      <c r="I332">
        <f t="shared" ca="1" si="39"/>
        <v>1</v>
      </c>
      <c r="J332">
        <f t="shared" ca="1" si="40"/>
        <v>58184</v>
      </c>
      <c r="K332">
        <f t="shared" ca="1" si="41"/>
        <v>5</v>
      </c>
      <c r="L332" t="str">
        <f t="shared" ca="1" si="42"/>
        <v>gujrat</v>
      </c>
      <c r="N332">
        <f t="shared" ca="1" si="43"/>
        <v>232736</v>
      </c>
      <c r="P332">
        <f t="shared" ca="1" si="44"/>
        <v>65038.418244636443</v>
      </c>
      <c r="R332">
        <f t="shared" ca="1" si="45"/>
        <v>56472.270120689267</v>
      </c>
      <c r="S332">
        <f t="shared" ca="1" si="46"/>
        <v>55280</v>
      </c>
      <c r="T332">
        <f t="shared" ca="1" si="47"/>
        <v>3113.5032657624147</v>
      </c>
      <c r="U332">
        <f t="shared" ca="1" si="48"/>
        <v>41099.140967379994</v>
      </c>
      <c r="V332">
        <f t="shared" ca="1" si="49"/>
        <v>330307.41108806932</v>
      </c>
      <c r="W332">
        <f t="shared" ca="1" si="50"/>
        <v>124624.19163108812</v>
      </c>
      <c r="Y332">
        <f t="shared" ca="1" si="51"/>
        <v>205683.2194569812</v>
      </c>
      <c r="AA332">
        <f ca="1">IF(Table1[[#This Row],[Column1]]="men",1,0)</f>
        <v>1</v>
      </c>
      <c r="AD332">
        <f ca="1">IF(Table1[[#This Row],[Column1]]="women",1,0)</f>
        <v>0</v>
      </c>
      <c r="AE332">
        <f ca="1">IF(Table1[[#This Row],[Column4]]="const",1,0)</f>
        <v>0</v>
      </c>
      <c r="AF332">
        <f ca="1">IF(Table1[[#This Row],[Column4]]="doctor",1,0)</f>
        <v>0</v>
      </c>
      <c r="AG332">
        <f ca="1">IF(Table1[[#This Row],[Column4]]="business",1,0)</f>
        <v>0</v>
      </c>
      <c r="AH332">
        <f ca="1">IF(Table1[[#This Row],[Column4]]="tailor",1,0)</f>
        <v>1</v>
      </c>
      <c r="AI332">
        <f ca="1">IF(Table1[[#This Row],[Column18]]&gt;80000,1,0)</f>
        <v>0</v>
      </c>
      <c r="AJ332">
        <f ca="1">Table1[[#This Row],[Column16]]/Table1[[#This Row],[Column8]]</f>
        <v>56472.270120689267</v>
      </c>
      <c r="AK332" s="2">
        <f ca="1">Table1[[#This Row],[Column14]]/Table1[[#This Row],[Column12]]</f>
        <v>0.27945147396464853</v>
      </c>
      <c r="AL332">
        <f t="shared" ca="1" si="52"/>
        <v>1</v>
      </c>
      <c r="AO332" s="8">
        <f ca="1">IF(Table1[[#This Row],[Column11]]="delhi",Table1[[#This Row],[Column9]],0)</f>
        <v>0</v>
      </c>
      <c r="AP332" s="4">
        <f ca="1">IF(Table1[[#This Row],[Column11]]="ggn",Table1[[#This Row],[Column9]],0)</f>
        <v>0</v>
      </c>
      <c r="AQ332" s="4">
        <f ca="1">IF(Table1[[#This Row],[Column11]]="punjab",Table1[[#This Row],[Column9]],0)</f>
        <v>0</v>
      </c>
      <c r="AR332" s="4">
        <f ca="1">IF(Table1[[#This Row],[Column11]]="gujrat",Table1[[#This Row],[Column9]],0)</f>
        <v>58184</v>
      </c>
      <c r="AS332" s="4">
        <f ca="1">IF(Table1[[#This Row],[Column11]]="meerut",Table1[[#This Row],[Column9]],0)</f>
        <v>0</v>
      </c>
      <c r="AT332" s="4">
        <f ca="1">IF(Table1[[#This Row],[Column11]]="up",Table1[[#This Row],[Column9]],0)</f>
        <v>0</v>
      </c>
      <c r="AU332" s="9">
        <f ca="1">IF(Table1[[#This Row],[Column11]]="mp",Table1[[#This Row],[Column9]],0)</f>
        <v>0</v>
      </c>
    </row>
    <row r="333" spans="1:47" hidden="1" x14ac:dyDescent="0.25">
      <c r="A333">
        <f t="shared" ca="1" si="31"/>
        <v>1</v>
      </c>
      <c r="B333" t="str">
        <f t="shared" ca="1" si="32"/>
        <v>women</v>
      </c>
      <c r="C333">
        <f t="shared" ca="1" si="33"/>
        <v>41</v>
      </c>
      <c r="D333">
        <f t="shared" ca="1" si="34"/>
        <v>3</v>
      </c>
      <c r="E333" t="str">
        <f t="shared" ca="1" si="35"/>
        <v>doctor</v>
      </c>
      <c r="F333">
        <f t="shared" ca="1" si="36"/>
        <v>3</v>
      </c>
      <c r="G333" t="str">
        <f t="shared" ca="1" si="37"/>
        <v>pg</v>
      </c>
      <c r="H333">
        <f t="shared" ca="1" si="38"/>
        <v>4</v>
      </c>
      <c r="I333">
        <f t="shared" ca="1" si="39"/>
        <v>1</v>
      </c>
      <c r="J333">
        <f t="shared" ca="1" si="40"/>
        <v>43647</v>
      </c>
      <c r="K333">
        <f t="shared" ca="1" si="41"/>
        <v>5</v>
      </c>
      <c r="L333" t="str">
        <f t="shared" ca="1" si="42"/>
        <v>gujrat</v>
      </c>
      <c r="N333">
        <f t="shared" ca="1" si="43"/>
        <v>130941</v>
      </c>
      <c r="P333">
        <f t="shared" ca="1" si="44"/>
        <v>96171.08499810833</v>
      </c>
      <c r="R333">
        <f t="shared" ca="1" si="45"/>
        <v>8762.6499216438897</v>
      </c>
      <c r="S333">
        <f t="shared" ca="1" si="46"/>
        <v>7298</v>
      </c>
      <c r="T333">
        <f t="shared" ca="1" si="47"/>
        <v>5512.8688021708367</v>
      </c>
      <c r="U333">
        <f t="shared" ca="1" si="48"/>
        <v>19368.489155138119</v>
      </c>
      <c r="V333">
        <f t="shared" ca="1" si="49"/>
        <v>159072.13907678201</v>
      </c>
      <c r="W333">
        <f t="shared" ca="1" si="50"/>
        <v>110446.60372192306</v>
      </c>
      <c r="Y333">
        <f t="shared" ca="1" si="51"/>
        <v>48625.535354858948</v>
      </c>
      <c r="AA333">
        <f ca="1">IF(Table1[[#This Row],[Column1]]="men",1,0)</f>
        <v>0</v>
      </c>
      <c r="AD333">
        <f ca="1">IF(Table1[[#This Row],[Column1]]="women",1,0)</f>
        <v>1</v>
      </c>
      <c r="AE333">
        <f ca="1">IF(Table1[[#This Row],[Column4]]="const",1,0)</f>
        <v>0</v>
      </c>
      <c r="AF333">
        <f ca="1">IF(Table1[[#This Row],[Column4]]="doctor",1,0)</f>
        <v>1</v>
      </c>
      <c r="AG333">
        <f ca="1">IF(Table1[[#This Row],[Column4]]="business",1,0)</f>
        <v>0</v>
      </c>
      <c r="AH333">
        <f ca="1">IF(Table1[[#This Row],[Column4]]="tailor",1,0)</f>
        <v>0</v>
      </c>
      <c r="AI333">
        <f ca="1">IF(Table1[[#This Row],[Column18]]&gt;80000,1,0)</f>
        <v>0</v>
      </c>
      <c r="AJ333">
        <f ca="1">Table1[[#This Row],[Column16]]/Table1[[#This Row],[Column8]]</f>
        <v>8762.6499216438897</v>
      </c>
      <c r="AK333" s="2">
        <f ca="1">Table1[[#This Row],[Column14]]/Table1[[#This Row],[Column12]]</f>
        <v>0.73446120770506051</v>
      </c>
      <c r="AL333">
        <f t="shared" ca="1" si="52"/>
        <v>0</v>
      </c>
      <c r="AO333" s="8">
        <f ca="1">IF(Table1[[#This Row],[Column11]]="delhi",Table1[[#This Row],[Column9]],0)</f>
        <v>0</v>
      </c>
      <c r="AP333" s="4">
        <f ca="1">IF(Table1[[#This Row],[Column11]]="ggn",Table1[[#This Row],[Column9]],0)</f>
        <v>0</v>
      </c>
      <c r="AQ333" s="4">
        <f ca="1">IF(Table1[[#This Row],[Column11]]="punjab",Table1[[#This Row],[Column9]],0)</f>
        <v>0</v>
      </c>
      <c r="AR333" s="4">
        <f ca="1">IF(Table1[[#This Row],[Column11]]="gujrat",Table1[[#This Row],[Column9]],0)</f>
        <v>43647</v>
      </c>
      <c r="AS333" s="4">
        <f ca="1">IF(Table1[[#This Row],[Column11]]="meerut",Table1[[#This Row],[Column9]],0)</f>
        <v>0</v>
      </c>
      <c r="AT333" s="4">
        <f ca="1">IF(Table1[[#This Row],[Column11]]="up",Table1[[#This Row],[Column9]],0)</f>
        <v>0</v>
      </c>
      <c r="AU333" s="9">
        <f ca="1">IF(Table1[[#This Row],[Column11]]="mp",Table1[[#This Row],[Column9]],0)</f>
        <v>0</v>
      </c>
    </row>
    <row r="334" spans="1:47" hidden="1" x14ac:dyDescent="0.25">
      <c r="A334">
        <f t="shared" ca="1" si="31"/>
        <v>0</v>
      </c>
      <c r="B334" t="str">
        <f t="shared" ca="1" si="32"/>
        <v>men</v>
      </c>
      <c r="C334">
        <f t="shared" ca="1" si="33"/>
        <v>27</v>
      </c>
      <c r="D334">
        <f t="shared" ca="1" si="34"/>
        <v>2</v>
      </c>
      <c r="E334" t="str">
        <f t="shared" ca="1" si="35"/>
        <v>tailor</v>
      </c>
      <c r="F334">
        <f t="shared" ca="1" si="36"/>
        <v>3</v>
      </c>
      <c r="G334" t="str">
        <f t="shared" ca="1" si="37"/>
        <v>pg</v>
      </c>
      <c r="H334">
        <f t="shared" ca="1" si="38"/>
        <v>0</v>
      </c>
      <c r="I334">
        <f t="shared" ca="1" si="39"/>
        <v>1</v>
      </c>
      <c r="J334">
        <f t="shared" ca="1" si="40"/>
        <v>64372</v>
      </c>
      <c r="K334">
        <f t="shared" ca="1" si="41"/>
        <v>2</v>
      </c>
      <c r="L334" t="str">
        <f t="shared" ca="1" si="42"/>
        <v>ggn</v>
      </c>
      <c r="N334">
        <f t="shared" ca="1" si="43"/>
        <v>193116</v>
      </c>
      <c r="P334">
        <f t="shared" ca="1" si="44"/>
        <v>63624.451669452101</v>
      </c>
      <c r="R334">
        <f t="shared" ca="1" si="45"/>
        <v>19800.112465595776</v>
      </c>
      <c r="S334">
        <f t="shared" ca="1" si="46"/>
        <v>4144</v>
      </c>
      <c r="T334">
        <f t="shared" ca="1" si="47"/>
        <v>29911.821012968358</v>
      </c>
      <c r="U334">
        <f t="shared" ca="1" si="48"/>
        <v>76797.388654819486</v>
      </c>
      <c r="V334">
        <f t="shared" ca="1" si="49"/>
        <v>289713.50112041528</v>
      </c>
      <c r="W334">
        <f t="shared" ca="1" si="50"/>
        <v>113336.38514801623</v>
      </c>
      <c r="Y334">
        <f t="shared" ca="1" si="51"/>
        <v>176377.11597239907</v>
      </c>
      <c r="AA334">
        <f ca="1">IF(Table1[[#This Row],[Column1]]="men",1,0)</f>
        <v>1</v>
      </c>
      <c r="AD334">
        <f ca="1">IF(Table1[[#This Row],[Column1]]="women",1,0)</f>
        <v>0</v>
      </c>
      <c r="AE334">
        <f ca="1">IF(Table1[[#This Row],[Column4]]="const",1,0)</f>
        <v>0</v>
      </c>
      <c r="AF334">
        <f ca="1">IF(Table1[[#This Row],[Column4]]="doctor",1,0)</f>
        <v>0</v>
      </c>
      <c r="AG334">
        <f ca="1">IF(Table1[[#This Row],[Column4]]="business",1,0)</f>
        <v>0</v>
      </c>
      <c r="AH334">
        <f ca="1">IF(Table1[[#This Row],[Column4]]="tailor",1,0)</f>
        <v>1</v>
      </c>
      <c r="AI334">
        <f ca="1">IF(Table1[[#This Row],[Column18]]&gt;80000,1,0)</f>
        <v>0</v>
      </c>
      <c r="AJ334">
        <f ca="1">Table1[[#This Row],[Column16]]/Table1[[#This Row],[Column8]]</f>
        <v>19800.112465595776</v>
      </c>
      <c r="AK334" s="2">
        <f ca="1">Table1[[#This Row],[Column14]]/Table1[[#This Row],[Column12]]</f>
        <v>0.32946235252103451</v>
      </c>
      <c r="AL334">
        <f t="shared" ca="1" si="52"/>
        <v>1</v>
      </c>
      <c r="AO334" s="8">
        <f ca="1">IF(Table1[[#This Row],[Column11]]="delhi",Table1[[#This Row],[Column9]],0)</f>
        <v>0</v>
      </c>
      <c r="AP334" s="4">
        <f ca="1">IF(Table1[[#This Row],[Column11]]="ggn",Table1[[#This Row],[Column9]],0)</f>
        <v>64372</v>
      </c>
      <c r="AQ334" s="4">
        <f ca="1">IF(Table1[[#This Row],[Column11]]="punjab",Table1[[#This Row],[Column9]],0)</f>
        <v>0</v>
      </c>
      <c r="AR334" s="4">
        <f ca="1">IF(Table1[[#This Row],[Column11]]="gujrat",Table1[[#This Row],[Column9]],0)</f>
        <v>0</v>
      </c>
      <c r="AS334" s="4">
        <f ca="1">IF(Table1[[#This Row],[Column11]]="meerut",Table1[[#This Row],[Column9]],0)</f>
        <v>0</v>
      </c>
      <c r="AT334" s="4">
        <f ca="1">IF(Table1[[#This Row],[Column11]]="up",Table1[[#This Row],[Column9]],0)</f>
        <v>0</v>
      </c>
      <c r="AU334" s="9">
        <f ca="1">IF(Table1[[#This Row],[Column11]]="mp",Table1[[#This Row],[Column9]],0)</f>
        <v>0</v>
      </c>
    </row>
    <row r="335" spans="1:47" x14ac:dyDescent="0.25">
      <c r="A335">
        <f t="shared" ca="1" si="31"/>
        <v>0</v>
      </c>
      <c r="B335" t="str">
        <f t="shared" ca="1" si="32"/>
        <v>women</v>
      </c>
      <c r="C335">
        <f t="shared" ca="1" si="33"/>
        <v>35</v>
      </c>
      <c r="D335">
        <f t="shared" ca="1" si="34"/>
        <v>3</v>
      </c>
      <c r="E335" t="str">
        <f t="shared" ca="1" si="35"/>
        <v>doctor</v>
      </c>
      <c r="F335">
        <f t="shared" ca="1" si="36"/>
        <v>1</v>
      </c>
      <c r="G335" t="str">
        <f t="shared" ca="1" si="37"/>
        <v>high school</v>
      </c>
      <c r="H335">
        <f t="shared" ca="1" si="38"/>
        <v>2</v>
      </c>
      <c r="I335">
        <f ca="1">RANDBETWEEN(1,2)</f>
        <v>1</v>
      </c>
      <c r="J335">
        <f t="shared" ca="1" si="40"/>
        <v>66418</v>
      </c>
      <c r="K335">
        <f t="shared" ca="1" si="41"/>
        <v>4</v>
      </c>
      <c r="L335" t="str">
        <f t="shared" ca="1" si="42"/>
        <v>punjab</v>
      </c>
      <c r="N335">
        <f t="shared" ca="1" si="43"/>
        <v>332090</v>
      </c>
      <c r="P335">
        <f t="shared" ca="1" si="44"/>
        <v>114064.80047985789</v>
      </c>
      <c r="R335">
        <f t="shared" ca="1" si="45"/>
        <v>48820.57110940526</v>
      </c>
      <c r="S335">
        <f t="shared" ca="1" si="46"/>
        <v>1845</v>
      </c>
      <c r="T335">
        <f t="shared" ca="1" si="47"/>
        <v>106451.07943949191</v>
      </c>
      <c r="U335">
        <f t="shared" ca="1" si="48"/>
        <v>46052.113861450911</v>
      </c>
      <c r="V335">
        <f t="shared" ca="1" si="49"/>
        <v>426962.68497085618</v>
      </c>
      <c r="W335">
        <f t="shared" ca="1" si="50"/>
        <v>269336.45102875505</v>
      </c>
      <c r="Y335">
        <f t="shared" ca="1" si="51"/>
        <v>157626.23394210113</v>
      </c>
      <c r="AA335">
        <f ca="1">IF(Table1[[#This Row],[Column1]]="men",1,0)</f>
        <v>0</v>
      </c>
      <c r="AD335">
        <f ca="1">IF(Table1[[#This Row],[Column1]]="women",1,0)</f>
        <v>1</v>
      </c>
      <c r="AE335">
        <f ca="1">IF(Table1[[#This Row],[Column4]]="const",1,0)</f>
        <v>0</v>
      </c>
      <c r="AF335">
        <f ca="1">IF(Table1[[#This Row],[Column4]]="doctor",1,0)</f>
        <v>1</v>
      </c>
      <c r="AG335">
        <f ca="1">IF(Table1[[#This Row],[Column4]]="business",1,0)</f>
        <v>0</v>
      </c>
      <c r="AH335">
        <f ca="1">IF(Table1[[#This Row],[Column4]]="tailor",1,0)</f>
        <v>0</v>
      </c>
      <c r="AI335">
        <f ca="1">IF(Table1[[#This Row],[Column18]]&gt;80000,1,0)</f>
        <v>1</v>
      </c>
      <c r="AJ335">
        <f ca="1">Table1[[#This Row],[Column16]]/Table1[[#This Row],[Column8]]</f>
        <v>48820.57110940526</v>
      </c>
      <c r="AK335" s="2">
        <f ca="1">Table1[[#This Row],[Column14]]/Table1[[#This Row],[Column12]]</f>
        <v>0.34347556529813572</v>
      </c>
      <c r="AL335">
        <f t="shared" ca="1" si="52"/>
        <v>1</v>
      </c>
      <c r="AO335" s="8">
        <f ca="1">IF(Table1[[#This Row],[Column11]]="delhi",Table1[[#This Row],[Column9]],0)</f>
        <v>0</v>
      </c>
      <c r="AP335" s="4">
        <f ca="1">IF(Table1[[#This Row],[Column11]]="ggn",Table1[[#This Row],[Column9]],0)</f>
        <v>0</v>
      </c>
      <c r="AQ335" s="4">
        <f ca="1">IF(Table1[[#This Row],[Column11]]="punjab",Table1[[#This Row],[Column9]],0)</f>
        <v>66418</v>
      </c>
      <c r="AR335" s="4">
        <f ca="1">IF(Table1[[#This Row],[Column11]]="gujrat",Table1[[#This Row],[Column9]],0)</f>
        <v>0</v>
      </c>
      <c r="AS335" s="4">
        <f ca="1">IF(Table1[[#This Row],[Column11]]="meerut",Table1[[#This Row],[Column9]],0)</f>
        <v>0</v>
      </c>
      <c r="AT335" s="4">
        <f ca="1">IF(Table1[[#This Row],[Column11]]="up",Table1[[#This Row],[Column9]],0)</f>
        <v>0</v>
      </c>
      <c r="AU335" s="9">
        <f ca="1">IF(Table1[[#This Row],[Column11]]="mp",Table1[[#This Row],[Column9]],0)</f>
        <v>0</v>
      </c>
    </row>
    <row r="336" spans="1:47" hidden="1" x14ac:dyDescent="0.25">
      <c r="A336">
        <f t="shared" ca="1" si="31"/>
        <v>0</v>
      </c>
      <c r="B336" t="str">
        <f t="shared" ca="1" si="32"/>
        <v>women</v>
      </c>
      <c r="C336">
        <f t="shared" ca="1" si="33"/>
        <v>37</v>
      </c>
      <c r="D336">
        <f t="shared" ca="1" si="34"/>
        <v>3</v>
      </c>
      <c r="E336" t="str">
        <f t="shared" ca="1" si="35"/>
        <v>doctor</v>
      </c>
      <c r="F336">
        <f t="shared" ca="1" si="36"/>
        <v>1</v>
      </c>
      <c r="G336" t="str">
        <f t="shared" ca="1" si="37"/>
        <v>high school</v>
      </c>
      <c r="H336">
        <f t="shared" ca="1" si="38"/>
        <v>1</v>
      </c>
      <c r="I336">
        <f t="shared" ca="1" si="39"/>
        <v>1</v>
      </c>
      <c r="J336">
        <f t="shared" ca="1" si="40"/>
        <v>63161</v>
      </c>
      <c r="K336">
        <f t="shared" ca="1" si="41"/>
        <v>3</v>
      </c>
      <c r="L336" t="str">
        <f t="shared" ca="1" si="42"/>
        <v>meerut</v>
      </c>
      <c r="N336">
        <f t="shared" ca="1" si="43"/>
        <v>252644</v>
      </c>
      <c r="P336">
        <f t="shared" ca="1" si="44"/>
        <v>216947.79718435556</v>
      </c>
      <c r="R336">
        <f t="shared" ca="1" si="45"/>
        <v>26343.242899552271</v>
      </c>
      <c r="S336">
        <f t="shared" ca="1" si="46"/>
        <v>1155</v>
      </c>
      <c r="T336">
        <f t="shared" ca="1" si="47"/>
        <v>120113.42698305863</v>
      </c>
      <c r="U336">
        <f t="shared" ca="1" si="48"/>
        <v>77956.201377061749</v>
      </c>
      <c r="V336">
        <f t="shared" ca="1" si="49"/>
        <v>356943.444276614</v>
      </c>
      <c r="W336">
        <f t="shared" ca="1" si="50"/>
        <v>363404.46706696646</v>
      </c>
      <c r="Y336">
        <f t="shared" ca="1" si="51"/>
        <v>-6461.0227903524647</v>
      </c>
      <c r="AA336">
        <f ca="1">IF(Table1[[#This Row],[Column1]]="men",1,0)</f>
        <v>0</v>
      </c>
      <c r="AD336">
        <f ca="1">IF(Table1[[#This Row],[Column1]]="women",1,0)</f>
        <v>1</v>
      </c>
      <c r="AE336">
        <f ca="1">IF(Table1[[#This Row],[Column4]]="const",1,0)</f>
        <v>0</v>
      </c>
      <c r="AF336">
        <f ca="1">IF(Table1[[#This Row],[Column4]]="doctor",1,0)</f>
        <v>1</v>
      </c>
      <c r="AG336">
        <f ca="1">IF(Table1[[#This Row],[Column4]]="business",1,0)</f>
        <v>0</v>
      </c>
      <c r="AH336">
        <f ca="1">IF(Table1[[#This Row],[Column4]]="tailor",1,0)</f>
        <v>0</v>
      </c>
      <c r="AI336">
        <f ca="1">IF(Table1[[#This Row],[Column18]]&gt;80000,1,0)</f>
        <v>1</v>
      </c>
      <c r="AJ336">
        <f ca="1">Table1[[#This Row],[Column16]]/Table1[[#This Row],[Column8]]</f>
        <v>26343.242899552271</v>
      </c>
      <c r="AK336" s="2">
        <f ca="1">Table1[[#This Row],[Column14]]/Table1[[#This Row],[Column12]]</f>
        <v>0.85870947730543989</v>
      </c>
      <c r="AL336">
        <f t="shared" ca="1" si="52"/>
        <v>0</v>
      </c>
      <c r="AO336" s="8">
        <f ca="1">IF(Table1[[#This Row],[Column11]]="delhi",Table1[[#This Row],[Column9]],0)</f>
        <v>0</v>
      </c>
      <c r="AP336" s="4">
        <f ca="1">IF(Table1[[#This Row],[Column11]]="ggn",Table1[[#This Row],[Column9]],0)</f>
        <v>0</v>
      </c>
      <c r="AQ336" s="4">
        <f ca="1">IF(Table1[[#This Row],[Column11]]="punjab",Table1[[#This Row],[Column9]],0)</f>
        <v>0</v>
      </c>
      <c r="AR336" s="4">
        <f ca="1">IF(Table1[[#This Row],[Column11]]="gujrat",Table1[[#This Row],[Column9]],0)</f>
        <v>0</v>
      </c>
      <c r="AS336" s="4">
        <f ca="1">IF(Table1[[#This Row],[Column11]]="meerut",Table1[[#This Row],[Column9]],0)</f>
        <v>63161</v>
      </c>
      <c r="AT336" s="4">
        <f ca="1">IF(Table1[[#This Row],[Column11]]="up",Table1[[#This Row],[Column9]],0)</f>
        <v>0</v>
      </c>
      <c r="AU336" s="9">
        <f ca="1">IF(Table1[[#This Row],[Column11]]="mp",Table1[[#This Row],[Column9]],0)</f>
        <v>0</v>
      </c>
    </row>
    <row r="337" spans="1:47" x14ac:dyDescent="0.25">
      <c r="A337">
        <f t="shared" ca="1" si="31"/>
        <v>1</v>
      </c>
      <c r="B337" t="str">
        <f t="shared" ca="1" si="32"/>
        <v>women</v>
      </c>
      <c r="C337">
        <f t="shared" ca="1" si="33"/>
        <v>39</v>
      </c>
      <c r="D337">
        <f t="shared" ca="1" si="34"/>
        <v>2</v>
      </c>
      <c r="E337" t="str">
        <f t="shared" ca="1" si="35"/>
        <v>tailor</v>
      </c>
      <c r="F337">
        <f t="shared" ca="1" si="36"/>
        <v>1</v>
      </c>
      <c r="G337" t="str">
        <f t="shared" ca="1" si="37"/>
        <v>high school</v>
      </c>
      <c r="H337">
        <f t="shared" ca="1" si="38"/>
        <v>4</v>
      </c>
      <c r="I337">
        <f t="shared" ref="I337:I340" ca="1" si="55">RANDBETWEEN(1,2)</f>
        <v>2</v>
      </c>
      <c r="J337">
        <f t="shared" ca="1" si="40"/>
        <v>71068</v>
      </c>
      <c r="K337">
        <f t="shared" ca="1" si="41"/>
        <v>1</v>
      </c>
      <c r="L337" t="str">
        <f t="shared" ca="1" si="42"/>
        <v>delhi</v>
      </c>
      <c r="N337">
        <f t="shared" ca="1" si="43"/>
        <v>355340</v>
      </c>
      <c r="P337">
        <f t="shared" ca="1" si="44"/>
        <v>230925.77369185453</v>
      </c>
      <c r="R337">
        <f t="shared" ca="1" si="45"/>
        <v>85549.385191816866</v>
      </c>
      <c r="S337">
        <f t="shared" ca="1" si="46"/>
        <v>17691</v>
      </c>
      <c r="T337">
        <f t="shared" ca="1" si="47"/>
        <v>86282.487012140831</v>
      </c>
      <c r="U337">
        <f t="shared" ca="1" si="48"/>
        <v>44856.09546160957</v>
      </c>
      <c r="V337">
        <f t="shared" ca="1" si="49"/>
        <v>485745.48065342638</v>
      </c>
      <c r="W337">
        <f t="shared" ca="1" si="50"/>
        <v>402757.64589581219</v>
      </c>
      <c r="Y337">
        <f t="shared" ca="1" si="51"/>
        <v>82987.834757614182</v>
      </c>
      <c r="AA337">
        <f ca="1">IF(Table1[[#This Row],[Column1]]="men",1,0)</f>
        <v>0</v>
      </c>
      <c r="AD337">
        <f ca="1">IF(Table1[[#This Row],[Column1]]="women",1,0)</f>
        <v>1</v>
      </c>
      <c r="AE337">
        <f ca="1">IF(Table1[[#This Row],[Column4]]="const",1,0)</f>
        <v>0</v>
      </c>
      <c r="AF337">
        <f ca="1">IF(Table1[[#This Row],[Column4]]="doctor",1,0)</f>
        <v>0</v>
      </c>
      <c r="AG337">
        <f ca="1">IF(Table1[[#This Row],[Column4]]="business",1,0)</f>
        <v>0</v>
      </c>
      <c r="AH337">
        <f ca="1">IF(Table1[[#This Row],[Column4]]="tailor",1,0)</f>
        <v>1</v>
      </c>
      <c r="AI337">
        <f ca="1">IF(Table1[[#This Row],[Column18]]&gt;80000,1,0)</f>
        <v>1</v>
      </c>
      <c r="AJ337">
        <f ca="1">Table1[[#This Row],[Column16]]/Table1[[#This Row],[Column8]]</f>
        <v>42774.692595908433</v>
      </c>
      <c r="AK337" s="2">
        <f ca="1">Table1[[#This Row],[Column14]]/Table1[[#This Row],[Column12]]</f>
        <v>0.64987272384717321</v>
      </c>
      <c r="AL337">
        <f t="shared" ca="1" si="52"/>
        <v>0</v>
      </c>
      <c r="AO337" s="8">
        <f ca="1">IF(Table1[[#This Row],[Column11]]="delhi",Table1[[#This Row],[Column9]],0)</f>
        <v>71068</v>
      </c>
      <c r="AP337" s="4">
        <f ca="1">IF(Table1[[#This Row],[Column11]]="ggn",Table1[[#This Row],[Column9]],0)</f>
        <v>0</v>
      </c>
      <c r="AQ337" s="4">
        <f ca="1">IF(Table1[[#This Row],[Column11]]="punjab",Table1[[#This Row],[Column9]],0)</f>
        <v>0</v>
      </c>
      <c r="AR337" s="4">
        <f ca="1">IF(Table1[[#This Row],[Column11]]="gujrat",Table1[[#This Row],[Column9]],0)</f>
        <v>0</v>
      </c>
      <c r="AS337" s="4">
        <f ca="1">IF(Table1[[#This Row],[Column11]]="meerut",Table1[[#This Row],[Column9]],0)</f>
        <v>0</v>
      </c>
      <c r="AT337" s="4">
        <f ca="1">IF(Table1[[#This Row],[Column11]]="up",Table1[[#This Row],[Column9]],0)</f>
        <v>0</v>
      </c>
      <c r="AU337" s="9">
        <f ca="1">IF(Table1[[#This Row],[Column11]]="mp",Table1[[#This Row],[Column9]],0)</f>
        <v>0</v>
      </c>
    </row>
    <row r="338" spans="1:47" x14ac:dyDescent="0.25">
      <c r="A338">
        <f t="shared" ca="1" si="31"/>
        <v>1</v>
      </c>
      <c r="B338" t="str">
        <f t="shared" ca="1" si="32"/>
        <v>men</v>
      </c>
      <c r="C338">
        <f t="shared" ca="1" si="33"/>
        <v>35</v>
      </c>
      <c r="D338">
        <f t="shared" ca="1" si="34"/>
        <v>2</v>
      </c>
      <c r="E338" t="str">
        <f t="shared" ca="1" si="35"/>
        <v>tailor</v>
      </c>
      <c r="F338">
        <f t="shared" ca="1" si="36"/>
        <v>2</v>
      </c>
      <c r="G338" t="str">
        <f t="shared" ca="1" si="37"/>
        <v>ug</v>
      </c>
      <c r="H338">
        <f t="shared" ca="1" si="38"/>
        <v>4</v>
      </c>
      <c r="I338">
        <f t="shared" ca="1" si="55"/>
        <v>2</v>
      </c>
      <c r="J338">
        <f t="shared" ca="1" si="40"/>
        <v>49386</v>
      </c>
      <c r="K338">
        <f t="shared" ca="1" si="41"/>
        <v>3</v>
      </c>
      <c r="L338" t="str">
        <f t="shared" ca="1" si="42"/>
        <v>meerut</v>
      </c>
      <c r="N338">
        <f t="shared" ca="1" si="43"/>
        <v>197544</v>
      </c>
      <c r="P338">
        <f t="shared" ca="1" si="44"/>
        <v>81108.064017572775</v>
      </c>
      <c r="R338">
        <f t="shared" ca="1" si="45"/>
        <v>60529.843635049525</v>
      </c>
      <c r="S338">
        <f t="shared" ca="1" si="46"/>
        <v>11820</v>
      </c>
      <c r="T338">
        <f t="shared" ca="1" si="47"/>
        <v>42714.36043029865</v>
      </c>
      <c r="U338">
        <f t="shared" ca="1" si="48"/>
        <v>53125.370962804045</v>
      </c>
      <c r="V338">
        <f t="shared" ca="1" si="49"/>
        <v>311199.2145978536</v>
      </c>
      <c r="W338">
        <f t="shared" ca="1" si="50"/>
        <v>184352.26808292093</v>
      </c>
      <c r="Y338">
        <f t="shared" ca="1" si="51"/>
        <v>126846.94651493267</v>
      </c>
      <c r="AA338">
        <f ca="1">IF(Table1[[#This Row],[Column1]]="men",1,0)</f>
        <v>1</v>
      </c>
      <c r="AD338">
        <f ca="1">IF(Table1[[#This Row],[Column1]]="women",1,0)</f>
        <v>0</v>
      </c>
      <c r="AE338">
        <f ca="1">IF(Table1[[#This Row],[Column4]]="const",1,0)</f>
        <v>0</v>
      </c>
      <c r="AF338">
        <f ca="1">IF(Table1[[#This Row],[Column4]]="doctor",1,0)</f>
        <v>0</v>
      </c>
      <c r="AG338">
        <f ca="1">IF(Table1[[#This Row],[Column4]]="business",1,0)</f>
        <v>0</v>
      </c>
      <c r="AH338">
        <f ca="1">IF(Table1[[#This Row],[Column4]]="tailor",1,0)</f>
        <v>1</v>
      </c>
      <c r="AI338">
        <f ca="1">IF(Table1[[#This Row],[Column18]]&gt;80000,1,0)</f>
        <v>0</v>
      </c>
      <c r="AJ338">
        <f ca="1">Table1[[#This Row],[Column16]]/Table1[[#This Row],[Column8]]</f>
        <v>30264.921817524762</v>
      </c>
      <c r="AK338" s="2">
        <f ca="1">Table1[[#This Row],[Column14]]/Table1[[#This Row],[Column12]]</f>
        <v>0.41058227036798273</v>
      </c>
      <c r="AL338">
        <f t="shared" ca="1" si="52"/>
        <v>1</v>
      </c>
      <c r="AO338" s="8">
        <f ca="1">IF(Table1[[#This Row],[Column11]]="delhi",Table1[[#This Row],[Column9]],0)</f>
        <v>0</v>
      </c>
      <c r="AP338" s="4">
        <f ca="1">IF(Table1[[#This Row],[Column11]]="ggn",Table1[[#This Row],[Column9]],0)</f>
        <v>0</v>
      </c>
      <c r="AQ338" s="4">
        <f ca="1">IF(Table1[[#This Row],[Column11]]="punjab",Table1[[#This Row],[Column9]],0)</f>
        <v>0</v>
      </c>
      <c r="AR338" s="4">
        <f ca="1">IF(Table1[[#This Row],[Column11]]="gujrat",Table1[[#This Row],[Column9]],0)</f>
        <v>0</v>
      </c>
      <c r="AS338" s="4">
        <f ca="1">IF(Table1[[#This Row],[Column11]]="meerut",Table1[[#This Row],[Column9]],0)</f>
        <v>49386</v>
      </c>
      <c r="AT338" s="4">
        <f ca="1">IF(Table1[[#This Row],[Column11]]="up",Table1[[#This Row],[Column9]],0)</f>
        <v>0</v>
      </c>
      <c r="AU338" s="9">
        <f ca="1">IF(Table1[[#This Row],[Column11]]="mp",Table1[[#This Row],[Column9]],0)</f>
        <v>0</v>
      </c>
    </row>
    <row r="339" spans="1:47" x14ac:dyDescent="0.25">
      <c r="A339">
        <f t="shared" ca="1" si="31"/>
        <v>1</v>
      </c>
      <c r="B339" t="str">
        <f t="shared" ca="1" si="32"/>
        <v>men</v>
      </c>
      <c r="C339">
        <f t="shared" ca="1" si="33"/>
        <v>27</v>
      </c>
      <c r="D339">
        <f t="shared" ca="1" si="34"/>
        <v>3</v>
      </c>
      <c r="E339" t="str">
        <f t="shared" ca="1" si="35"/>
        <v>doctor</v>
      </c>
      <c r="F339">
        <f t="shared" ca="1" si="36"/>
        <v>3</v>
      </c>
      <c r="G339" t="str">
        <f t="shared" ca="1" si="37"/>
        <v>pg</v>
      </c>
      <c r="H339">
        <f t="shared" ca="1" si="38"/>
        <v>4</v>
      </c>
      <c r="I339">
        <f t="shared" ca="1" si="55"/>
        <v>2</v>
      </c>
      <c r="J339">
        <f t="shared" ca="1" si="40"/>
        <v>43185</v>
      </c>
      <c r="K339">
        <f t="shared" ca="1" si="41"/>
        <v>5</v>
      </c>
      <c r="L339" t="str">
        <f t="shared" ca="1" si="42"/>
        <v>gujrat</v>
      </c>
      <c r="N339">
        <f t="shared" ca="1" si="43"/>
        <v>172740</v>
      </c>
      <c r="P339">
        <f t="shared" ca="1" si="44"/>
        <v>70811.633333714955</v>
      </c>
      <c r="R339">
        <f t="shared" ca="1" si="45"/>
        <v>17871.459853935499</v>
      </c>
      <c r="S339">
        <f t="shared" ca="1" si="46"/>
        <v>5944</v>
      </c>
      <c r="T339">
        <f t="shared" ca="1" si="47"/>
        <v>21672.859292100271</v>
      </c>
      <c r="U339">
        <f t="shared" ca="1" si="48"/>
        <v>50864.822611271651</v>
      </c>
      <c r="V339">
        <f t="shared" ca="1" si="49"/>
        <v>241476.28246520716</v>
      </c>
      <c r="W339">
        <f t="shared" ca="1" si="50"/>
        <v>110355.95247975073</v>
      </c>
      <c r="Y339">
        <f t="shared" ca="1" si="51"/>
        <v>131120.32998545642</v>
      </c>
      <c r="AA339">
        <f ca="1">IF(Table1[[#This Row],[Column1]]="men",1,0)</f>
        <v>1</v>
      </c>
      <c r="AD339">
        <f ca="1">IF(Table1[[#This Row],[Column1]]="women",1,0)</f>
        <v>0</v>
      </c>
      <c r="AE339">
        <f ca="1">IF(Table1[[#This Row],[Column4]]="const",1,0)</f>
        <v>0</v>
      </c>
      <c r="AF339">
        <f ca="1">IF(Table1[[#This Row],[Column4]]="doctor",1,0)</f>
        <v>1</v>
      </c>
      <c r="AG339">
        <f ca="1">IF(Table1[[#This Row],[Column4]]="business",1,0)</f>
        <v>0</v>
      </c>
      <c r="AH339">
        <f ca="1">IF(Table1[[#This Row],[Column4]]="tailor",1,0)</f>
        <v>0</v>
      </c>
      <c r="AI339">
        <f ca="1">IF(Table1[[#This Row],[Column18]]&gt;80000,1,0)</f>
        <v>0</v>
      </c>
      <c r="AJ339">
        <f ca="1">Table1[[#This Row],[Column16]]/Table1[[#This Row],[Column8]]</f>
        <v>8935.7299269677496</v>
      </c>
      <c r="AK339" s="2">
        <f ca="1">Table1[[#This Row],[Column14]]/Table1[[#This Row],[Column12]]</f>
        <v>0.40993188221439708</v>
      </c>
      <c r="AL339">
        <f t="shared" ca="1" si="52"/>
        <v>1</v>
      </c>
      <c r="AO339" s="8">
        <f ca="1">IF(Table1[[#This Row],[Column11]]="delhi",Table1[[#This Row],[Column9]],0)</f>
        <v>0</v>
      </c>
      <c r="AP339" s="4">
        <f ca="1">IF(Table1[[#This Row],[Column11]]="ggn",Table1[[#This Row],[Column9]],0)</f>
        <v>0</v>
      </c>
      <c r="AQ339" s="4">
        <f ca="1">IF(Table1[[#This Row],[Column11]]="punjab",Table1[[#This Row],[Column9]],0)</f>
        <v>0</v>
      </c>
      <c r="AR339" s="4">
        <f ca="1">IF(Table1[[#This Row],[Column11]]="gujrat",Table1[[#This Row],[Column9]],0)</f>
        <v>43185</v>
      </c>
      <c r="AS339" s="4">
        <f ca="1">IF(Table1[[#This Row],[Column11]]="meerut",Table1[[#This Row],[Column9]],0)</f>
        <v>0</v>
      </c>
      <c r="AT339" s="4">
        <f ca="1">IF(Table1[[#This Row],[Column11]]="up",Table1[[#This Row],[Column9]],0)</f>
        <v>0</v>
      </c>
      <c r="AU339" s="9">
        <f ca="1">IF(Table1[[#This Row],[Column11]]="mp",Table1[[#This Row],[Column9]],0)</f>
        <v>0</v>
      </c>
    </row>
    <row r="340" spans="1:47" x14ac:dyDescent="0.25">
      <c r="A340">
        <f t="shared" ca="1" si="31"/>
        <v>1</v>
      </c>
      <c r="B340" t="str">
        <f t="shared" ca="1" si="32"/>
        <v>men</v>
      </c>
      <c r="C340">
        <f t="shared" ca="1" si="33"/>
        <v>29</v>
      </c>
      <c r="D340">
        <f t="shared" ca="1" si="34"/>
        <v>4</v>
      </c>
      <c r="E340" t="str">
        <f t="shared" ca="1" si="35"/>
        <v>business</v>
      </c>
      <c r="F340">
        <f t="shared" ca="1" si="36"/>
        <v>4</v>
      </c>
      <c r="G340" t="str">
        <f t="shared" ca="1" si="37"/>
        <v>phd</v>
      </c>
      <c r="H340">
        <f t="shared" ca="1" si="38"/>
        <v>3</v>
      </c>
      <c r="I340">
        <f t="shared" ca="1" si="55"/>
        <v>2</v>
      </c>
      <c r="J340">
        <f t="shared" ca="1" si="40"/>
        <v>65343</v>
      </c>
      <c r="K340">
        <f t="shared" ca="1" si="41"/>
        <v>2</v>
      </c>
      <c r="L340" t="str">
        <f t="shared" ca="1" si="42"/>
        <v>ggn</v>
      </c>
      <c r="N340">
        <f t="shared" ca="1" si="43"/>
        <v>392058</v>
      </c>
      <c r="P340">
        <f t="shared" ca="1" si="44"/>
        <v>259408.7692526179</v>
      </c>
      <c r="R340">
        <f t="shared" ca="1" si="45"/>
        <v>49076.82610387227</v>
      </c>
      <c r="S340">
        <f t="shared" ca="1" si="46"/>
        <v>27768</v>
      </c>
      <c r="T340">
        <f t="shared" ca="1" si="47"/>
        <v>50866.490506072834</v>
      </c>
      <c r="U340">
        <f t="shared" ca="1" si="48"/>
        <v>75525.594435281848</v>
      </c>
      <c r="V340">
        <f t="shared" ca="1" si="49"/>
        <v>516660.42053915409</v>
      </c>
      <c r="W340">
        <f t="shared" ca="1" si="50"/>
        <v>359352.08586256299</v>
      </c>
      <c r="Y340">
        <f t="shared" ca="1" si="51"/>
        <v>157308.3346765911</v>
      </c>
      <c r="AA340">
        <f ca="1">IF(Table1[[#This Row],[Column1]]="men",1,0)</f>
        <v>1</v>
      </c>
      <c r="AD340">
        <f ca="1">IF(Table1[[#This Row],[Column1]]="women",1,0)</f>
        <v>0</v>
      </c>
      <c r="AE340">
        <f ca="1">IF(Table1[[#This Row],[Column4]]="const",1,0)</f>
        <v>0</v>
      </c>
      <c r="AF340">
        <f ca="1">IF(Table1[[#This Row],[Column4]]="doctor",1,0)</f>
        <v>0</v>
      </c>
      <c r="AG340">
        <f ca="1">IF(Table1[[#This Row],[Column4]]="business",1,0)</f>
        <v>1</v>
      </c>
      <c r="AH340">
        <f ca="1">IF(Table1[[#This Row],[Column4]]="tailor",1,0)</f>
        <v>0</v>
      </c>
      <c r="AI340">
        <f ca="1">IF(Table1[[#This Row],[Column18]]&gt;80000,1,0)</f>
        <v>0</v>
      </c>
      <c r="AJ340">
        <f ca="1">Table1[[#This Row],[Column16]]/Table1[[#This Row],[Column8]]</f>
        <v>24538.413051936135</v>
      </c>
      <c r="AK340" s="2">
        <f ca="1">Table1[[#This Row],[Column14]]/Table1[[#This Row],[Column12]]</f>
        <v>0.66165916586989149</v>
      </c>
      <c r="AL340">
        <f t="shared" ca="1" si="52"/>
        <v>0</v>
      </c>
      <c r="AO340" s="8">
        <f ca="1">IF(Table1[[#This Row],[Column11]]="delhi",Table1[[#This Row],[Column9]],0)</f>
        <v>0</v>
      </c>
      <c r="AP340" s="4">
        <f ca="1">IF(Table1[[#This Row],[Column11]]="ggn",Table1[[#This Row],[Column9]],0)</f>
        <v>65343</v>
      </c>
      <c r="AQ340" s="4">
        <f ca="1">IF(Table1[[#This Row],[Column11]]="punjab",Table1[[#This Row],[Column9]],0)</f>
        <v>0</v>
      </c>
      <c r="AR340" s="4">
        <f ca="1">IF(Table1[[#This Row],[Column11]]="gujrat",Table1[[#This Row],[Column9]],0)</f>
        <v>0</v>
      </c>
      <c r="AS340" s="4">
        <f ca="1">IF(Table1[[#This Row],[Column11]]="meerut",Table1[[#This Row],[Column9]],0)</f>
        <v>0</v>
      </c>
      <c r="AT340" s="4">
        <f ca="1">IF(Table1[[#This Row],[Column11]]="up",Table1[[#This Row],[Column9]],0)</f>
        <v>0</v>
      </c>
      <c r="AU340" s="9">
        <f ca="1">IF(Table1[[#This Row],[Column11]]="mp",Table1[[#This Row],[Column9]],0)</f>
        <v>0</v>
      </c>
    </row>
    <row r="341" spans="1:47" hidden="1" x14ac:dyDescent="0.25">
      <c r="A341">
        <f t="shared" ca="1" si="31"/>
        <v>0</v>
      </c>
      <c r="B341" t="str">
        <f t="shared" ca="1" si="32"/>
        <v>men</v>
      </c>
      <c r="C341">
        <f t="shared" ca="1" si="33"/>
        <v>25</v>
      </c>
      <c r="D341">
        <f t="shared" ca="1" si="34"/>
        <v>4</v>
      </c>
      <c r="E341" t="str">
        <f t="shared" ca="1" si="35"/>
        <v>business</v>
      </c>
      <c r="F341">
        <f t="shared" ca="1" si="36"/>
        <v>4</v>
      </c>
      <c r="G341" t="str">
        <f t="shared" ca="1" si="37"/>
        <v>phd</v>
      </c>
      <c r="H341">
        <f t="shared" ca="1" si="38"/>
        <v>1</v>
      </c>
      <c r="I341">
        <f t="shared" ca="1" si="39"/>
        <v>1</v>
      </c>
      <c r="J341">
        <f t="shared" ca="1" si="40"/>
        <v>52451</v>
      </c>
      <c r="K341">
        <f t="shared" ca="1" si="41"/>
        <v>3</v>
      </c>
      <c r="L341" t="str">
        <f t="shared" ca="1" si="42"/>
        <v>meerut</v>
      </c>
      <c r="N341">
        <f t="shared" ca="1" si="43"/>
        <v>314706</v>
      </c>
      <c r="P341">
        <f t="shared" ca="1" si="44"/>
        <v>312864.45419126627</v>
      </c>
      <c r="R341">
        <f t="shared" ca="1" si="45"/>
        <v>35923.900081936139</v>
      </c>
      <c r="S341">
        <f t="shared" ca="1" si="46"/>
        <v>16481</v>
      </c>
      <c r="T341">
        <f t="shared" ca="1" si="47"/>
        <v>45944.24340489391</v>
      </c>
      <c r="U341">
        <f t="shared" ca="1" si="48"/>
        <v>60411.507976368186</v>
      </c>
      <c r="V341">
        <f t="shared" ca="1" si="49"/>
        <v>411041.40805830434</v>
      </c>
      <c r="W341">
        <f t="shared" ca="1" si="50"/>
        <v>394732.59767809632</v>
      </c>
      <c r="Y341">
        <f t="shared" ca="1" si="51"/>
        <v>16308.810380208015</v>
      </c>
      <c r="AA341">
        <f ca="1">IF(Table1[[#This Row],[Column1]]="men",1,0)</f>
        <v>1</v>
      </c>
      <c r="AD341">
        <f ca="1">IF(Table1[[#This Row],[Column1]]="women",1,0)</f>
        <v>0</v>
      </c>
      <c r="AE341">
        <f ca="1">IF(Table1[[#This Row],[Column4]]="const",1,0)</f>
        <v>0</v>
      </c>
      <c r="AF341">
        <f ca="1">IF(Table1[[#This Row],[Column4]]="doctor",1,0)</f>
        <v>0</v>
      </c>
      <c r="AG341">
        <f ca="1">IF(Table1[[#This Row],[Column4]]="business",1,0)</f>
        <v>1</v>
      </c>
      <c r="AH341">
        <f ca="1">IF(Table1[[#This Row],[Column4]]="tailor",1,0)</f>
        <v>0</v>
      </c>
      <c r="AI341">
        <f ca="1">IF(Table1[[#This Row],[Column18]]&gt;80000,1,0)</f>
        <v>0</v>
      </c>
      <c r="AJ341">
        <f ca="1">Table1[[#This Row],[Column16]]/Table1[[#This Row],[Column8]]</f>
        <v>35923.900081936139</v>
      </c>
      <c r="AK341" s="2">
        <f ca="1">Table1[[#This Row],[Column14]]/Table1[[#This Row],[Column12]]</f>
        <v>0.99414836129996331</v>
      </c>
      <c r="AL341">
        <f t="shared" ca="1" si="52"/>
        <v>0</v>
      </c>
      <c r="AO341" s="8">
        <f ca="1">IF(Table1[[#This Row],[Column11]]="delhi",Table1[[#This Row],[Column9]],0)</f>
        <v>0</v>
      </c>
      <c r="AP341" s="4">
        <f ca="1">IF(Table1[[#This Row],[Column11]]="ggn",Table1[[#This Row],[Column9]],0)</f>
        <v>0</v>
      </c>
      <c r="AQ341" s="4">
        <f ca="1">IF(Table1[[#This Row],[Column11]]="punjab",Table1[[#This Row],[Column9]],0)</f>
        <v>0</v>
      </c>
      <c r="AR341" s="4">
        <f ca="1">IF(Table1[[#This Row],[Column11]]="gujrat",Table1[[#This Row],[Column9]],0)</f>
        <v>0</v>
      </c>
      <c r="AS341" s="4">
        <f ca="1">IF(Table1[[#This Row],[Column11]]="meerut",Table1[[#This Row],[Column9]],0)</f>
        <v>52451</v>
      </c>
      <c r="AT341" s="4">
        <f ca="1">IF(Table1[[#This Row],[Column11]]="up",Table1[[#This Row],[Column9]],0)</f>
        <v>0</v>
      </c>
      <c r="AU341" s="9">
        <f ca="1">IF(Table1[[#This Row],[Column11]]="mp",Table1[[#This Row],[Column9]],0)</f>
        <v>0</v>
      </c>
    </row>
    <row r="342" spans="1:47" x14ac:dyDescent="0.25">
      <c r="A342">
        <f t="shared" ca="1" si="31"/>
        <v>0</v>
      </c>
      <c r="B342" t="str">
        <f t="shared" ca="1" si="32"/>
        <v>women</v>
      </c>
      <c r="C342">
        <f t="shared" ca="1" si="33"/>
        <v>45</v>
      </c>
      <c r="D342">
        <f t="shared" ca="1" si="34"/>
        <v>3</v>
      </c>
      <c r="E342" t="str">
        <f t="shared" ca="1" si="35"/>
        <v>doctor</v>
      </c>
      <c r="F342">
        <f t="shared" ca="1" si="36"/>
        <v>3</v>
      </c>
      <c r="G342" t="str">
        <f t="shared" ca="1" si="37"/>
        <v>pg</v>
      </c>
      <c r="H342">
        <f t="shared" ca="1" si="38"/>
        <v>2</v>
      </c>
      <c r="I342">
        <f ca="1">RANDBETWEEN(1,2)</f>
        <v>1</v>
      </c>
      <c r="J342">
        <f t="shared" ca="1" si="40"/>
        <v>48651</v>
      </c>
      <c r="K342">
        <f t="shared" ca="1" si="41"/>
        <v>3</v>
      </c>
      <c r="L342" t="str">
        <f t="shared" ca="1" si="42"/>
        <v>meerut</v>
      </c>
      <c r="N342">
        <f t="shared" ca="1" si="43"/>
        <v>194604</v>
      </c>
      <c r="P342">
        <f t="shared" ca="1" si="44"/>
        <v>189454.91675722229</v>
      </c>
      <c r="R342">
        <f t="shared" ca="1" si="45"/>
        <v>35316.774727768279</v>
      </c>
      <c r="S342">
        <f t="shared" ca="1" si="46"/>
        <v>8608</v>
      </c>
      <c r="T342">
        <f t="shared" ca="1" si="47"/>
        <v>42184.987881088331</v>
      </c>
      <c r="U342">
        <f t="shared" ca="1" si="48"/>
        <v>38952.298795431008</v>
      </c>
      <c r="V342">
        <f t="shared" ca="1" si="49"/>
        <v>268873.0735231993</v>
      </c>
      <c r="W342">
        <f t="shared" ca="1" si="50"/>
        <v>266956.67936607893</v>
      </c>
      <c r="Y342">
        <f t="shared" ca="1" si="51"/>
        <v>1916.3941571203759</v>
      </c>
      <c r="AA342">
        <f ca="1">IF(Table1[[#This Row],[Column1]]="men",1,0)</f>
        <v>0</v>
      </c>
      <c r="AD342">
        <f ca="1">IF(Table1[[#This Row],[Column1]]="women",1,0)</f>
        <v>1</v>
      </c>
      <c r="AE342">
        <f ca="1">IF(Table1[[#This Row],[Column4]]="const",1,0)</f>
        <v>0</v>
      </c>
      <c r="AF342">
        <f ca="1">IF(Table1[[#This Row],[Column4]]="doctor",1,0)</f>
        <v>1</v>
      </c>
      <c r="AG342">
        <f ca="1">IF(Table1[[#This Row],[Column4]]="business",1,0)</f>
        <v>0</v>
      </c>
      <c r="AH342">
        <f ca="1">IF(Table1[[#This Row],[Column4]]="tailor",1,0)</f>
        <v>0</v>
      </c>
      <c r="AI342">
        <f ca="1">IF(Table1[[#This Row],[Column18]]&gt;80000,1,0)</f>
        <v>0</v>
      </c>
      <c r="AJ342">
        <f ca="1">Table1[[#This Row],[Column16]]/Table1[[#This Row],[Column8]]</f>
        <v>35316.774727768279</v>
      </c>
      <c r="AK342" s="2">
        <f ca="1">Table1[[#This Row],[Column14]]/Table1[[#This Row],[Column12]]</f>
        <v>0.97354071220130256</v>
      </c>
      <c r="AL342">
        <f t="shared" ca="1" si="52"/>
        <v>0</v>
      </c>
      <c r="AO342" s="8">
        <f ca="1">IF(Table1[[#This Row],[Column11]]="delhi",Table1[[#This Row],[Column9]],0)</f>
        <v>0</v>
      </c>
      <c r="AP342" s="4">
        <f ca="1">IF(Table1[[#This Row],[Column11]]="ggn",Table1[[#This Row],[Column9]],0)</f>
        <v>0</v>
      </c>
      <c r="AQ342" s="4">
        <f ca="1">IF(Table1[[#This Row],[Column11]]="punjab",Table1[[#This Row],[Column9]],0)</f>
        <v>0</v>
      </c>
      <c r="AR342" s="4">
        <f ca="1">IF(Table1[[#This Row],[Column11]]="gujrat",Table1[[#This Row],[Column9]],0)</f>
        <v>0</v>
      </c>
      <c r="AS342" s="4">
        <f ca="1">IF(Table1[[#This Row],[Column11]]="meerut",Table1[[#This Row],[Column9]],0)</f>
        <v>48651</v>
      </c>
      <c r="AT342" s="4">
        <f ca="1">IF(Table1[[#This Row],[Column11]]="up",Table1[[#This Row],[Column9]],0)</f>
        <v>0</v>
      </c>
      <c r="AU342" s="9">
        <f ca="1">IF(Table1[[#This Row],[Column11]]="mp",Table1[[#This Row],[Column9]],0)</f>
        <v>0</v>
      </c>
    </row>
    <row r="343" spans="1:47" hidden="1" x14ac:dyDescent="0.25">
      <c r="A343">
        <f t="shared" ca="1" si="31"/>
        <v>0</v>
      </c>
      <c r="B343" t="str">
        <f t="shared" ca="1" si="32"/>
        <v>women</v>
      </c>
      <c r="C343">
        <f t="shared" ca="1" si="33"/>
        <v>35</v>
      </c>
      <c r="D343">
        <f t="shared" ca="1" si="34"/>
        <v>2</v>
      </c>
      <c r="E343" t="str">
        <f t="shared" ca="1" si="35"/>
        <v>tailor</v>
      </c>
      <c r="F343">
        <f t="shared" ca="1" si="36"/>
        <v>4</v>
      </c>
      <c r="G343" t="str">
        <f t="shared" ca="1" si="37"/>
        <v>phd</v>
      </c>
      <c r="H343">
        <f t="shared" ca="1" si="38"/>
        <v>3</v>
      </c>
      <c r="I343">
        <f t="shared" ca="1" si="39"/>
        <v>1</v>
      </c>
      <c r="J343">
        <f t="shared" ca="1" si="40"/>
        <v>72066</v>
      </c>
      <c r="K343">
        <f t="shared" ca="1" si="41"/>
        <v>2</v>
      </c>
      <c r="L343" t="str">
        <f t="shared" ca="1" si="42"/>
        <v>ggn</v>
      </c>
      <c r="N343">
        <f t="shared" ca="1" si="43"/>
        <v>288264</v>
      </c>
      <c r="P343">
        <f t="shared" ca="1" si="44"/>
        <v>194189.80903549635</v>
      </c>
      <c r="R343">
        <f t="shared" ca="1" si="45"/>
        <v>70472.056831757</v>
      </c>
      <c r="S343">
        <f t="shared" ca="1" si="46"/>
        <v>19881</v>
      </c>
      <c r="T343">
        <f t="shared" ca="1" si="47"/>
        <v>90447.737547730329</v>
      </c>
      <c r="U343">
        <f t="shared" ca="1" si="48"/>
        <v>23293.428577086004</v>
      </c>
      <c r="V343">
        <f t="shared" ca="1" si="49"/>
        <v>382029.48540884303</v>
      </c>
      <c r="W343">
        <f t="shared" ca="1" si="50"/>
        <v>355109.60341498366</v>
      </c>
      <c r="Y343">
        <f t="shared" ca="1" si="51"/>
        <v>26919.881993859366</v>
      </c>
      <c r="AA343">
        <f ca="1">IF(Table1[[#This Row],[Column1]]="men",1,0)</f>
        <v>0</v>
      </c>
      <c r="AD343">
        <f ca="1">IF(Table1[[#This Row],[Column1]]="women",1,0)</f>
        <v>1</v>
      </c>
      <c r="AE343">
        <f ca="1">IF(Table1[[#This Row],[Column4]]="const",1,0)</f>
        <v>0</v>
      </c>
      <c r="AF343">
        <f ca="1">IF(Table1[[#This Row],[Column4]]="doctor",1,0)</f>
        <v>0</v>
      </c>
      <c r="AG343">
        <f ca="1">IF(Table1[[#This Row],[Column4]]="business",1,0)</f>
        <v>0</v>
      </c>
      <c r="AH343">
        <f ca="1">IF(Table1[[#This Row],[Column4]]="tailor",1,0)</f>
        <v>1</v>
      </c>
      <c r="AI343">
        <f ca="1">IF(Table1[[#This Row],[Column18]]&gt;80000,1,0)</f>
        <v>1</v>
      </c>
      <c r="AJ343">
        <f ca="1">Table1[[#This Row],[Column16]]/Table1[[#This Row],[Column8]]</f>
        <v>70472.056831757</v>
      </c>
      <c r="AK343" s="2">
        <f ca="1">Table1[[#This Row],[Column14]]/Table1[[#This Row],[Column12]]</f>
        <v>0.67365265532808938</v>
      </c>
      <c r="AL343">
        <f t="shared" ca="1" si="52"/>
        <v>0</v>
      </c>
      <c r="AO343" s="8">
        <f ca="1">IF(Table1[[#This Row],[Column11]]="delhi",Table1[[#This Row],[Column9]],0)</f>
        <v>0</v>
      </c>
      <c r="AP343" s="4">
        <f ca="1">IF(Table1[[#This Row],[Column11]]="ggn",Table1[[#This Row],[Column9]],0)</f>
        <v>72066</v>
      </c>
      <c r="AQ343" s="4">
        <f ca="1">IF(Table1[[#This Row],[Column11]]="punjab",Table1[[#This Row],[Column9]],0)</f>
        <v>0</v>
      </c>
      <c r="AR343" s="4">
        <f ca="1">IF(Table1[[#This Row],[Column11]]="gujrat",Table1[[#This Row],[Column9]],0)</f>
        <v>0</v>
      </c>
      <c r="AS343" s="4">
        <f ca="1">IF(Table1[[#This Row],[Column11]]="meerut",Table1[[#This Row],[Column9]],0)</f>
        <v>0</v>
      </c>
      <c r="AT343" s="4">
        <f ca="1">IF(Table1[[#This Row],[Column11]]="up",Table1[[#This Row],[Column9]],0)</f>
        <v>0</v>
      </c>
      <c r="AU343" s="9">
        <f ca="1">IF(Table1[[#This Row],[Column11]]="mp",Table1[[#This Row],[Column9]],0)</f>
        <v>0</v>
      </c>
    </row>
    <row r="344" spans="1:47" hidden="1" x14ac:dyDescent="0.25">
      <c r="A344">
        <f t="shared" ca="1" si="31"/>
        <v>1</v>
      </c>
      <c r="B344" t="str">
        <f t="shared" ca="1" si="32"/>
        <v>women</v>
      </c>
      <c r="C344">
        <f t="shared" ca="1" si="33"/>
        <v>37</v>
      </c>
      <c r="D344">
        <f t="shared" ca="1" si="34"/>
        <v>4</v>
      </c>
      <c r="E344" t="str">
        <f t="shared" ca="1" si="35"/>
        <v>business</v>
      </c>
      <c r="F344">
        <f t="shared" ca="1" si="36"/>
        <v>4</v>
      </c>
      <c r="G344" t="str">
        <f t="shared" ca="1" si="37"/>
        <v>phd</v>
      </c>
      <c r="H344">
        <f t="shared" ca="1" si="38"/>
        <v>1</v>
      </c>
      <c r="I344">
        <f t="shared" ca="1" si="39"/>
        <v>0</v>
      </c>
      <c r="J344">
        <f t="shared" ca="1" si="40"/>
        <v>62554</v>
      </c>
      <c r="K344">
        <f t="shared" ca="1" si="41"/>
        <v>2</v>
      </c>
      <c r="L344" t="str">
        <f t="shared" ca="1" si="42"/>
        <v>ggn</v>
      </c>
      <c r="N344">
        <f t="shared" ca="1" si="43"/>
        <v>312770</v>
      </c>
      <c r="P344">
        <f t="shared" ca="1" si="44"/>
        <v>23975.651285332249</v>
      </c>
      <c r="R344">
        <f t="shared" ca="1" si="45"/>
        <v>0</v>
      </c>
      <c r="S344">
        <f t="shared" ca="1" si="46"/>
        <v>0</v>
      </c>
      <c r="T344">
        <f t="shared" ca="1" si="47"/>
        <v>19010.959076371702</v>
      </c>
      <c r="U344">
        <f t="shared" ca="1" si="48"/>
        <v>72761.628718913984</v>
      </c>
      <c r="V344">
        <f t="shared" ca="1" si="49"/>
        <v>385531.628718914</v>
      </c>
      <c r="W344">
        <f t="shared" ca="1" si="50"/>
        <v>42986.610361703948</v>
      </c>
      <c r="Y344">
        <f t="shared" ca="1" si="51"/>
        <v>342545.01835721004</v>
      </c>
      <c r="AA344">
        <f ca="1">IF(Table1[[#This Row],[Column1]]="men",1,0)</f>
        <v>0</v>
      </c>
      <c r="AD344">
        <f ca="1">IF(Table1[[#This Row],[Column1]]="women",1,0)</f>
        <v>1</v>
      </c>
      <c r="AE344">
        <f ca="1">IF(Table1[[#This Row],[Column4]]="const",1,0)</f>
        <v>0</v>
      </c>
      <c r="AF344">
        <f ca="1">IF(Table1[[#This Row],[Column4]]="doctor",1,0)</f>
        <v>0</v>
      </c>
      <c r="AG344">
        <f ca="1">IF(Table1[[#This Row],[Column4]]="business",1,0)</f>
        <v>1</v>
      </c>
      <c r="AH344">
        <f ca="1">IF(Table1[[#This Row],[Column4]]="tailor",1,0)</f>
        <v>0</v>
      </c>
      <c r="AI344">
        <f ca="1">IF(Table1[[#This Row],[Column18]]&gt;80000,1,0)</f>
        <v>0</v>
      </c>
      <c r="AJ344" t="e">
        <f ca="1">Table1[[#This Row],[Column16]]/Table1[[#This Row],[Column8]]</f>
        <v>#DIV/0!</v>
      </c>
      <c r="AK344" s="2">
        <f ca="1">Table1[[#This Row],[Column14]]/Table1[[#This Row],[Column12]]</f>
        <v>7.6655853455677492E-2</v>
      </c>
      <c r="AL344">
        <f t="shared" ca="1" si="52"/>
        <v>1</v>
      </c>
      <c r="AO344" s="8">
        <f ca="1">IF(Table1[[#This Row],[Column11]]="delhi",Table1[[#This Row],[Column9]],0)</f>
        <v>0</v>
      </c>
      <c r="AP344" s="4">
        <f ca="1">IF(Table1[[#This Row],[Column11]]="ggn",Table1[[#This Row],[Column9]],0)</f>
        <v>62554</v>
      </c>
      <c r="AQ344" s="4">
        <f ca="1">IF(Table1[[#This Row],[Column11]]="punjab",Table1[[#This Row],[Column9]],0)</f>
        <v>0</v>
      </c>
      <c r="AR344" s="4">
        <f ca="1">IF(Table1[[#This Row],[Column11]]="gujrat",Table1[[#This Row],[Column9]],0)</f>
        <v>0</v>
      </c>
      <c r="AS344" s="4">
        <f ca="1">IF(Table1[[#This Row],[Column11]]="meerut",Table1[[#This Row],[Column9]],0)</f>
        <v>0</v>
      </c>
      <c r="AT344" s="4">
        <f ca="1">IF(Table1[[#This Row],[Column11]]="up",Table1[[#This Row],[Column9]],0)</f>
        <v>0</v>
      </c>
      <c r="AU344" s="9">
        <f ca="1">IF(Table1[[#This Row],[Column11]]="mp",Table1[[#This Row],[Column9]],0)</f>
        <v>0</v>
      </c>
    </row>
    <row r="345" spans="1:47" hidden="1" x14ac:dyDescent="0.25">
      <c r="A345">
        <f t="shared" ca="1" si="31"/>
        <v>0</v>
      </c>
      <c r="B345" t="str">
        <f t="shared" ca="1" si="32"/>
        <v>men</v>
      </c>
      <c r="C345">
        <f t="shared" ca="1" si="33"/>
        <v>30</v>
      </c>
      <c r="D345">
        <f t="shared" ca="1" si="34"/>
        <v>2</v>
      </c>
      <c r="E345" t="str">
        <f t="shared" ca="1" si="35"/>
        <v>tailor</v>
      </c>
      <c r="F345">
        <f t="shared" ca="1" si="36"/>
        <v>2</v>
      </c>
      <c r="G345" t="str">
        <f t="shared" ca="1" si="37"/>
        <v>ug</v>
      </c>
      <c r="H345">
        <f t="shared" ca="1" si="38"/>
        <v>1</v>
      </c>
      <c r="I345">
        <f t="shared" ca="1" si="39"/>
        <v>2</v>
      </c>
      <c r="J345">
        <f t="shared" ca="1" si="40"/>
        <v>54246</v>
      </c>
      <c r="K345">
        <f t="shared" ca="1" si="41"/>
        <v>4</v>
      </c>
      <c r="L345" t="str">
        <f t="shared" ca="1" si="42"/>
        <v>punjab</v>
      </c>
      <c r="N345">
        <f t="shared" ca="1" si="43"/>
        <v>325476</v>
      </c>
      <c r="P345">
        <f t="shared" ca="1" si="44"/>
        <v>131295.50052859454</v>
      </c>
      <c r="R345">
        <f t="shared" ca="1" si="45"/>
        <v>47847.432552209233</v>
      </c>
      <c r="S345">
        <f t="shared" ca="1" si="46"/>
        <v>44118</v>
      </c>
      <c r="T345">
        <f t="shared" ca="1" si="47"/>
        <v>28789.342660129889</v>
      </c>
      <c r="U345">
        <f t="shared" ca="1" si="48"/>
        <v>28738.177868056126</v>
      </c>
      <c r="V345">
        <f t="shared" ca="1" si="49"/>
        <v>402061.61042026535</v>
      </c>
      <c r="W345">
        <f t="shared" ca="1" si="50"/>
        <v>207932.27574093366</v>
      </c>
      <c r="Y345">
        <f t="shared" ca="1" si="51"/>
        <v>194129.33467933169</v>
      </c>
      <c r="AA345">
        <f ca="1">IF(Table1[[#This Row],[Column1]]="men",1,0)</f>
        <v>1</v>
      </c>
      <c r="AD345">
        <f ca="1">IF(Table1[[#This Row],[Column1]]="women",1,0)</f>
        <v>0</v>
      </c>
      <c r="AE345">
        <f ca="1">IF(Table1[[#This Row],[Column4]]="const",1,0)</f>
        <v>0</v>
      </c>
      <c r="AF345">
        <f ca="1">IF(Table1[[#This Row],[Column4]]="doctor",1,0)</f>
        <v>0</v>
      </c>
      <c r="AG345">
        <f ca="1">IF(Table1[[#This Row],[Column4]]="business",1,0)</f>
        <v>0</v>
      </c>
      <c r="AH345">
        <f ca="1">IF(Table1[[#This Row],[Column4]]="tailor",1,0)</f>
        <v>1</v>
      </c>
      <c r="AI345">
        <f ca="1">IF(Table1[[#This Row],[Column18]]&gt;80000,1,0)</f>
        <v>0</v>
      </c>
      <c r="AJ345">
        <f ca="1">Table1[[#This Row],[Column16]]/Table1[[#This Row],[Column8]]</f>
        <v>23923.716276104617</v>
      </c>
      <c r="AK345" s="2">
        <f ca="1">Table1[[#This Row],[Column14]]/Table1[[#This Row],[Column12]]</f>
        <v>0.40339533645674192</v>
      </c>
      <c r="AL345">
        <f t="shared" ca="1" si="52"/>
        <v>1</v>
      </c>
      <c r="AO345" s="8">
        <f ca="1">IF(Table1[[#This Row],[Column11]]="delhi",Table1[[#This Row],[Column9]],0)</f>
        <v>0</v>
      </c>
      <c r="AP345" s="4">
        <f ca="1">IF(Table1[[#This Row],[Column11]]="ggn",Table1[[#This Row],[Column9]],0)</f>
        <v>0</v>
      </c>
      <c r="AQ345" s="4">
        <f ca="1">IF(Table1[[#This Row],[Column11]]="punjab",Table1[[#This Row],[Column9]],0)</f>
        <v>54246</v>
      </c>
      <c r="AR345" s="4">
        <f ca="1">IF(Table1[[#This Row],[Column11]]="gujrat",Table1[[#This Row],[Column9]],0)</f>
        <v>0</v>
      </c>
      <c r="AS345" s="4">
        <f ca="1">IF(Table1[[#This Row],[Column11]]="meerut",Table1[[#This Row],[Column9]],0)</f>
        <v>0</v>
      </c>
      <c r="AT345" s="4">
        <f ca="1">IF(Table1[[#This Row],[Column11]]="up",Table1[[#This Row],[Column9]],0)</f>
        <v>0</v>
      </c>
      <c r="AU345" s="9">
        <f ca="1">IF(Table1[[#This Row],[Column11]]="mp",Table1[[#This Row],[Column9]],0)</f>
        <v>0</v>
      </c>
    </row>
    <row r="346" spans="1:47" x14ac:dyDescent="0.25">
      <c r="A346">
        <f t="shared" ca="1" si="31"/>
        <v>1</v>
      </c>
      <c r="B346" t="str">
        <f t="shared" ca="1" si="32"/>
        <v>women</v>
      </c>
      <c r="C346">
        <f t="shared" ca="1" si="33"/>
        <v>38</v>
      </c>
      <c r="D346">
        <f t="shared" ca="1" si="34"/>
        <v>4</v>
      </c>
      <c r="E346" t="str">
        <f t="shared" ca="1" si="35"/>
        <v>business</v>
      </c>
      <c r="F346">
        <f t="shared" ca="1" si="36"/>
        <v>2</v>
      </c>
      <c r="G346" t="str">
        <f t="shared" ca="1" si="37"/>
        <v>ug</v>
      </c>
      <c r="H346">
        <f t="shared" ca="1" si="38"/>
        <v>3</v>
      </c>
      <c r="I346">
        <f t="shared" ref="I346:I352" ca="1" si="56">RANDBETWEEN(1,2)</f>
        <v>2</v>
      </c>
      <c r="J346">
        <f t="shared" ca="1" si="40"/>
        <v>62718</v>
      </c>
      <c r="K346">
        <f t="shared" ca="1" si="41"/>
        <v>7</v>
      </c>
      <c r="L346" t="str">
        <f t="shared" ca="1" si="42"/>
        <v>mp</v>
      </c>
      <c r="N346">
        <f t="shared" ca="1" si="43"/>
        <v>313590</v>
      </c>
      <c r="P346">
        <f t="shared" ca="1" si="44"/>
        <v>134956.9896553451</v>
      </c>
      <c r="R346">
        <f t="shared" ca="1" si="45"/>
        <v>47278.143644243151</v>
      </c>
      <c r="S346">
        <f t="shared" ca="1" si="46"/>
        <v>44930</v>
      </c>
      <c r="T346">
        <f t="shared" ca="1" si="47"/>
        <v>44163.213887208476</v>
      </c>
      <c r="U346">
        <f t="shared" ca="1" si="48"/>
        <v>7018.6668413341131</v>
      </c>
      <c r="V346">
        <f t="shared" ca="1" si="49"/>
        <v>367886.81048557727</v>
      </c>
      <c r="W346">
        <f t="shared" ca="1" si="50"/>
        <v>226398.34718679672</v>
      </c>
      <c r="Y346">
        <f t="shared" ca="1" si="51"/>
        <v>141488.46329878055</v>
      </c>
      <c r="AA346">
        <f ca="1">IF(Table1[[#This Row],[Column1]]="men",1,0)</f>
        <v>0</v>
      </c>
      <c r="AD346">
        <f ca="1">IF(Table1[[#This Row],[Column1]]="women",1,0)</f>
        <v>1</v>
      </c>
      <c r="AE346">
        <f ca="1">IF(Table1[[#This Row],[Column4]]="const",1,0)</f>
        <v>0</v>
      </c>
      <c r="AF346">
        <f ca="1">IF(Table1[[#This Row],[Column4]]="doctor",1,0)</f>
        <v>0</v>
      </c>
      <c r="AG346">
        <f ca="1">IF(Table1[[#This Row],[Column4]]="business",1,0)</f>
        <v>1</v>
      </c>
      <c r="AH346">
        <f ca="1">IF(Table1[[#This Row],[Column4]]="tailor",1,0)</f>
        <v>0</v>
      </c>
      <c r="AI346">
        <f ca="1">IF(Table1[[#This Row],[Column18]]&gt;80000,1,0)</f>
        <v>0</v>
      </c>
      <c r="AJ346">
        <f ca="1">Table1[[#This Row],[Column16]]/Table1[[#This Row],[Column8]]</f>
        <v>23639.071822121576</v>
      </c>
      <c r="AK346" s="2">
        <f ca="1">Table1[[#This Row],[Column14]]/Table1[[#This Row],[Column12]]</f>
        <v>0.43036126679851111</v>
      </c>
      <c r="AL346">
        <f t="shared" ca="1" si="52"/>
        <v>1</v>
      </c>
      <c r="AO346" s="8">
        <f ca="1">IF(Table1[[#This Row],[Column11]]="delhi",Table1[[#This Row],[Column9]],0)</f>
        <v>0</v>
      </c>
      <c r="AP346" s="4">
        <f ca="1">IF(Table1[[#This Row],[Column11]]="ggn",Table1[[#This Row],[Column9]],0)</f>
        <v>0</v>
      </c>
      <c r="AQ346" s="4">
        <f ca="1">IF(Table1[[#This Row],[Column11]]="punjab",Table1[[#This Row],[Column9]],0)</f>
        <v>0</v>
      </c>
      <c r="AR346" s="4">
        <f ca="1">IF(Table1[[#This Row],[Column11]]="gujrat",Table1[[#This Row],[Column9]],0)</f>
        <v>0</v>
      </c>
      <c r="AS346" s="4">
        <f ca="1">IF(Table1[[#This Row],[Column11]]="meerut",Table1[[#This Row],[Column9]],0)</f>
        <v>0</v>
      </c>
      <c r="AT346" s="4">
        <f ca="1">IF(Table1[[#This Row],[Column11]]="up",Table1[[#This Row],[Column9]],0)</f>
        <v>0</v>
      </c>
      <c r="AU346" s="9">
        <f ca="1">IF(Table1[[#This Row],[Column11]]="mp",Table1[[#This Row],[Column9]],0)</f>
        <v>62718</v>
      </c>
    </row>
    <row r="347" spans="1:47" x14ac:dyDescent="0.25">
      <c r="A347">
        <f t="shared" ca="1" si="31"/>
        <v>0</v>
      </c>
      <c r="B347" t="str">
        <f t="shared" ca="1" si="32"/>
        <v>men</v>
      </c>
      <c r="C347">
        <f t="shared" ca="1" si="33"/>
        <v>43</v>
      </c>
      <c r="D347">
        <f t="shared" ca="1" si="34"/>
        <v>1</v>
      </c>
      <c r="E347" t="str">
        <f t="shared" ca="1" si="35"/>
        <v>const</v>
      </c>
      <c r="F347">
        <f t="shared" ca="1" si="36"/>
        <v>4</v>
      </c>
      <c r="G347" t="str">
        <f t="shared" ca="1" si="37"/>
        <v>phd</v>
      </c>
      <c r="H347">
        <f t="shared" ca="1" si="38"/>
        <v>2</v>
      </c>
      <c r="I347">
        <f t="shared" ca="1" si="56"/>
        <v>2</v>
      </c>
      <c r="J347">
        <f t="shared" ca="1" si="40"/>
        <v>48715</v>
      </c>
      <c r="K347">
        <f t="shared" ca="1" si="41"/>
        <v>5</v>
      </c>
      <c r="L347" t="str">
        <f t="shared" ca="1" si="42"/>
        <v>gujrat</v>
      </c>
      <c r="N347">
        <f t="shared" ca="1" si="43"/>
        <v>292290</v>
      </c>
      <c r="P347">
        <f t="shared" ca="1" si="44"/>
        <v>154461.52470518794</v>
      </c>
      <c r="R347">
        <f t="shared" ca="1" si="45"/>
        <v>96234.78258027909</v>
      </c>
      <c r="S347">
        <f t="shared" ca="1" si="46"/>
        <v>9936</v>
      </c>
      <c r="T347">
        <f t="shared" ca="1" si="47"/>
        <v>24600.085333625386</v>
      </c>
      <c r="U347">
        <f t="shared" ca="1" si="48"/>
        <v>31424.285437574359</v>
      </c>
      <c r="V347">
        <f t="shared" ca="1" si="49"/>
        <v>419949.06801785348</v>
      </c>
      <c r="W347">
        <f t="shared" ca="1" si="50"/>
        <v>275296.39261909242</v>
      </c>
      <c r="Y347">
        <f t="shared" ca="1" si="51"/>
        <v>144652.67539876106</v>
      </c>
      <c r="AA347">
        <f ca="1">IF(Table1[[#This Row],[Column1]]="men",1,0)</f>
        <v>1</v>
      </c>
      <c r="AD347">
        <f ca="1">IF(Table1[[#This Row],[Column1]]="women",1,0)</f>
        <v>0</v>
      </c>
      <c r="AE347">
        <f ca="1">IF(Table1[[#This Row],[Column4]]="const",1,0)</f>
        <v>1</v>
      </c>
      <c r="AF347">
        <f ca="1">IF(Table1[[#This Row],[Column4]]="doctor",1,0)</f>
        <v>0</v>
      </c>
      <c r="AG347">
        <f ca="1">IF(Table1[[#This Row],[Column4]]="business",1,0)</f>
        <v>0</v>
      </c>
      <c r="AH347">
        <f ca="1">IF(Table1[[#This Row],[Column4]]="tailor",1,0)</f>
        <v>0</v>
      </c>
      <c r="AI347">
        <f ca="1">IF(Table1[[#This Row],[Column18]]&gt;80000,1,0)</f>
        <v>0</v>
      </c>
      <c r="AJ347">
        <f ca="1">Table1[[#This Row],[Column16]]/Table1[[#This Row],[Column8]]</f>
        <v>48117.391290139545</v>
      </c>
      <c r="AK347" s="2">
        <f ca="1">Table1[[#This Row],[Column14]]/Table1[[#This Row],[Column12]]</f>
        <v>0.52845299088298592</v>
      </c>
      <c r="AL347">
        <f t="shared" ca="1" si="52"/>
        <v>0</v>
      </c>
      <c r="AO347" s="8">
        <f ca="1">IF(Table1[[#This Row],[Column11]]="delhi",Table1[[#This Row],[Column9]],0)</f>
        <v>0</v>
      </c>
      <c r="AP347" s="4">
        <f ca="1">IF(Table1[[#This Row],[Column11]]="ggn",Table1[[#This Row],[Column9]],0)</f>
        <v>0</v>
      </c>
      <c r="AQ347" s="4">
        <f ca="1">IF(Table1[[#This Row],[Column11]]="punjab",Table1[[#This Row],[Column9]],0)</f>
        <v>0</v>
      </c>
      <c r="AR347" s="4">
        <f ca="1">IF(Table1[[#This Row],[Column11]]="gujrat",Table1[[#This Row],[Column9]],0)</f>
        <v>48715</v>
      </c>
      <c r="AS347" s="4">
        <f ca="1">IF(Table1[[#This Row],[Column11]]="meerut",Table1[[#This Row],[Column9]],0)</f>
        <v>0</v>
      </c>
      <c r="AT347" s="4">
        <f ca="1">IF(Table1[[#This Row],[Column11]]="up",Table1[[#This Row],[Column9]],0)</f>
        <v>0</v>
      </c>
      <c r="AU347" s="9">
        <f ca="1">IF(Table1[[#This Row],[Column11]]="mp",Table1[[#This Row],[Column9]],0)</f>
        <v>0</v>
      </c>
    </row>
    <row r="348" spans="1:47" x14ac:dyDescent="0.25">
      <c r="A348">
        <f t="shared" ca="1" si="31"/>
        <v>1</v>
      </c>
      <c r="B348" t="str">
        <f t="shared" ca="1" si="32"/>
        <v>women</v>
      </c>
      <c r="C348">
        <f t="shared" ca="1" si="33"/>
        <v>28</v>
      </c>
      <c r="D348">
        <f t="shared" ca="1" si="34"/>
        <v>1</v>
      </c>
      <c r="E348" t="str">
        <f t="shared" ca="1" si="35"/>
        <v>const</v>
      </c>
      <c r="F348">
        <f t="shared" ca="1" si="36"/>
        <v>2</v>
      </c>
      <c r="G348" t="str">
        <f t="shared" ca="1" si="37"/>
        <v>ug</v>
      </c>
      <c r="H348">
        <f t="shared" ca="1" si="38"/>
        <v>3</v>
      </c>
      <c r="I348">
        <f t="shared" ca="1" si="56"/>
        <v>1</v>
      </c>
      <c r="J348">
        <f t="shared" ca="1" si="40"/>
        <v>40452</v>
      </c>
      <c r="K348">
        <f t="shared" ca="1" si="41"/>
        <v>2</v>
      </c>
      <c r="L348" t="str">
        <f t="shared" ca="1" si="42"/>
        <v>ggn</v>
      </c>
      <c r="N348">
        <f t="shared" ca="1" si="43"/>
        <v>202260</v>
      </c>
      <c r="P348">
        <f t="shared" ca="1" si="44"/>
        <v>107282.92428502975</v>
      </c>
      <c r="R348">
        <f t="shared" ca="1" si="45"/>
        <v>24224.555688329048</v>
      </c>
      <c r="S348">
        <f t="shared" ca="1" si="46"/>
        <v>16086</v>
      </c>
      <c r="T348">
        <f t="shared" ca="1" si="47"/>
        <v>14408.158245656115</v>
      </c>
      <c r="U348">
        <f t="shared" ca="1" si="48"/>
        <v>48147.119297320016</v>
      </c>
      <c r="V348">
        <f t="shared" ca="1" si="49"/>
        <v>274631.67498564906</v>
      </c>
      <c r="W348">
        <f t="shared" ca="1" si="50"/>
        <v>145915.63821901492</v>
      </c>
      <c r="Y348">
        <f t="shared" ca="1" si="51"/>
        <v>128716.03676663415</v>
      </c>
      <c r="AA348">
        <f ca="1">IF(Table1[[#This Row],[Column1]]="men",1,0)</f>
        <v>0</v>
      </c>
      <c r="AD348">
        <f ca="1">IF(Table1[[#This Row],[Column1]]="women",1,0)</f>
        <v>1</v>
      </c>
      <c r="AE348">
        <f ca="1">IF(Table1[[#This Row],[Column4]]="const",1,0)</f>
        <v>1</v>
      </c>
      <c r="AF348">
        <f ca="1">IF(Table1[[#This Row],[Column4]]="doctor",1,0)</f>
        <v>0</v>
      </c>
      <c r="AG348">
        <f ca="1">IF(Table1[[#This Row],[Column4]]="business",1,0)</f>
        <v>0</v>
      </c>
      <c r="AH348">
        <f ca="1">IF(Table1[[#This Row],[Column4]]="tailor",1,0)</f>
        <v>0</v>
      </c>
      <c r="AI348">
        <f ca="1">IF(Table1[[#This Row],[Column18]]&gt;80000,1,0)</f>
        <v>0</v>
      </c>
      <c r="AJ348">
        <f ca="1">Table1[[#This Row],[Column16]]/Table1[[#This Row],[Column8]]</f>
        <v>24224.555688329048</v>
      </c>
      <c r="AK348" s="2">
        <f ca="1">Table1[[#This Row],[Column14]]/Table1[[#This Row],[Column12]]</f>
        <v>0.53042086564337854</v>
      </c>
      <c r="AL348">
        <f t="shared" ca="1" si="52"/>
        <v>0</v>
      </c>
      <c r="AO348" s="8">
        <f ca="1">IF(Table1[[#This Row],[Column11]]="delhi",Table1[[#This Row],[Column9]],0)</f>
        <v>0</v>
      </c>
      <c r="AP348" s="4">
        <f ca="1">IF(Table1[[#This Row],[Column11]]="ggn",Table1[[#This Row],[Column9]],0)</f>
        <v>40452</v>
      </c>
      <c r="AQ348" s="4">
        <f ca="1">IF(Table1[[#This Row],[Column11]]="punjab",Table1[[#This Row],[Column9]],0)</f>
        <v>0</v>
      </c>
      <c r="AR348" s="4">
        <f ca="1">IF(Table1[[#This Row],[Column11]]="gujrat",Table1[[#This Row],[Column9]],0)</f>
        <v>0</v>
      </c>
      <c r="AS348" s="4">
        <f ca="1">IF(Table1[[#This Row],[Column11]]="meerut",Table1[[#This Row],[Column9]],0)</f>
        <v>0</v>
      </c>
      <c r="AT348" s="4">
        <f ca="1">IF(Table1[[#This Row],[Column11]]="up",Table1[[#This Row],[Column9]],0)</f>
        <v>0</v>
      </c>
      <c r="AU348" s="9">
        <f ca="1">IF(Table1[[#This Row],[Column11]]="mp",Table1[[#This Row],[Column9]],0)</f>
        <v>0</v>
      </c>
    </row>
    <row r="349" spans="1:47" x14ac:dyDescent="0.25">
      <c r="A349">
        <f t="shared" ca="1" si="31"/>
        <v>1</v>
      </c>
      <c r="B349" t="str">
        <f t="shared" ca="1" si="32"/>
        <v>men</v>
      </c>
      <c r="C349">
        <f t="shared" ca="1" si="33"/>
        <v>27</v>
      </c>
      <c r="D349">
        <f t="shared" ca="1" si="34"/>
        <v>2</v>
      </c>
      <c r="E349" t="str">
        <f t="shared" ca="1" si="35"/>
        <v>tailor</v>
      </c>
      <c r="F349">
        <f t="shared" ca="1" si="36"/>
        <v>4</v>
      </c>
      <c r="G349" t="str">
        <f t="shared" ca="1" si="37"/>
        <v>phd</v>
      </c>
      <c r="H349">
        <f t="shared" ca="1" si="38"/>
        <v>4</v>
      </c>
      <c r="I349">
        <f t="shared" ca="1" si="56"/>
        <v>1</v>
      </c>
      <c r="J349">
        <f t="shared" ca="1" si="40"/>
        <v>61087</v>
      </c>
      <c r="K349">
        <f t="shared" ca="1" si="41"/>
        <v>2</v>
      </c>
      <c r="L349" t="str">
        <f t="shared" ca="1" si="42"/>
        <v>ggn</v>
      </c>
      <c r="N349">
        <f t="shared" ca="1" si="43"/>
        <v>366522</v>
      </c>
      <c r="P349">
        <f t="shared" ca="1" si="44"/>
        <v>293278.35523477348</v>
      </c>
      <c r="R349">
        <f t="shared" ca="1" si="45"/>
        <v>18246.801821972553</v>
      </c>
      <c r="S349">
        <f t="shared" ca="1" si="46"/>
        <v>17663</v>
      </c>
      <c r="T349">
        <f t="shared" ca="1" si="47"/>
        <v>24307.764171337796</v>
      </c>
      <c r="U349">
        <f t="shared" ca="1" si="48"/>
        <v>69427.77533122756</v>
      </c>
      <c r="V349">
        <f t="shared" ca="1" si="49"/>
        <v>454196.57715320011</v>
      </c>
      <c r="W349">
        <f t="shared" ca="1" si="50"/>
        <v>335832.92122808378</v>
      </c>
      <c r="Y349">
        <f t="shared" ca="1" si="51"/>
        <v>118363.65592511633</v>
      </c>
      <c r="AA349">
        <f ca="1">IF(Table1[[#This Row],[Column1]]="men",1,0)</f>
        <v>1</v>
      </c>
      <c r="AD349">
        <f ca="1">IF(Table1[[#This Row],[Column1]]="women",1,0)</f>
        <v>0</v>
      </c>
      <c r="AE349">
        <f ca="1">IF(Table1[[#This Row],[Column4]]="const",1,0)</f>
        <v>0</v>
      </c>
      <c r="AF349">
        <f ca="1">IF(Table1[[#This Row],[Column4]]="doctor",1,0)</f>
        <v>0</v>
      </c>
      <c r="AG349">
        <f ca="1">IF(Table1[[#This Row],[Column4]]="business",1,0)</f>
        <v>0</v>
      </c>
      <c r="AH349">
        <f ca="1">IF(Table1[[#This Row],[Column4]]="tailor",1,0)</f>
        <v>1</v>
      </c>
      <c r="AI349">
        <f ca="1">IF(Table1[[#This Row],[Column18]]&gt;80000,1,0)</f>
        <v>0</v>
      </c>
      <c r="AJ349">
        <f ca="1">Table1[[#This Row],[Column16]]/Table1[[#This Row],[Column8]]</f>
        <v>18246.801821972553</v>
      </c>
      <c r="AK349" s="2">
        <f ca="1">Table1[[#This Row],[Column14]]/Table1[[#This Row],[Column12]]</f>
        <v>0.80016576149528129</v>
      </c>
      <c r="AL349">
        <f t="shared" ca="1" si="52"/>
        <v>0</v>
      </c>
      <c r="AO349" s="8">
        <f ca="1">IF(Table1[[#This Row],[Column11]]="delhi",Table1[[#This Row],[Column9]],0)</f>
        <v>0</v>
      </c>
      <c r="AP349" s="4">
        <f ca="1">IF(Table1[[#This Row],[Column11]]="ggn",Table1[[#This Row],[Column9]],0)</f>
        <v>61087</v>
      </c>
      <c r="AQ349" s="4">
        <f ca="1">IF(Table1[[#This Row],[Column11]]="punjab",Table1[[#This Row],[Column9]],0)</f>
        <v>0</v>
      </c>
      <c r="AR349" s="4">
        <f ca="1">IF(Table1[[#This Row],[Column11]]="gujrat",Table1[[#This Row],[Column9]],0)</f>
        <v>0</v>
      </c>
      <c r="AS349" s="4">
        <f ca="1">IF(Table1[[#This Row],[Column11]]="meerut",Table1[[#This Row],[Column9]],0)</f>
        <v>0</v>
      </c>
      <c r="AT349" s="4">
        <f ca="1">IF(Table1[[#This Row],[Column11]]="up",Table1[[#This Row],[Column9]],0)</f>
        <v>0</v>
      </c>
      <c r="AU349" s="9">
        <f ca="1">IF(Table1[[#This Row],[Column11]]="mp",Table1[[#This Row],[Column9]],0)</f>
        <v>0</v>
      </c>
    </row>
    <row r="350" spans="1:47" x14ac:dyDescent="0.25">
      <c r="A350">
        <f t="shared" ca="1" si="31"/>
        <v>1</v>
      </c>
      <c r="B350" t="str">
        <f t="shared" ca="1" si="32"/>
        <v>men</v>
      </c>
      <c r="C350">
        <f t="shared" ca="1" si="33"/>
        <v>36</v>
      </c>
      <c r="D350">
        <f t="shared" ca="1" si="34"/>
        <v>3</v>
      </c>
      <c r="E350" t="str">
        <f t="shared" ca="1" si="35"/>
        <v>doctor</v>
      </c>
      <c r="F350">
        <f t="shared" ca="1" si="36"/>
        <v>4</v>
      </c>
      <c r="G350" t="str">
        <f t="shared" ca="1" si="37"/>
        <v>phd</v>
      </c>
      <c r="H350">
        <f t="shared" ca="1" si="38"/>
        <v>4</v>
      </c>
      <c r="I350">
        <f t="shared" ca="1" si="56"/>
        <v>2</v>
      </c>
      <c r="J350">
        <f t="shared" ca="1" si="40"/>
        <v>53643</v>
      </c>
      <c r="K350">
        <f t="shared" ca="1" si="41"/>
        <v>5</v>
      </c>
      <c r="L350" t="str">
        <f t="shared" ca="1" si="42"/>
        <v>gujrat</v>
      </c>
      <c r="N350">
        <f t="shared" ca="1" si="43"/>
        <v>214572</v>
      </c>
      <c r="P350">
        <f t="shared" ca="1" si="44"/>
        <v>64956.646859754168</v>
      </c>
      <c r="R350">
        <f t="shared" ca="1" si="45"/>
        <v>50331.28561215441</v>
      </c>
      <c r="S350">
        <f t="shared" ca="1" si="46"/>
        <v>48167</v>
      </c>
      <c r="T350">
        <f t="shared" ca="1" si="47"/>
        <v>55068.34202339669</v>
      </c>
      <c r="U350">
        <f t="shared" ca="1" si="48"/>
        <v>59595.311830984327</v>
      </c>
      <c r="V350">
        <f t="shared" ca="1" si="49"/>
        <v>324498.59744313871</v>
      </c>
      <c r="W350">
        <f t="shared" ca="1" si="50"/>
        <v>170356.27449530526</v>
      </c>
      <c r="Y350">
        <f t="shared" ca="1" si="51"/>
        <v>154142.32294783345</v>
      </c>
      <c r="AA350">
        <f ca="1">IF(Table1[[#This Row],[Column1]]="men",1,0)</f>
        <v>1</v>
      </c>
      <c r="AD350">
        <f ca="1">IF(Table1[[#This Row],[Column1]]="women",1,0)</f>
        <v>0</v>
      </c>
      <c r="AE350">
        <f ca="1">IF(Table1[[#This Row],[Column4]]="const",1,0)</f>
        <v>0</v>
      </c>
      <c r="AF350">
        <f ca="1">IF(Table1[[#This Row],[Column4]]="doctor",1,0)</f>
        <v>1</v>
      </c>
      <c r="AG350">
        <f ca="1">IF(Table1[[#This Row],[Column4]]="business",1,0)</f>
        <v>0</v>
      </c>
      <c r="AH350">
        <f ca="1">IF(Table1[[#This Row],[Column4]]="tailor",1,0)</f>
        <v>0</v>
      </c>
      <c r="AI350">
        <f ca="1">IF(Table1[[#This Row],[Column18]]&gt;80000,1,0)</f>
        <v>0</v>
      </c>
      <c r="AJ350">
        <f ca="1">Table1[[#This Row],[Column16]]/Table1[[#This Row],[Column8]]</f>
        <v>25165.642806077205</v>
      </c>
      <c r="AK350" s="2">
        <f ca="1">Table1[[#This Row],[Column14]]/Table1[[#This Row],[Column12]]</f>
        <v>0.3027265759733524</v>
      </c>
      <c r="AL350">
        <f t="shared" ca="1" si="52"/>
        <v>1</v>
      </c>
      <c r="AO350" s="8">
        <f ca="1">IF(Table1[[#This Row],[Column11]]="delhi",Table1[[#This Row],[Column9]],0)</f>
        <v>0</v>
      </c>
      <c r="AP350" s="4">
        <f ca="1">IF(Table1[[#This Row],[Column11]]="ggn",Table1[[#This Row],[Column9]],0)</f>
        <v>0</v>
      </c>
      <c r="AQ350" s="4">
        <f ca="1">IF(Table1[[#This Row],[Column11]]="punjab",Table1[[#This Row],[Column9]],0)</f>
        <v>0</v>
      </c>
      <c r="AR350" s="4">
        <f ca="1">IF(Table1[[#This Row],[Column11]]="gujrat",Table1[[#This Row],[Column9]],0)</f>
        <v>53643</v>
      </c>
      <c r="AS350" s="4">
        <f ca="1">IF(Table1[[#This Row],[Column11]]="meerut",Table1[[#This Row],[Column9]],0)</f>
        <v>0</v>
      </c>
      <c r="AT350" s="4">
        <f ca="1">IF(Table1[[#This Row],[Column11]]="up",Table1[[#This Row],[Column9]],0)</f>
        <v>0</v>
      </c>
      <c r="AU350" s="9">
        <f ca="1">IF(Table1[[#This Row],[Column11]]="mp",Table1[[#This Row],[Column9]],0)</f>
        <v>0</v>
      </c>
    </row>
    <row r="351" spans="1:47" x14ac:dyDescent="0.25">
      <c r="A351">
        <f t="shared" ca="1" si="31"/>
        <v>1</v>
      </c>
      <c r="B351" t="str">
        <f t="shared" ca="1" si="32"/>
        <v>men</v>
      </c>
      <c r="C351">
        <f t="shared" ca="1" si="33"/>
        <v>31</v>
      </c>
      <c r="D351">
        <f t="shared" ca="1" si="34"/>
        <v>1</v>
      </c>
      <c r="E351" t="str">
        <f t="shared" ca="1" si="35"/>
        <v>const</v>
      </c>
      <c r="F351">
        <f t="shared" ca="1" si="36"/>
        <v>3</v>
      </c>
      <c r="G351" t="str">
        <f t="shared" ca="1" si="37"/>
        <v>pg</v>
      </c>
      <c r="H351">
        <f t="shared" ca="1" si="38"/>
        <v>0</v>
      </c>
      <c r="I351">
        <f t="shared" ca="1" si="56"/>
        <v>1</v>
      </c>
      <c r="J351">
        <f t="shared" ca="1" si="40"/>
        <v>43398</v>
      </c>
      <c r="K351">
        <f t="shared" ca="1" si="41"/>
        <v>3</v>
      </c>
      <c r="L351" t="str">
        <f t="shared" ca="1" si="42"/>
        <v>meerut</v>
      </c>
      <c r="N351">
        <f t="shared" ca="1" si="43"/>
        <v>260388</v>
      </c>
      <c r="P351">
        <f t="shared" ca="1" si="44"/>
        <v>93431.642817059881</v>
      </c>
      <c r="R351">
        <f t="shared" ca="1" si="45"/>
        <v>293.95234174782286</v>
      </c>
      <c r="S351">
        <f t="shared" ca="1" si="46"/>
        <v>183</v>
      </c>
      <c r="T351">
        <f t="shared" ca="1" si="47"/>
        <v>25093.674138530314</v>
      </c>
      <c r="U351">
        <f t="shared" ca="1" si="48"/>
        <v>2953.6389441633019</v>
      </c>
      <c r="V351">
        <f t="shared" ca="1" si="49"/>
        <v>263635.5912859111</v>
      </c>
      <c r="W351">
        <f t="shared" ca="1" si="50"/>
        <v>118819.26929733802</v>
      </c>
      <c r="Y351">
        <f t="shared" ca="1" si="51"/>
        <v>144816.32198857307</v>
      </c>
      <c r="AA351">
        <f ca="1">IF(Table1[[#This Row],[Column1]]="men",1,0)</f>
        <v>1</v>
      </c>
      <c r="AD351">
        <f ca="1">IF(Table1[[#This Row],[Column1]]="women",1,0)</f>
        <v>0</v>
      </c>
      <c r="AE351">
        <f ca="1">IF(Table1[[#This Row],[Column4]]="const",1,0)</f>
        <v>1</v>
      </c>
      <c r="AF351">
        <f ca="1">IF(Table1[[#This Row],[Column4]]="doctor",1,0)</f>
        <v>0</v>
      </c>
      <c r="AG351">
        <f ca="1">IF(Table1[[#This Row],[Column4]]="business",1,0)</f>
        <v>0</v>
      </c>
      <c r="AH351">
        <f ca="1">IF(Table1[[#This Row],[Column4]]="tailor",1,0)</f>
        <v>0</v>
      </c>
      <c r="AI351">
        <f ca="1">IF(Table1[[#This Row],[Column18]]&gt;80000,1,0)</f>
        <v>0</v>
      </c>
      <c r="AJ351">
        <f ca="1">Table1[[#This Row],[Column16]]/Table1[[#This Row],[Column8]]</f>
        <v>293.95234174782286</v>
      </c>
      <c r="AK351" s="2">
        <f ca="1">Table1[[#This Row],[Column14]]/Table1[[#This Row],[Column12]]</f>
        <v>0.35881700699363978</v>
      </c>
      <c r="AL351">
        <f t="shared" ca="1" si="52"/>
        <v>1</v>
      </c>
      <c r="AO351" s="8">
        <f ca="1">IF(Table1[[#This Row],[Column11]]="delhi",Table1[[#This Row],[Column9]],0)</f>
        <v>0</v>
      </c>
      <c r="AP351" s="4">
        <f ca="1">IF(Table1[[#This Row],[Column11]]="ggn",Table1[[#This Row],[Column9]],0)</f>
        <v>0</v>
      </c>
      <c r="AQ351" s="4">
        <f ca="1">IF(Table1[[#This Row],[Column11]]="punjab",Table1[[#This Row],[Column9]],0)</f>
        <v>0</v>
      </c>
      <c r="AR351" s="4">
        <f ca="1">IF(Table1[[#This Row],[Column11]]="gujrat",Table1[[#This Row],[Column9]],0)</f>
        <v>0</v>
      </c>
      <c r="AS351" s="4">
        <f ca="1">IF(Table1[[#This Row],[Column11]]="meerut",Table1[[#This Row],[Column9]],0)</f>
        <v>43398</v>
      </c>
      <c r="AT351" s="4">
        <f ca="1">IF(Table1[[#This Row],[Column11]]="up",Table1[[#This Row],[Column9]],0)</f>
        <v>0</v>
      </c>
      <c r="AU351" s="9">
        <f ca="1">IF(Table1[[#This Row],[Column11]]="mp",Table1[[#This Row],[Column9]],0)</f>
        <v>0</v>
      </c>
    </row>
    <row r="352" spans="1:47" x14ac:dyDescent="0.25">
      <c r="A352">
        <f t="shared" ca="1" si="31"/>
        <v>0</v>
      </c>
      <c r="B352" t="str">
        <f t="shared" ca="1" si="32"/>
        <v>men</v>
      </c>
      <c r="C352">
        <f t="shared" ca="1" si="33"/>
        <v>35</v>
      </c>
      <c r="D352">
        <f t="shared" ca="1" si="34"/>
        <v>2</v>
      </c>
      <c r="E352" t="str">
        <f t="shared" ca="1" si="35"/>
        <v>tailor</v>
      </c>
      <c r="F352">
        <f t="shared" ca="1" si="36"/>
        <v>2</v>
      </c>
      <c r="G352" t="str">
        <f t="shared" ca="1" si="37"/>
        <v>ug</v>
      </c>
      <c r="H352">
        <f t="shared" ca="1" si="38"/>
        <v>3</v>
      </c>
      <c r="I352">
        <f t="shared" ca="1" si="56"/>
        <v>2</v>
      </c>
      <c r="J352">
        <f t="shared" ca="1" si="40"/>
        <v>58234</v>
      </c>
      <c r="K352">
        <f t="shared" ca="1" si="41"/>
        <v>7</v>
      </c>
      <c r="L352" t="str">
        <f t="shared" ca="1" si="42"/>
        <v>mp</v>
      </c>
      <c r="N352">
        <f t="shared" ca="1" si="43"/>
        <v>174702</v>
      </c>
      <c r="P352">
        <f t="shared" ca="1" si="44"/>
        <v>27976.689963767585</v>
      </c>
      <c r="R352">
        <f t="shared" ca="1" si="45"/>
        <v>12456.476534975554</v>
      </c>
      <c r="S352">
        <f t="shared" ca="1" si="46"/>
        <v>892</v>
      </c>
      <c r="T352">
        <f t="shared" ca="1" si="47"/>
        <v>46739.95527859596</v>
      </c>
      <c r="U352">
        <f t="shared" ca="1" si="48"/>
        <v>79023.19820088199</v>
      </c>
      <c r="V352">
        <f t="shared" ca="1" si="49"/>
        <v>266181.67473585752</v>
      </c>
      <c r="W352">
        <f t="shared" ca="1" si="50"/>
        <v>87173.121777339111</v>
      </c>
      <c r="Y352">
        <f t="shared" ca="1" si="51"/>
        <v>179008.55295851841</v>
      </c>
      <c r="AA352">
        <f ca="1">IF(Table1[[#This Row],[Column1]]="men",1,0)</f>
        <v>1</v>
      </c>
      <c r="AD352">
        <f ca="1">IF(Table1[[#This Row],[Column1]]="women",1,0)</f>
        <v>0</v>
      </c>
      <c r="AE352">
        <f ca="1">IF(Table1[[#This Row],[Column4]]="const",1,0)</f>
        <v>0</v>
      </c>
      <c r="AF352">
        <f ca="1">IF(Table1[[#This Row],[Column4]]="doctor",1,0)</f>
        <v>0</v>
      </c>
      <c r="AG352">
        <f ca="1">IF(Table1[[#This Row],[Column4]]="business",1,0)</f>
        <v>0</v>
      </c>
      <c r="AH352">
        <f ca="1">IF(Table1[[#This Row],[Column4]]="tailor",1,0)</f>
        <v>1</v>
      </c>
      <c r="AI352">
        <f ca="1">IF(Table1[[#This Row],[Column18]]&gt;80000,1,0)</f>
        <v>0</v>
      </c>
      <c r="AJ352">
        <f ca="1">Table1[[#This Row],[Column16]]/Table1[[#This Row],[Column8]]</f>
        <v>6228.2382674877772</v>
      </c>
      <c r="AK352" s="2">
        <f ca="1">Table1[[#This Row],[Column14]]/Table1[[#This Row],[Column12]]</f>
        <v>0.16013949447497788</v>
      </c>
      <c r="AL352">
        <f t="shared" ca="1" si="52"/>
        <v>1</v>
      </c>
      <c r="AO352" s="8">
        <f ca="1">IF(Table1[[#This Row],[Column11]]="delhi",Table1[[#This Row],[Column9]],0)</f>
        <v>0</v>
      </c>
      <c r="AP352" s="4">
        <f ca="1">IF(Table1[[#This Row],[Column11]]="ggn",Table1[[#This Row],[Column9]],0)</f>
        <v>0</v>
      </c>
      <c r="AQ352" s="4">
        <f ca="1">IF(Table1[[#This Row],[Column11]]="punjab",Table1[[#This Row],[Column9]],0)</f>
        <v>0</v>
      </c>
      <c r="AR352" s="4">
        <f ca="1">IF(Table1[[#This Row],[Column11]]="gujrat",Table1[[#This Row],[Column9]],0)</f>
        <v>0</v>
      </c>
      <c r="AS352" s="4">
        <f ca="1">IF(Table1[[#This Row],[Column11]]="meerut",Table1[[#This Row],[Column9]],0)</f>
        <v>0</v>
      </c>
      <c r="AT352" s="4">
        <f ca="1">IF(Table1[[#This Row],[Column11]]="up",Table1[[#This Row],[Column9]],0)</f>
        <v>0</v>
      </c>
      <c r="AU352" s="9">
        <f ca="1">IF(Table1[[#This Row],[Column11]]="mp",Table1[[#This Row],[Column9]],0)</f>
        <v>58234</v>
      </c>
    </row>
    <row r="353" spans="1:47" hidden="1" x14ac:dyDescent="0.25">
      <c r="A353">
        <f t="shared" ca="1" si="31"/>
        <v>0</v>
      </c>
      <c r="B353" t="str">
        <f t="shared" ca="1" si="32"/>
        <v>women</v>
      </c>
      <c r="C353">
        <f t="shared" ca="1" si="33"/>
        <v>40</v>
      </c>
      <c r="D353">
        <f t="shared" ca="1" si="34"/>
        <v>2</v>
      </c>
      <c r="E353" t="str">
        <f t="shared" ca="1" si="35"/>
        <v>tailor</v>
      </c>
      <c r="F353">
        <f t="shared" ca="1" si="36"/>
        <v>1</v>
      </c>
      <c r="G353" t="str">
        <f t="shared" ca="1" si="37"/>
        <v>high school</v>
      </c>
      <c r="H353">
        <f t="shared" ca="1" si="38"/>
        <v>0</v>
      </c>
      <c r="I353">
        <f t="shared" ca="1" si="39"/>
        <v>2</v>
      </c>
      <c r="J353">
        <f t="shared" ca="1" si="40"/>
        <v>56490</v>
      </c>
      <c r="K353">
        <f t="shared" ca="1" si="41"/>
        <v>5</v>
      </c>
      <c r="L353" t="str">
        <f t="shared" ca="1" si="42"/>
        <v>gujrat</v>
      </c>
      <c r="N353">
        <f t="shared" ca="1" si="43"/>
        <v>225960</v>
      </c>
      <c r="P353">
        <f t="shared" ca="1" si="44"/>
        <v>167673.39304257827</v>
      </c>
      <c r="R353">
        <f t="shared" ca="1" si="45"/>
        <v>17651.698399743218</v>
      </c>
      <c r="S353">
        <f t="shared" ca="1" si="46"/>
        <v>3398</v>
      </c>
      <c r="T353">
        <f t="shared" ca="1" si="47"/>
        <v>102903.73817930906</v>
      </c>
      <c r="U353">
        <f t="shared" ca="1" si="48"/>
        <v>36860.801633810333</v>
      </c>
      <c r="V353">
        <f t="shared" ca="1" si="49"/>
        <v>280472.50003355357</v>
      </c>
      <c r="W353">
        <f t="shared" ca="1" si="50"/>
        <v>288228.82962163055</v>
      </c>
      <c r="Y353">
        <f t="shared" ca="1" si="51"/>
        <v>-7756.3295880769729</v>
      </c>
      <c r="AA353">
        <f ca="1">IF(Table1[[#This Row],[Column1]]="men",1,0)</f>
        <v>0</v>
      </c>
      <c r="AD353">
        <f ca="1">IF(Table1[[#This Row],[Column1]]="women",1,0)</f>
        <v>1</v>
      </c>
      <c r="AE353">
        <f ca="1">IF(Table1[[#This Row],[Column4]]="const",1,0)</f>
        <v>0</v>
      </c>
      <c r="AF353">
        <f ca="1">IF(Table1[[#This Row],[Column4]]="doctor",1,0)</f>
        <v>0</v>
      </c>
      <c r="AG353">
        <f ca="1">IF(Table1[[#This Row],[Column4]]="business",1,0)</f>
        <v>0</v>
      </c>
      <c r="AH353">
        <f ca="1">IF(Table1[[#This Row],[Column4]]="tailor",1,0)</f>
        <v>1</v>
      </c>
      <c r="AI353">
        <f ca="1">IF(Table1[[#This Row],[Column18]]&gt;80000,1,0)</f>
        <v>1</v>
      </c>
      <c r="AJ353">
        <f ca="1">Table1[[#This Row],[Column16]]/Table1[[#This Row],[Column8]]</f>
        <v>8825.849199871609</v>
      </c>
      <c r="AK353" s="2">
        <f ca="1">Table1[[#This Row],[Column14]]/Table1[[#This Row],[Column12]]</f>
        <v>0.74204900443697241</v>
      </c>
      <c r="AL353">
        <f t="shared" ca="1" si="52"/>
        <v>0</v>
      </c>
      <c r="AO353" s="8">
        <f ca="1">IF(Table1[[#This Row],[Column11]]="delhi",Table1[[#This Row],[Column9]],0)</f>
        <v>0</v>
      </c>
      <c r="AP353" s="4">
        <f ca="1">IF(Table1[[#This Row],[Column11]]="ggn",Table1[[#This Row],[Column9]],0)</f>
        <v>0</v>
      </c>
      <c r="AQ353" s="4">
        <f ca="1">IF(Table1[[#This Row],[Column11]]="punjab",Table1[[#This Row],[Column9]],0)</f>
        <v>0</v>
      </c>
      <c r="AR353" s="4">
        <f ca="1">IF(Table1[[#This Row],[Column11]]="gujrat",Table1[[#This Row],[Column9]],0)</f>
        <v>56490</v>
      </c>
      <c r="AS353" s="4">
        <f ca="1">IF(Table1[[#This Row],[Column11]]="meerut",Table1[[#This Row],[Column9]],0)</f>
        <v>0</v>
      </c>
      <c r="AT353" s="4">
        <f ca="1">IF(Table1[[#This Row],[Column11]]="up",Table1[[#This Row],[Column9]],0)</f>
        <v>0</v>
      </c>
      <c r="AU353" s="9">
        <f ca="1">IF(Table1[[#This Row],[Column11]]="mp",Table1[[#This Row],[Column9]],0)</f>
        <v>0</v>
      </c>
    </row>
    <row r="354" spans="1:47" hidden="1" x14ac:dyDescent="0.25">
      <c r="A354">
        <f t="shared" ca="1" si="31"/>
        <v>1</v>
      </c>
      <c r="B354" t="str">
        <f t="shared" ca="1" si="32"/>
        <v>women</v>
      </c>
      <c r="C354">
        <f t="shared" ca="1" si="33"/>
        <v>28</v>
      </c>
      <c r="D354">
        <f t="shared" ca="1" si="34"/>
        <v>4</v>
      </c>
      <c r="E354" t="str">
        <f t="shared" ca="1" si="35"/>
        <v>business</v>
      </c>
      <c r="F354">
        <f t="shared" ca="1" si="36"/>
        <v>3</v>
      </c>
      <c r="G354" t="str">
        <f t="shared" ca="1" si="37"/>
        <v>pg</v>
      </c>
      <c r="H354">
        <f t="shared" ca="1" si="38"/>
        <v>4</v>
      </c>
      <c r="I354">
        <f t="shared" ca="1" si="39"/>
        <v>0</v>
      </c>
      <c r="J354">
        <f t="shared" ca="1" si="40"/>
        <v>58727</v>
      </c>
      <c r="K354">
        <f t="shared" ca="1" si="41"/>
        <v>7</v>
      </c>
      <c r="L354" t="str">
        <f t="shared" ca="1" si="42"/>
        <v>mp</v>
      </c>
      <c r="N354">
        <f t="shared" ca="1" si="43"/>
        <v>176181</v>
      </c>
      <c r="P354">
        <f t="shared" ca="1" si="44"/>
        <v>46460.266848611667</v>
      </c>
      <c r="R354">
        <f t="shared" ca="1" si="45"/>
        <v>0</v>
      </c>
      <c r="S354">
        <f t="shared" ca="1" si="46"/>
        <v>0</v>
      </c>
      <c r="T354">
        <f t="shared" ca="1" si="47"/>
        <v>29011.344324736863</v>
      </c>
      <c r="U354">
        <f t="shared" ca="1" si="48"/>
        <v>74156.131744561761</v>
      </c>
      <c r="V354">
        <f t="shared" ca="1" si="49"/>
        <v>250337.13174456178</v>
      </c>
      <c r="W354">
        <f t="shared" ca="1" si="50"/>
        <v>75471.61117334853</v>
      </c>
      <c r="Y354">
        <f t="shared" ca="1" si="51"/>
        <v>174865.52057121324</v>
      </c>
      <c r="AA354">
        <f ca="1">IF(Table1[[#This Row],[Column1]]="men",1,0)</f>
        <v>0</v>
      </c>
      <c r="AD354">
        <f ca="1">IF(Table1[[#This Row],[Column1]]="women",1,0)</f>
        <v>1</v>
      </c>
      <c r="AE354">
        <f ca="1">IF(Table1[[#This Row],[Column4]]="const",1,0)</f>
        <v>0</v>
      </c>
      <c r="AF354">
        <f ca="1">IF(Table1[[#This Row],[Column4]]="doctor",1,0)</f>
        <v>0</v>
      </c>
      <c r="AG354">
        <f ca="1">IF(Table1[[#This Row],[Column4]]="business",1,0)</f>
        <v>1</v>
      </c>
      <c r="AH354">
        <f ca="1">IF(Table1[[#This Row],[Column4]]="tailor",1,0)</f>
        <v>0</v>
      </c>
      <c r="AI354">
        <f ca="1">IF(Table1[[#This Row],[Column18]]&gt;80000,1,0)</f>
        <v>0</v>
      </c>
      <c r="AJ354" t="e">
        <f ca="1">Table1[[#This Row],[Column16]]/Table1[[#This Row],[Column8]]</f>
        <v>#DIV/0!</v>
      </c>
      <c r="AK354" s="2">
        <f ca="1">Table1[[#This Row],[Column14]]/Table1[[#This Row],[Column12]]</f>
        <v>0.26370758963004903</v>
      </c>
      <c r="AL354">
        <f t="shared" ca="1" si="52"/>
        <v>1</v>
      </c>
      <c r="AO354" s="8">
        <f ca="1">IF(Table1[[#This Row],[Column11]]="delhi",Table1[[#This Row],[Column9]],0)</f>
        <v>0</v>
      </c>
      <c r="AP354" s="4">
        <f ca="1">IF(Table1[[#This Row],[Column11]]="ggn",Table1[[#This Row],[Column9]],0)</f>
        <v>0</v>
      </c>
      <c r="AQ354" s="4">
        <f ca="1">IF(Table1[[#This Row],[Column11]]="punjab",Table1[[#This Row],[Column9]],0)</f>
        <v>0</v>
      </c>
      <c r="AR354" s="4">
        <f ca="1">IF(Table1[[#This Row],[Column11]]="gujrat",Table1[[#This Row],[Column9]],0)</f>
        <v>0</v>
      </c>
      <c r="AS354" s="4">
        <f ca="1">IF(Table1[[#This Row],[Column11]]="meerut",Table1[[#This Row],[Column9]],0)</f>
        <v>0</v>
      </c>
      <c r="AT354" s="4">
        <f ca="1">IF(Table1[[#This Row],[Column11]]="up",Table1[[#This Row],[Column9]],0)</f>
        <v>0</v>
      </c>
      <c r="AU354" s="9">
        <f ca="1">IF(Table1[[#This Row],[Column11]]="mp",Table1[[#This Row],[Column9]],0)</f>
        <v>58727</v>
      </c>
    </row>
    <row r="355" spans="1:47" x14ac:dyDescent="0.25">
      <c r="A355">
        <f t="shared" ca="1" si="31"/>
        <v>0</v>
      </c>
      <c r="B355" t="str">
        <f t="shared" ca="1" si="32"/>
        <v>men</v>
      </c>
      <c r="C355">
        <f t="shared" ca="1" si="33"/>
        <v>30</v>
      </c>
      <c r="D355">
        <f t="shared" ca="1" si="34"/>
        <v>1</v>
      </c>
      <c r="E355" t="str">
        <f t="shared" ca="1" si="35"/>
        <v>const</v>
      </c>
      <c r="F355">
        <f t="shared" ca="1" si="36"/>
        <v>2</v>
      </c>
      <c r="G355" t="str">
        <f t="shared" ca="1" si="37"/>
        <v>ug</v>
      </c>
      <c r="H355">
        <f t="shared" ca="1" si="38"/>
        <v>0</v>
      </c>
      <c r="I355">
        <f t="shared" ref="I355:I357" ca="1" si="57">RANDBETWEEN(1,2)</f>
        <v>2</v>
      </c>
      <c r="J355">
        <f t="shared" ca="1" si="40"/>
        <v>63014</v>
      </c>
      <c r="K355">
        <f t="shared" ca="1" si="41"/>
        <v>3</v>
      </c>
      <c r="L355" t="str">
        <f t="shared" ca="1" si="42"/>
        <v>meerut</v>
      </c>
      <c r="N355">
        <f t="shared" ca="1" si="43"/>
        <v>189042</v>
      </c>
      <c r="P355">
        <f t="shared" ca="1" si="44"/>
        <v>166109.66909719072</v>
      </c>
      <c r="R355">
        <f t="shared" ca="1" si="45"/>
        <v>112928.7819411673</v>
      </c>
      <c r="S355">
        <f t="shared" ca="1" si="46"/>
        <v>50604</v>
      </c>
      <c r="T355">
        <f t="shared" ca="1" si="47"/>
        <v>53845.452609789289</v>
      </c>
      <c r="U355">
        <f t="shared" ca="1" si="48"/>
        <v>93206.148415057774</v>
      </c>
      <c r="V355">
        <f t="shared" ca="1" si="49"/>
        <v>395176.93035622512</v>
      </c>
      <c r="W355">
        <f t="shared" ca="1" si="50"/>
        <v>332883.9036481473</v>
      </c>
      <c r="Y355">
        <f t="shared" ca="1" si="51"/>
        <v>62293.026708077814</v>
      </c>
      <c r="AA355">
        <f ca="1">IF(Table1[[#This Row],[Column1]]="men",1,0)</f>
        <v>1</v>
      </c>
      <c r="AD355">
        <f ca="1">IF(Table1[[#This Row],[Column1]]="women",1,0)</f>
        <v>0</v>
      </c>
      <c r="AE355">
        <f ca="1">IF(Table1[[#This Row],[Column4]]="const",1,0)</f>
        <v>1</v>
      </c>
      <c r="AF355">
        <f ca="1">IF(Table1[[#This Row],[Column4]]="doctor",1,0)</f>
        <v>0</v>
      </c>
      <c r="AG355">
        <f ca="1">IF(Table1[[#This Row],[Column4]]="business",1,0)</f>
        <v>0</v>
      </c>
      <c r="AH355">
        <f ca="1">IF(Table1[[#This Row],[Column4]]="tailor",1,0)</f>
        <v>0</v>
      </c>
      <c r="AI355">
        <f ca="1">IF(Table1[[#This Row],[Column18]]&gt;80000,1,0)</f>
        <v>0</v>
      </c>
      <c r="AJ355">
        <f ca="1">Table1[[#This Row],[Column16]]/Table1[[#This Row],[Column8]]</f>
        <v>56464.390970583649</v>
      </c>
      <c r="AK355" s="2">
        <f ca="1">Table1[[#This Row],[Column14]]/Table1[[#This Row],[Column12]]</f>
        <v>0.87869187321965869</v>
      </c>
      <c r="AL355">
        <f t="shared" ca="1" si="52"/>
        <v>0</v>
      </c>
      <c r="AO355" s="8">
        <f ca="1">IF(Table1[[#This Row],[Column11]]="delhi",Table1[[#This Row],[Column9]],0)</f>
        <v>0</v>
      </c>
      <c r="AP355" s="4">
        <f ca="1">IF(Table1[[#This Row],[Column11]]="ggn",Table1[[#This Row],[Column9]],0)</f>
        <v>0</v>
      </c>
      <c r="AQ355" s="4">
        <f ca="1">IF(Table1[[#This Row],[Column11]]="punjab",Table1[[#This Row],[Column9]],0)</f>
        <v>0</v>
      </c>
      <c r="AR355" s="4">
        <f ca="1">IF(Table1[[#This Row],[Column11]]="gujrat",Table1[[#This Row],[Column9]],0)</f>
        <v>0</v>
      </c>
      <c r="AS355" s="4">
        <f ca="1">IF(Table1[[#This Row],[Column11]]="meerut",Table1[[#This Row],[Column9]],0)</f>
        <v>63014</v>
      </c>
      <c r="AT355" s="4">
        <f ca="1">IF(Table1[[#This Row],[Column11]]="up",Table1[[#This Row],[Column9]],0)</f>
        <v>0</v>
      </c>
      <c r="AU355" s="9">
        <f ca="1">IF(Table1[[#This Row],[Column11]]="mp",Table1[[#This Row],[Column9]],0)</f>
        <v>0</v>
      </c>
    </row>
    <row r="356" spans="1:47" x14ac:dyDescent="0.25">
      <c r="A356">
        <f t="shared" ca="1" si="31"/>
        <v>1</v>
      </c>
      <c r="B356" t="str">
        <f t="shared" ca="1" si="32"/>
        <v>women</v>
      </c>
      <c r="C356">
        <f t="shared" ca="1" si="33"/>
        <v>32</v>
      </c>
      <c r="D356">
        <f t="shared" ca="1" si="34"/>
        <v>4</v>
      </c>
      <c r="E356" t="str">
        <f t="shared" ca="1" si="35"/>
        <v>business</v>
      </c>
      <c r="F356">
        <f t="shared" ca="1" si="36"/>
        <v>3</v>
      </c>
      <c r="G356" t="str">
        <f t="shared" ca="1" si="37"/>
        <v>pg</v>
      </c>
      <c r="H356">
        <f t="shared" ca="1" si="38"/>
        <v>0</v>
      </c>
      <c r="I356">
        <f t="shared" ca="1" si="57"/>
        <v>2</v>
      </c>
      <c r="J356">
        <f t="shared" ca="1" si="40"/>
        <v>41230</v>
      </c>
      <c r="K356">
        <f t="shared" ca="1" si="41"/>
        <v>5</v>
      </c>
      <c r="L356" t="str">
        <f t="shared" ca="1" si="42"/>
        <v>gujrat</v>
      </c>
      <c r="N356">
        <f t="shared" ca="1" si="43"/>
        <v>164920</v>
      </c>
      <c r="P356">
        <f t="shared" ca="1" si="44"/>
        <v>80433.326633300967</v>
      </c>
      <c r="R356">
        <f t="shared" ca="1" si="45"/>
        <v>46277.967035669877</v>
      </c>
      <c r="S356">
        <f t="shared" ca="1" si="46"/>
        <v>43970</v>
      </c>
      <c r="T356">
        <f t="shared" ca="1" si="47"/>
        <v>24476.724526281421</v>
      </c>
      <c r="U356">
        <f t="shared" ca="1" si="48"/>
        <v>14958.502889716015</v>
      </c>
      <c r="V356">
        <f t="shared" ca="1" si="49"/>
        <v>226156.4699253859</v>
      </c>
      <c r="W356">
        <f t="shared" ca="1" si="50"/>
        <v>151188.01819525225</v>
      </c>
      <c r="Y356">
        <f t="shared" ca="1" si="51"/>
        <v>74968.451730133645</v>
      </c>
      <c r="AA356">
        <f ca="1">IF(Table1[[#This Row],[Column1]]="men",1,0)</f>
        <v>0</v>
      </c>
      <c r="AD356">
        <f ca="1">IF(Table1[[#This Row],[Column1]]="women",1,0)</f>
        <v>1</v>
      </c>
      <c r="AE356">
        <f ca="1">IF(Table1[[#This Row],[Column4]]="const",1,0)</f>
        <v>0</v>
      </c>
      <c r="AF356">
        <f ca="1">IF(Table1[[#This Row],[Column4]]="doctor",1,0)</f>
        <v>0</v>
      </c>
      <c r="AG356">
        <f ca="1">IF(Table1[[#This Row],[Column4]]="business",1,0)</f>
        <v>1</v>
      </c>
      <c r="AH356">
        <f ca="1">IF(Table1[[#This Row],[Column4]]="tailor",1,0)</f>
        <v>0</v>
      </c>
      <c r="AI356">
        <f ca="1">IF(Table1[[#This Row],[Column18]]&gt;80000,1,0)</f>
        <v>0</v>
      </c>
      <c r="AJ356">
        <f ca="1">Table1[[#This Row],[Column16]]/Table1[[#This Row],[Column8]]</f>
        <v>23138.983517834939</v>
      </c>
      <c r="AK356" s="2">
        <f ca="1">Table1[[#This Row],[Column14]]/Table1[[#This Row],[Column12]]</f>
        <v>0.48771117289171095</v>
      </c>
      <c r="AL356">
        <f t="shared" ca="1" si="52"/>
        <v>1</v>
      </c>
      <c r="AO356" s="8">
        <f ca="1">IF(Table1[[#This Row],[Column11]]="delhi",Table1[[#This Row],[Column9]],0)</f>
        <v>0</v>
      </c>
      <c r="AP356" s="4">
        <f ca="1">IF(Table1[[#This Row],[Column11]]="ggn",Table1[[#This Row],[Column9]],0)</f>
        <v>0</v>
      </c>
      <c r="AQ356" s="4">
        <f ca="1">IF(Table1[[#This Row],[Column11]]="punjab",Table1[[#This Row],[Column9]],0)</f>
        <v>0</v>
      </c>
      <c r="AR356" s="4">
        <f ca="1">IF(Table1[[#This Row],[Column11]]="gujrat",Table1[[#This Row],[Column9]],0)</f>
        <v>41230</v>
      </c>
      <c r="AS356" s="4">
        <f ca="1">IF(Table1[[#This Row],[Column11]]="meerut",Table1[[#This Row],[Column9]],0)</f>
        <v>0</v>
      </c>
      <c r="AT356" s="4">
        <f ca="1">IF(Table1[[#This Row],[Column11]]="up",Table1[[#This Row],[Column9]],0)</f>
        <v>0</v>
      </c>
      <c r="AU356" s="9">
        <f ca="1">IF(Table1[[#This Row],[Column11]]="mp",Table1[[#This Row],[Column9]],0)</f>
        <v>0</v>
      </c>
    </row>
    <row r="357" spans="1:47" x14ac:dyDescent="0.25">
      <c r="A357">
        <f t="shared" ca="1" si="31"/>
        <v>1</v>
      </c>
      <c r="B357" t="str">
        <f t="shared" ca="1" si="32"/>
        <v>men</v>
      </c>
      <c r="C357">
        <f t="shared" ca="1" si="33"/>
        <v>26</v>
      </c>
      <c r="D357">
        <f t="shared" ca="1" si="34"/>
        <v>4</v>
      </c>
      <c r="E357" t="str">
        <f t="shared" ca="1" si="35"/>
        <v>business</v>
      </c>
      <c r="F357">
        <f t="shared" ca="1" si="36"/>
        <v>1</v>
      </c>
      <c r="G357" t="str">
        <f t="shared" ca="1" si="37"/>
        <v>high school</v>
      </c>
      <c r="H357">
        <f t="shared" ca="1" si="38"/>
        <v>0</v>
      </c>
      <c r="I357">
        <f t="shared" ca="1" si="57"/>
        <v>1</v>
      </c>
      <c r="J357">
        <f t="shared" ca="1" si="40"/>
        <v>42073</v>
      </c>
      <c r="K357">
        <f t="shared" ca="1" si="41"/>
        <v>4</v>
      </c>
      <c r="L357" t="str">
        <f t="shared" ca="1" si="42"/>
        <v>punjab</v>
      </c>
      <c r="N357">
        <f t="shared" ca="1" si="43"/>
        <v>252438</v>
      </c>
      <c r="P357">
        <f t="shared" ca="1" si="44"/>
        <v>68832.168361049393</v>
      </c>
      <c r="R357">
        <f t="shared" ca="1" si="45"/>
        <v>25548.69640329538</v>
      </c>
      <c r="S357">
        <f t="shared" ca="1" si="46"/>
        <v>24202</v>
      </c>
      <c r="T357">
        <f t="shared" ca="1" si="47"/>
        <v>25504.697880997064</v>
      </c>
      <c r="U357">
        <f t="shared" ca="1" si="48"/>
        <v>54636.450906480604</v>
      </c>
      <c r="V357">
        <f t="shared" ca="1" si="49"/>
        <v>332623.14730977599</v>
      </c>
      <c r="W357">
        <f t="shared" ca="1" si="50"/>
        <v>119885.56264534184</v>
      </c>
      <c r="Y357">
        <f t="shared" ca="1" si="51"/>
        <v>212737.58466443414</v>
      </c>
      <c r="AA357">
        <f ca="1">IF(Table1[[#This Row],[Column1]]="men",1,0)</f>
        <v>1</v>
      </c>
      <c r="AD357">
        <f ca="1">IF(Table1[[#This Row],[Column1]]="women",1,0)</f>
        <v>0</v>
      </c>
      <c r="AE357">
        <f ca="1">IF(Table1[[#This Row],[Column4]]="const",1,0)</f>
        <v>0</v>
      </c>
      <c r="AF357">
        <f ca="1">IF(Table1[[#This Row],[Column4]]="doctor",1,0)</f>
        <v>0</v>
      </c>
      <c r="AG357">
        <f ca="1">IF(Table1[[#This Row],[Column4]]="business",1,0)</f>
        <v>1</v>
      </c>
      <c r="AH357">
        <f ca="1">IF(Table1[[#This Row],[Column4]]="tailor",1,0)</f>
        <v>0</v>
      </c>
      <c r="AI357">
        <f ca="1">IF(Table1[[#This Row],[Column18]]&gt;80000,1,0)</f>
        <v>0</v>
      </c>
      <c r="AJ357">
        <f ca="1">Table1[[#This Row],[Column16]]/Table1[[#This Row],[Column8]]</f>
        <v>25548.69640329538</v>
      </c>
      <c r="AK357" s="2">
        <f ca="1">Table1[[#This Row],[Column14]]/Table1[[#This Row],[Column12]]</f>
        <v>0.2726695995097782</v>
      </c>
      <c r="AL357">
        <f t="shared" ca="1" si="52"/>
        <v>1</v>
      </c>
      <c r="AO357" s="8">
        <f ca="1">IF(Table1[[#This Row],[Column11]]="delhi",Table1[[#This Row],[Column9]],0)</f>
        <v>0</v>
      </c>
      <c r="AP357" s="4">
        <f ca="1">IF(Table1[[#This Row],[Column11]]="ggn",Table1[[#This Row],[Column9]],0)</f>
        <v>0</v>
      </c>
      <c r="AQ357" s="4">
        <f ca="1">IF(Table1[[#This Row],[Column11]]="punjab",Table1[[#This Row],[Column9]],0)</f>
        <v>42073</v>
      </c>
      <c r="AR357" s="4">
        <f ca="1">IF(Table1[[#This Row],[Column11]]="gujrat",Table1[[#This Row],[Column9]],0)</f>
        <v>0</v>
      </c>
      <c r="AS357" s="4">
        <f ca="1">IF(Table1[[#This Row],[Column11]]="meerut",Table1[[#This Row],[Column9]],0)</f>
        <v>0</v>
      </c>
      <c r="AT357" s="4">
        <f ca="1">IF(Table1[[#This Row],[Column11]]="up",Table1[[#This Row],[Column9]],0)</f>
        <v>0</v>
      </c>
      <c r="AU357" s="9">
        <f ca="1">IF(Table1[[#This Row],[Column11]]="mp",Table1[[#This Row],[Column9]],0)</f>
        <v>0</v>
      </c>
    </row>
    <row r="358" spans="1:47" hidden="1" x14ac:dyDescent="0.25">
      <c r="A358">
        <f t="shared" ca="1" si="31"/>
        <v>0</v>
      </c>
      <c r="B358" t="str">
        <f t="shared" ca="1" si="32"/>
        <v>men</v>
      </c>
      <c r="C358">
        <f t="shared" ca="1" si="33"/>
        <v>29</v>
      </c>
      <c r="D358">
        <f t="shared" ca="1" si="34"/>
        <v>1</v>
      </c>
      <c r="E358" t="str">
        <f t="shared" ca="1" si="35"/>
        <v>const</v>
      </c>
      <c r="F358">
        <f t="shared" ca="1" si="36"/>
        <v>1</v>
      </c>
      <c r="G358" t="str">
        <f t="shared" ca="1" si="37"/>
        <v>high school</v>
      </c>
      <c r="H358">
        <f t="shared" ca="1" si="38"/>
        <v>0</v>
      </c>
      <c r="I358">
        <f t="shared" ca="1" si="39"/>
        <v>0</v>
      </c>
      <c r="J358">
        <f t="shared" ca="1" si="40"/>
        <v>53659</v>
      </c>
      <c r="K358">
        <f t="shared" ca="1" si="41"/>
        <v>1</v>
      </c>
      <c r="L358" t="str">
        <f t="shared" ca="1" si="42"/>
        <v>delhi</v>
      </c>
      <c r="N358">
        <f t="shared" ca="1" si="43"/>
        <v>160977</v>
      </c>
      <c r="P358">
        <f t="shared" ca="1" si="44"/>
        <v>69413.201866961055</v>
      </c>
      <c r="R358">
        <f t="shared" ca="1" si="45"/>
        <v>0</v>
      </c>
      <c r="S358">
        <f t="shared" ca="1" si="46"/>
        <v>0</v>
      </c>
      <c r="T358">
        <f t="shared" ca="1" si="47"/>
        <v>63695.02227419155</v>
      </c>
      <c r="U358">
        <f t="shared" ca="1" si="48"/>
        <v>20473.947840738983</v>
      </c>
      <c r="V358">
        <f t="shared" ca="1" si="49"/>
        <v>181450.94784073898</v>
      </c>
      <c r="W358">
        <f t="shared" ca="1" si="50"/>
        <v>133108.2241411526</v>
      </c>
      <c r="Y358">
        <f t="shared" ca="1" si="51"/>
        <v>48342.723699586379</v>
      </c>
      <c r="AA358">
        <f ca="1">IF(Table1[[#This Row],[Column1]]="men",1,0)</f>
        <v>1</v>
      </c>
      <c r="AD358">
        <f ca="1">IF(Table1[[#This Row],[Column1]]="women",1,0)</f>
        <v>0</v>
      </c>
      <c r="AE358">
        <f ca="1">IF(Table1[[#This Row],[Column4]]="const",1,0)</f>
        <v>1</v>
      </c>
      <c r="AF358">
        <f ca="1">IF(Table1[[#This Row],[Column4]]="doctor",1,0)</f>
        <v>0</v>
      </c>
      <c r="AG358">
        <f ca="1">IF(Table1[[#This Row],[Column4]]="business",1,0)</f>
        <v>0</v>
      </c>
      <c r="AH358">
        <f ca="1">IF(Table1[[#This Row],[Column4]]="tailor",1,0)</f>
        <v>0</v>
      </c>
      <c r="AI358">
        <f ca="1">IF(Table1[[#This Row],[Column18]]&gt;80000,1,0)</f>
        <v>0</v>
      </c>
      <c r="AJ358" t="e">
        <f ca="1">Table1[[#This Row],[Column16]]/Table1[[#This Row],[Column8]]</f>
        <v>#DIV/0!</v>
      </c>
      <c r="AK358" s="2">
        <f ca="1">Table1[[#This Row],[Column14]]/Table1[[#This Row],[Column12]]</f>
        <v>0.43119949972332106</v>
      </c>
      <c r="AL358">
        <f t="shared" ca="1" si="52"/>
        <v>1</v>
      </c>
      <c r="AO358" s="8">
        <f ca="1">IF(Table1[[#This Row],[Column11]]="delhi",Table1[[#This Row],[Column9]],0)</f>
        <v>53659</v>
      </c>
      <c r="AP358" s="4">
        <f ca="1">IF(Table1[[#This Row],[Column11]]="ggn",Table1[[#This Row],[Column9]],0)</f>
        <v>0</v>
      </c>
      <c r="AQ358" s="4">
        <f ca="1">IF(Table1[[#This Row],[Column11]]="punjab",Table1[[#This Row],[Column9]],0)</f>
        <v>0</v>
      </c>
      <c r="AR358" s="4">
        <f ca="1">IF(Table1[[#This Row],[Column11]]="gujrat",Table1[[#This Row],[Column9]],0)</f>
        <v>0</v>
      </c>
      <c r="AS358" s="4">
        <f ca="1">IF(Table1[[#This Row],[Column11]]="meerut",Table1[[#This Row],[Column9]],0)</f>
        <v>0</v>
      </c>
      <c r="AT358" s="4">
        <f ca="1">IF(Table1[[#This Row],[Column11]]="up",Table1[[#This Row],[Column9]],0)</f>
        <v>0</v>
      </c>
      <c r="AU358" s="9">
        <f ca="1">IF(Table1[[#This Row],[Column11]]="mp",Table1[[#This Row],[Column9]],0)</f>
        <v>0</v>
      </c>
    </row>
    <row r="359" spans="1:47" x14ac:dyDescent="0.25">
      <c r="A359">
        <f t="shared" ca="1" si="31"/>
        <v>1</v>
      </c>
      <c r="B359" t="str">
        <f t="shared" ca="1" si="32"/>
        <v>women</v>
      </c>
      <c r="C359">
        <f t="shared" ca="1" si="33"/>
        <v>44</v>
      </c>
      <c r="D359">
        <f t="shared" ca="1" si="34"/>
        <v>1</v>
      </c>
      <c r="E359" t="str">
        <f t="shared" ca="1" si="35"/>
        <v>const</v>
      </c>
      <c r="F359">
        <f t="shared" ca="1" si="36"/>
        <v>2</v>
      </c>
      <c r="G359" t="str">
        <f t="shared" ca="1" si="37"/>
        <v>ug</v>
      </c>
      <c r="H359">
        <f t="shared" ca="1" si="38"/>
        <v>1</v>
      </c>
      <c r="I359">
        <f ca="1">RANDBETWEEN(1,2)</f>
        <v>2</v>
      </c>
      <c r="J359">
        <f t="shared" ca="1" si="40"/>
        <v>42804</v>
      </c>
      <c r="K359">
        <f t="shared" ca="1" si="41"/>
        <v>4</v>
      </c>
      <c r="L359" t="str">
        <f t="shared" ca="1" si="42"/>
        <v>punjab</v>
      </c>
      <c r="N359">
        <f t="shared" ca="1" si="43"/>
        <v>128412</v>
      </c>
      <c r="P359">
        <f t="shared" ca="1" si="44"/>
        <v>38160.672159123853</v>
      </c>
      <c r="R359">
        <f t="shared" ca="1" si="45"/>
        <v>26504.832294834818</v>
      </c>
      <c r="S359">
        <f t="shared" ca="1" si="46"/>
        <v>10668</v>
      </c>
      <c r="T359">
        <f t="shared" ca="1" si="47"/>
        <v>21339.074948669928</v>
      </c>
      <c r="U359">
        <f t="shared" ca="1" si="48"/>
        <v>743.47743225123622</v>
      </c>
      <c r="V359">
        <f t="shared" ca="1" si="49"/>
        <v>155660.30972708605</v>
      </c>
      <c r="W359">
        <f t="shared" ca="1" si="50"/>
        <v>86004.579402628588</v>
      </c>
      <c r="Y359">
        <f t="shared" ca="1" si="51"/>
        <v>69655.730324457458</v>
      </c>
      <c r="AA359">
        <f ca="1">IF(Table1[[#This Row],[Column1]]="men",1,0)</f>
        <v>0</v>
      </c>
      <c r="AD359">
        <f ca="1">IF(Table1[[#This Row],[Column1]]="women",1,0)</f>
        <v>1</v>
      </c>
      <c r="AE359">
        <f ca="1">IF(Table1[[#This Row],[Column4]]="const",1,0)</f>
        <v>1</v>
      </c>
      <c r="AF359">
        <f ca="1">IF(Table1[[#This Row],[Column4]]="doctor",1,0)</f>
        <v>0</v>
      </c>
      <c r="AG359">
        <f ca="1">IF(Table1[[#This Row],[Column4]]="business",1,0)</f>
        <v>0</v>
      </c>
      <c r="AH359">
        <f ca="1">IF(Table1[[#This Row],[Column4]]="tailor",1,0)</f>
        <v>0</v>
      </c>
      <c r="AI359">
        <f ca="1">IF(Table1[[#This Row],[Column18]]&gt;80000,1,0)</f>
        <v>0</v>
      </c>
      <c r="AJ359">
        <f ca="1">Table1[[#This Row],[Column16]]/Table1[[#This Row],[Column8]]</f>
        <v>13252.416147417409</v>
      </c>
      <c r="AK359" s="2">
        <f ca="1">Table1[[#This Row],[Column14]]/Table1[[#This Row],[Column12]]</f>
        <v>0.29717372332121494</v>
      </c>
      <c r="AL359">
        <f t="shared" ca="1" si="52"/>
        <v>1</v>
      </c>
      <c r="AO359" s="8">
        <f ca="1">IF(Table1[[#This Row],[Column11]]="delhi",Table1[[#This Row],[Column9]],0)</f>
        <v>0</v>
      </c>
      <c r="AP359" s="4">
        <f ca="1">IF(Table1[[#This Row],[Column11]]="ggn",Table1[[#This Row],[Column9]],0)</f>
        <v>0</v>
      </c>
      <c r="AQ359" s="4">
        <f ca="1">IF(Table1[[#This Row],[Column11]]="punjab",Table1[[#This Row],[Column9]],0)</f>
        <v>42804</v>
      </c>
      <c r="AR359" s="4">
        <f ca="1">IF(Table1[[#This Row],[Column11]]="gujrat",Table1[[#This Row],[Column9]],0)</f>
        <v>0</v>
      </c>
      <c r="AS359" s="4">
        <f ca="1">IF(Table1[[#This Row],[Column11]]="meerut",Table1[[#This Row],[Column9]],0)</f>
        <v>0</v>
      </c>
      <c r="AT359" s="4">
        <f ca="1">IF(Table1[[#This Row],[Column11]]="up",Table1[[#This Row],[Column9]],0)</f>
        <v>0</v>
      </c>
      <c r="AU359" s="9">
        <f ca="1">IF(Table1[[#This Row],[Column11]]="mp",Table1[[#This Row],[Column9]],0)</f>
        <v>0</v>
      </c>
    </row>
    <row r="360" spans="1:47" hidden="1" x14ac:dyDescent="0.25">
      <c r="A360">
        <f t="shared" ca="1" si="31"/>
        <v>0</v>
      </c>
      <c r="B360" t="str">
        <f t="shared" ca="1" si="32"/>
        <v>men</v>
      </c>
      <c r="C360">
        <f t="shared" ca="1" si="33"/>
        <v>34</v>
      </c>
      <c r="D360">
        <f t="shared" ca="1" si="34"/>
        <v>3</v>
      </c>
      <c r="E360" t="str">
        <f t="shared" ca="1" si="35"/>
        <v>doctor</v>
      </c>
      <c r="F360">
        <f t="shared" ca="1" si="36"/>
        <v>4</v>
      </c>
      <c r="G360" t="str">
        <f t="shared" ca="1" si="37"/>
        <v>phd</v>
      </c>
      <c r="H360">
        <f t="shared" ca="1" si="38"/>
        <v>4</v>
      </c>
      <c r="I360">
        <f t="shared" ca="1" si="39"/>
        <v>2</v>
      </c>
      <c r="J360">
        <f t="shared" ca="1" si="40"/>
        <v>74752</v>
      </c>
      <c r="K360">
        <f t="shared" ca="1" si="41"/>
        <v>6</v>
      </c>
      <c r="L360" t="str">
        <f t="shared" ca="1" si="42"/>
        <v>up</v>
      </c>
      <c r="N360">
        <f t="shared" ca="1" si="43"/>
        <v>373760</v>
      </c>
      <c r="P360">
        <f t="shared" ca="1" si="44"/>
        <v>339356.13282368722</v>
      </c>
      <c r="R360">
        <f t="shared" ca="1" si="45"/>
        <v>69682.257246903595</v>
      </c>
      <c r="S360">
        <f t="shared" ca="1" si="46"/>
        <v>24408</v>
      </c>
      <c r="T360">
        <f t="shared" ca="1" si="47"/>
        <v>110337.62941578504</v>
      </c>
      <c r="U360">
        <f t="shared" ca="1" si="48"/>
        <v>99089.53727862821</v>
      </c>
      <c r="V360">
        <f t="shared" ca="1" si="49"/>
        <v>542531.79452553182</v>
      </c>
      <c r="W360">
        <f t="shared" ca="1" si="50"/>
        <v>519376.01948637585</v>
      </c>
      <c r="Y360">
        <f t="shared" ca="1" si="51"/>
        <v>23155.775039155968</v>
      </c>
      <c r="AA360">
        <f ca="1">IF(Table1[[#This Row],[Column1]]="men",1,0)</f>
        <v>1</v>
      </c>
      <c r="AD360">
        <f ca="1">IF(Table1[[#This Row],[Column1]]="women",1,0)</f>
        <v>0</v>
      </c>
      <c r="AE360">
        <f ca="1">IF(Table1[[#This Row],[Column4]]="const",1,0)</f>
        <v>0</v>
      </c>
      <c r="AF360">
        <f ca="1">IF(Table1[[#This Row],[Column4]]="doctor",1,0)</f>
        <v>1</v>
      </c>
      <c r="AG360">
        <f ca="1">IF(Table1[[#This Row],[Column4]]="business",1,0)</f>
        <v>0</v>
      </c>
      <c r="AH360">
        <f ca="1">IF(Table1[[#This Row],[Column4]]="tailor",1,0)</f>
        <v>0</v>
      </c>
      <c r="AI360">
        <f ca="1">IF(Table1[[#This Row],[Column18]]&gt;80000,1,0)</f>
        <v>1</v>
      </c>
      <c r="AJ360">
        <f ca="1">Table1[[#This Row],[Column16]]/Table1[[#This Row],[Column8]]</f>
        <v>34841.128623451797</v>
      </c>
      <c r="AK360" s="2">
        <f ca="1">Table1[[#This Row],[Column14]]/Table1[[#This Row],[Column12]]</f>
        <v>0.90795198208392347</v>
      </c>
      <c r="AL360">
        <f t="shared" ca="1" si="52"/>
        <v>0</v>
      </c>
      <c r="AO360" s="8">
        <f ca="1">IF(Table1[[#This Row],[Column11]]="delhi",Table1[[#This Row],[Column9]],0)</f>
        <v>0</v>
      </c>
      <c r="AP360" s="4">
        <f ca="1">IF(Table1[[#This Row],[Column11]]="ggn",Table1[[#This Row],[Column9]],0)</f>
        <v>0</v>
      </c>
      <c r="AQ360" s="4">
        <f ca="1">IF(Table1[[#This Row],[Column11]]="punjab",Table1[[#This Row],[Column9]],0)</f>
        <v>0</v>
      </c>
      <c r="AR360" s="4">
        <f ca="1">IF(Table1[[#This Row],[Column11]]="gujrat",Table1[[#This Row],[Column9]],0)</f>
        <v>0</v>
      </c>
      <c r="AS360" s="4">
        <f ca="1">IF(Table1[[#This Row],[Column11]]="meerut",Table1[[#This Row],[Column9]],0)</f>
        <v>0</v>
      </c>
      <c r="AT360" s="4">
        <f ca="1">IF(Table1[[#This Row],[Column11]]="up",Table1[[#This Row],[Column9]],0)</f>
        <v>74752</v>
      </c>
      <c r="AU360" s="9">
        <f ca="1">IF(Table1[[#This Row],[Column11]]="mp",Table1[[#This Row],[Column9]],0)</f>
        <v>0</v>
      </c>
    </row>
    <row r="361" spans="1:47" hidden="1" x14ac:dyDescent="0.25">
      <c r="A361">
        <f t="shared" ca="1" si="31"/>
        <v>0</v>
      </c>
      <c r="B361" t="str">
        <f t="shared" ca="1" si="32"/>
        <v>women</v>
      </c>
      <c r="C361">
        <f t="shared" ca="1" si="33"/>
        <v>45</v>
      </c>
      <c r="D361">
        <f t="shared" ca="1" si="34"/>
        <v>2</v>
      </c>
      <c r="E361" t="str">
        <f t="shared" ca="1" si="35"/>
        <v>tailor</v>
      </c>
      <c r="F361">
        <f t="shared" ca="1" si="36"/>
        <v>3</v>
      </c>
      <c r="G361" t="str">
        <f t="shared" ca="1" si="37"/>
        <v>pg</v>
      </c>
      <c r="H361">
        <f t="shared" ca="1" si="38"/>
        <v>0</v>
      </c>
      <c r="I361">
        <f t="shared" ca="1" si="39"/>
        <v>0</v>
      </c>
      <c r="J361">
        <f t="shared" ca="1" si="40"/>
        <v>61575</v>
      </c>
      <c r="K361">
        <f t="shared" ca="1" si="41"/>
        <v>4</v>
      </c>
      <c r="L361" t="str">
        <f t="shared" ca="1" si="42"/>
        <v>punjab</v>
      </c>
      <c r="N361">
        <f t="shared" ca="1" si="43"/>
        <v>369450</v>
      </c>
      <c r="P361">
        <f t="shared" ca="1" si="44"/>
        <v>280327.32568536128</v>
      </c>
      <c r="R361">
        <f t="shared" ca="1" si="45"/>
        <v>0</v>
      </c>
      <c r="S361">
        <f t="shared" ca="1" si="46"/>
        <v>0</v>
      </c>
      <c r="T361">
        <f t="shared" ca="1" si="47"/>
        <v>72938.676961998353</v>
      </c>
      <c r="U361">
        <f t="shared" ca="1" si="48"/>
        <v>56566.423756601391</v>
      </c>
      <c r="V361">
        <f t="shared" ca="1" si="49"/>
        <v>426016.42375660141</v>
      </c>
      <c r="W361">
        <f t="shared" ca="1" si="50"/>
        <v>353266.00264735962</v>
      </c>
      <c r="Y361">
        <f t="shared" ca="1" si="51"/>
        <v>72750.421109241783</v>
      </c>
      <c r="AA361">
        <f ca="1">IF(Table1[[#This Row],[Column1]]="men",1,0)</f>
        <v>0</v>
      </c>
      <c r="AD361">
        <f ca="1">IF(Table1[[#This Row],[Column1]]="women",1,0)</f>
        <v>1</v>
      </c>
      <c r="AE361">
        <f ca="1">IF(Table1[[#This Row],[Column4]]="const",1,0)</f>
        <v>0</v>
      </c>
      <c r="AF361">
        <f ca="1">IF(Table1[[#This Row],[Column4]]="doctor",1,0)</f>
        <v>0</v>
      </c>
      <c r="AG361">
        <f ca="1">IF(Table1[[#This Row],[Column4]]="business",1,0)</f>
        <v>0</v>
      </c>
      <c r="AH361">
        <f ca="1">IF(Table1[[#This Row],[Column4]]="tailor",1,0)</f>
        <v>1</v>
      </c>
      <c r="AI361">
        <f ca="1">IF(Table1[[#This Row],[Column18]]&gt;80000,1,0)</f>
        <v>0</v>
      </c>
      <c r="AJ361" t="e">
        <f ca="1">Table1[[#This Row],[Column16]]/Table1[[#This Row],[Column8]]</f>
        <v>#DIV/0!</v>
      </c>
      <c r="AK361" s="2">
        <f ca="1">Table1[[#This Row],[Column14]]/Table1[[#This Row],[Column12]]</f>
        <v>0.75876932111344242</v>
      </c>
      <c r="AL361">
        <f t="shared" ca="1" si="52"/>
        <v>0</v>
      </c>
      <c r="AO361" s="8">
        <f ca="1">IF(Table1[[#This Row],[Column11]]="delhi",Table1[[#This Row],[Column9]],0)</f>
        <v>0</v>
      </c>
      <c r="AP361" s="4">
        <f ca="1">IF(Table1[[#This Row],[Column11]]="ggn",Table1[[#This Row],[Column9]],0)</f>
        <v>0</v>
      </c>
      <c r="AQ361" s="4">
        <f ca="1">IF(Table1[[#This Row],[Column11]]="punjab",Table1[[#This Row],[Column9]],0)</f>
        <v>61575</v>
      </c>
      <c r="AR361" s="4">
        <f ca="1">IF(Table1[[#This Row],[Column11]]="gujrat",Table1[[#This Row],[Column9]],0)</f>
        <v>0</v>
      </c>
      <c r="AS361" s="4">
        <f ca="1">IF(Table1[[#This Row],[Column11]]="meerut",Table1[[#This Row],[Column9]],0)</f>
        <v>0</v>
      </c>
      <c r="AT361" s="4">
        <f ca="1">IF(Table1[[#This Row],[Column11]]="up",Table1[[#This Row],[Column9]],0)</f>
        <v>0</v>
      </c>
      <c r="AU361" s="9">
        <f ca="1">IF(Table1[[#This Row],[Column11]]="mp",Table1[[#This Row],[Column9]],0)</f>
        <v>0</v>
      </c>
    </row>
    <row r="362" spans="1:47" hidden="1" x14ac:dyDescent="0.25">
      <c r="A362">
        <f t="shared" ca="1" si="31"/>
        <v>1</v>
      </c>
      <c r="B362" t="str">
        <f t="shared" ca="1" si="32"/>
        <v>women</v>
      </c>
      <c r="C362">
        <f t="shared" ca="1" si="33"/>
        <v>26</v>
      </c>
      <c r="D362">
        <f t="shared" ca="1" si="34"/>
        <v>2</v>
      </c>
      <c r="E362" t="str">
        <f t="shared" ca="1" si="35"/>
        <v>tailor</v>
      </c>
      <c r="F362">
        <f t="shared" ca="1" si="36"/>
        <v>2</v>
      </c>
      <c r="G362" t="str">
        <f t="shared" ca="1" si="37"/>
        <v>ug</v>
      </c>
      <c r="H362">
        <f t="shared" ca="1" si="38"/>
        <v>1</v>
      </c>
      <c r="I362">
        <f t="shared" ca="1" si="39"/>
        <v>1</v>
      </c>
      <c r="J362">
        <f t="shared" ca="1" si="40"/>
        <v>47936</v>
      </c>
      <c r="K362">
        <f t="shared" ca="1" si="41"/>
        <v>2</v>
      </c>
      <c r="L362" t="str">
        <f t="shared" ca="1" si="42"/>
        <v>ggn</v>
      </c>
      <c r="N362">
        <f t="shared" ca="1" si="43"/>
        <v>143808</v>
      </c>
      <c r="P362">
        <f t="shared" ca="1" si="44"/>
        <v>118341.95891825529</v>
      </c>
      <c r="R362">
        <f t="shared" ca="1" si="45"/>
        <v>37154.464591234762</v>
      </c>
      <c r="S362">
        <f t="shared" ca="1" si="46"/>
        <v>28713</v>
      </c>
      <c r="T362">
        <f t="shared" ca="1" si="47"/>
        <v>45186.723813600045</v>
      </c>
      <c r="U362">
        <f t="shared" ca="1" si="48"/>
        <v>52905.832573480511</v>
      </c>
      <c r="V362">
        <f t="shared" ca="1" si="49"/>
        <v>233868.29716471524</v>
      </c>
      <c r="W362">
        <f t="shared" ca="1" si="50"/>
        <v>200683.14732309009</v>
      </c>
      <c r="Y362">
        <f t="shared" ca="1" si="51"/>
        <v>33185.149841625156</v>
      </c>
      <c r="AA362">
        <f ca="1">IF(Table1[[#This Row],[Column1]]="men",1,0)</f>
        <v>0</v>
      </c>
      <c r="AD362">
        <f ca="1">IF(Table1[[#This Row],[Column1]]="women",1,0)</f>
        <v>1</v>
      </c>
      <c r="AE362">
        <f ca="1">IF(Table1[[#This Row],[Column4]]="const",1,0)</f>
        <v>0</v>
      </c>
      <c r="AF362">
        <f ca="1">IF(Table1[[#This Row],[Column4]]="doctor",1,0)</f>
        <v>0</v>
      </c>
      <c r="AG362">
        <f ca="1">IF(Table1[[#This Row],[Column4]]="business",1,0)</f>
        <v>0</v>
      </c>
      <c r="AH362">
        <f ca="1">IF(Table1[[#This Row],[Column4]]="tailor",1,0)</f>
        <v>1</v>
      </c>
      <c r="AI362">
        <f ca="1">IF(Table1[[#This Row],[Column18]]&gt;80000,1,0)</f>
        <v>0</v>
      </c>
      <c r="AJ362">
        <f ca="1">Table1[[#This Row],[Column16]]/Table1[[#This Row],[Column8]]</f>
        <v>37154.464591234762</v>
      </c>
      <c r="AK362" s="2">
        <f ca="1">Table1[[#This Row],[Column14]]/Table1[[#This Row],[Column12]]</f>
        <v>0.82291638099587849</v>
      </c>
      <c r="AL362">
        <f t="shared" ca="1" si="52"/>
        <v>0</v>
      </c>
      <c r="AO362" s="8">
        <f ca="1">IF(Table1[[#This Row],[Column11]]="delhi",Table1[[#This Row],[Column9]],0)</f>
        <v>0</v>
      </c>
      <c r="AP362" s="4">
        <f ca="1">IF(Table1[[#This Row],[Column11]]="ggn",Table1[[#This Row],[Column9]],0)</f>
        <v>47936</v>
      </c>
      <c r="AQ362" s="4">
        <f ca="1">IF(Table1[[#This Row],[Column11]]="punjab",Table1[[#This Row],[Column9]],0)</f>
        <v>0</v>
      </c>
      <c r="AR362" s="4">
        <f ca="1">IF(Table1[[#This Row],[Column11]]="gujrat",Table1[[#This Row],[Column9]],0)</f>
        <v>0</v>
      </c>
      <c r="AS362" s="4">
        <f ca="1">IF(Table1[[#This Row],[Column11]]="meerut",Table1[[#This Row],[Column9]],0)</f>
        <v>0</v>
      </c>
      <c r="AT362" s="4">
        <f ca="1">IF(Table1[[#This Row],[Column11]]="up",Table1[[#This Row],[Column9]],0)</f>
        <v>0</v>
      </c>
      <c r="AU362" s="9">
        <f ca="1">IF(Table1[[#This Row],[Column11]]="mp",Table1[[#This Row],[Column9]],0)</f>
        <v>0</v>
      </c>
    </row>
    <row r="363" spans="1:47" hidden="1" x14ac:dyDescent="0.25">
      <c r="A363">
        <f t="shared" ca="1" si="31"/>
        <v>1</v>
      </c>
      <c r="B363" t="str">
        <f t="shared" ca="1" si="32"/>
        <v>men</v>
      </c>
      <c r="C363">
        <f t="shared" ca="1" si="33"/>
        <v>42</v>
      </c>
      <c r="D363">
        <f t="shared" ca="1" si="34"/>
        <v>3</v>
      </c>
      <c r="E363" t="str">
        <f t="shared" ca="1" si="35"/>
        <v>doctor</v>
      </c>
      <c r="F363">
        <f t="shared" ca="1" si="36"/>
        <v>1</v>
      </c>
      <c r="G363" t="str">
        <f t="shared" ca="1" si="37"/>
        <v>high school</v>
      </c>
      <c r="H363">
        <f t="shared" ca="1" si="38"/>
        <v>4</v>
      </c>
      <c r="I363">
        <f t="shared" ca="1" si="39"/>
        <v>0</v>
      </c>
      <c r="J363">
        <f t="shared" ca="1" si="40"/>
        <v>50394</v>
      </c>
      <c r="K363">
        <f t="shared" ca="1" si="41"/>
        <v>3</v>
      </c>
      <c r="L363" t="str">
        <f t="shared" ca="1" si="42"/>
        <v>meerut</v>
      </c>
      <c r="N363">
        <f t="shared" ca="1" si="43"/>
        <v>201576</v>
      </c>
      <c r="P363">
        <f t="shared" ca="1" si="44"/>
        <v>176146.68420000171</v>
      </c>
      <c r="R363">
        <f t="shared" ca="1" si="45"/>
        <v>0</v>
      </c>
      <c r="S363">
        <f t="shared" ca="1" si="46"/>
        <v>0</v>
      </c>
      <c r="T363">
        <f t="shared" ca="1" si="47"/>
        <v>9584.4182861286772</v>
      </c>
      <c r="U363">
        <f t="shared" ca="1" si="48"/>
        <v>54111.211873552238</v>
      </c>
      <c r="V363">
        <f t="shared" ca="1" si="49"/>
        <v>255687.21187355224</v>
      </c>
      <c r="W363">
        <f t="shared" ca="1" si="50"/>
        <v>185731.10248613037</v>
      </c>
      <c r="Y363">
        <f t="shared" ca="1" si="51"/>
        <v>69956.109387421864</v>
      </c>
      <c r="AA363">
        <f ca="1">IF(Table1[[#This Row],[Column1]]="men",1,0)</f>
        <v>1</v>
      </c>
      <c r="AD363">
        <f ca="1">IF(Table1[[#This Row],[Column1]]="women",1,0)</f>
        <v>0</v>
      </c>
      <c r="AE363">
        <f ca="1">IF(Table1[[#This Row],[Column4]]="const",1,0)</f>
        <v>0</v>
      </c>
      <c r="AF363">
        <f ca="1">IF(Table1[[#This Row],[Column4]]="doctor",1,0)</f>
        <v>1</v>
      </c>
      <c r="AG363">
        <f ca="1">IF(Table1[[#This Row],[Column4]]="business",1,0)</f>
        <v>0</v>
      </c>
      <c r="AH363">
        <f ca="1">IF(Table1[[#This Row],[Column4]]="tailor",1,0)</f>
        <v>0</v>
      </c>
      <c r="AI363">
        <f ca="1">IF(Table1[[#This Row],[Column18]]&gt;80000,1,0)</f>
        <v>0</v>
      </c>
      <c r="AJ363" t="e">
        <f ca="1">Table1[[#This Row],[Column16]]/Table1[[#This Row],[Column8]]</f>
        <v>#DIV/0!</v>
      </c>
      <c r="AK363" s="2">
        <f ca="1">Table1[[#This Row],[Column14]]/Table1[[#This Row],[Column12]]</f>
        <v>0.87384750267889877</v>
      </c>
      <c r="AL363">
        <f t="shared" ca="1" si="52"/>
        <v>0</v>
      </c>
      <c r="AO363" s="8">
        <f ca="1">IF(Table1[[#This Row],[Column11]]="delhi",Table1[[#This Row],[Column9]],0)</f>
        <v>0</v>
      </c>
      <c r="AP363" s="4">
        <f ca="1">IF(Table1[[#This Row],[Column11]]="ggn",Table1[[#This Row],[Column9]],0)</f>
        <v>0</v>
      </c>
      <c r="AQ363" s="4">
        <f ca="1">IF(Table1[[#This Row],[Column11]]="punjab",Table1[[#This Row],[Column9]],0)</f>
        <v>0</v>
      </c>
      <c r="AR363" s="4">
        <f ca="1">IF(Table1[[#This Row],[Column11]]="gujrat",Table1[[#This Row],[Column9]],0)</f>
        <v>0</v>
      </c>
      <c r="AS363" s="4">
        <f ca="1">IF(Table1[[#This Row],[Column11]]="meerut",Table1[[#This Row],[Column9]],0)</f>
        <v>50394</v>
      </c>
      <c r="AT363" s="4">
        <f ca="1">IF(Table1[[#This Row],[Column11]]="up",Table1[[#This Row],[Column9]],0)</f>
        <v>0</v>
      </c>
      <c r="AU363" s="9">
        <f ca="1">IF(Table1[[#This Row],[Column11]]="mp",Table1[[#This Row],[Column9]],0)</f>
        <v>0</v>
      </c>
    </row>
    <row r="364" spans="1:47" x14ac:dyDescent="0.25">
      <c r="A364">
        <f t="shared" ca="1" si="31"/>
        <v>0</v>
      </c>
      <c r="B364" t="str">
        <f t="shared" ca="1" si="32"/>
        <v>men</v>
      </c>
      <c r="C364">
        <f t="shared" ca="1" si="33"/>
        <v>44</v>
      </c>
      <c r="D364">
        <f t="shared" ca="1" si="34"/>
        <v>1</v>
      </c>
      <c r="E364" t="str">
        <f t="shared" ca="1" si="35"/>
        <v>const</v>
      </c>
      <c r="F364">
        <f t="shared" ca="1" si="36"/>
        <v>4</v>
      </c>
      <c r="G364" t="str">
        <f t="shared" ca="1" si="37"/>
        <v>phd</v>
      </c>
      <c r="H364">
        <f t="shared" ca="1" si="38"/>
        <v>3</v>
      </c>
      <c r="I364">
        <f ca="1">RANDBETWEEN(1,2)</f>
        <v>1</v>
      </c>
      <c r="J364">
        <f t="shared" ca="1" si="40"/>
        <v>52780</v>
      </c>
      <c r="K364">
        <f t="shared" ca="1" si="41"/>
        <v>6</v>
      </c>
      <c r="L364" t="str">
        <f t="shared" ca="1" si="42"/>
        <v>up</v>
      </c>
      <c r="N364">
        <f t="shared" ca="1" si="43"/>
        <v>316680</v>
      </c>
      <c r="P364">
        <f t="shared" ca="1" si="44"/>
        <v>136026.41581717398</v>
      </c>
      <c r="R364">
        <f t="shared" ca="1" si="45"/>
        <v>5314.9209089093301</v>
      </c>
      <c r="S364">
        <f t="shared" ca="1" si="46"/>
        <v>1669</v>
      </c>
      <c r="T364">
        <f t="shared" ca="1" si="47"/>
        <v>33079.432796878915</v>
      </c>
      <c r="U364">
        <f t="shared" ca="1" si="48"/>
        <v>49418.558820578663</v>
      </c>
      <c r="V364">
        <f t="shared" ca="1" si="49"/>
        <v>371413.47972948803</v>
      </c>
      <c r="W364">
        <f t="shared" ca="1" si="50"/>
        <v>174420.76952296222</v>
      </c>
      <c r="Y364">
        <f t="shared" ca="1" si="51"/>
        <v>196992.71020652581</v>
      </c>
      <c r="AA364">
        <f ca="1">IF(Table1[[#This Row],[Column1]]="men",1,0)</f>
        <v>1</v>
      </c>
      <c r="AD364">
        <f ca="1">IF(Table1[[#This Row],[Column1]]="women",1,0)</f>
        <v>0</v>
      </c>
      <c r="AE364">
        <f ca="1">IF(Table1[[#This Row],[Column4]]="const",1,0)</f>
        <v>1</v>
      </c>
      <c r="AF364">
        <f ca="1">IF(Table1[[#This Row],[Column4]]="doctor",1,0)</f>
        <v>0</v>
      </c>
      <c r="AG364">
        <f ca="1">IF(Table1[[#This Row],[Column4]]="business",1,0)</f>
        <v>0</v>
      </c>
      <c r="AH364">
        <f ca="1">IF(Table1[[#This Row],[Column4]]="tailor",1,0)</f>
        <v>0</v>
      </c>
      <c r="AI364">
        <f ca="1">IF(Table1[[#This Row],[Column18]]&gt;80000,1,0)</f>
        <v>0</v>
      </c>
      <c r="AJ364">
        <f ca="1">Table1[[#This Row],[Column16]]/Table1[[#This Row],[Column8]]</f>
        <v>5314.9209089093301</v>
      </c>
      <c r="AK364" s="2">
        <f ca="1">Table1[[#This Row],[Column14]]/Table1[[#This Row],[Column12]]</f>
        <v>0.42953901672721356</v>
      </c>
      <c r="AL364">
        <f t="shared" ca="1" si="52"/>
        <v>1</v>
      </c>
      <c r="AO364" s="8">
        <f ca="1">IF(Table1[[#This Row],[Column11]]="delhi",Table1[[#This Row],[Column9]],0)</f>
        <v>0</v>
      </c>
      <c r="AP364" s="4">
        <f ca="1">IF(Table1[[#This Row],[Column11]]="ggn",Table1[[#This Row],[Column9]],0)</f>
        <v>0</v>
      </c>
      <c r="AQ364" s="4">
        <f ca="1">IF(Table1[[#This Row],[Column11]]="punjab",Table1[[#This Row],[Column9]],0)</f>
        <v>0</v>
      </c>
      <c r="AR364" s="4">
        <f ca="1">IF(Table1[[#This Row],[Column11]]="gujrat",Table1[[#This Row],[Column9]],0)</f>
        <v>0</v>
      </c>
      <c r="AS364" s="4">
        <f ca="1">IF(Table1[[#This Row],[Column11]]="meerut",Table1[[#This Row],[Column9]],0)</f>
        <v>0</v>
      </c>
      <c r="AT364" s="4">
        <f ca="1">IF(Table1[[#This Row],[Column11]]="up",Table1[[#This Row],[Column9]],0)</f>
        <v>52780</v>
      </c>
      <c r="AU364" s="9">
        <f ca="1">IF(Table1[[#This Row],[Column11]]="mp",Table1[[#This Row],[Column9]],0)</f>
        <v>0</v>
      </c>
    </row>
    <row r="365" spans="1:47" hidden="1" x14ac:dyDescent="0.25">
      <c r="A365">
        <f t="shared" ca="1" si="31"/>
        <v>0</v>
      </c>
      <c r="B365" t="str">
        <f t="shared" ca="1" si="32"/>
        <v>women</v>
      </c>
      <c r="C365">
        <f t="shared" ca="1" si="33"/>
        <v>29</v>
      </c>
      <c r="D365">
        <f t="shared" ca="1" si="34"/>
        <v>1</v>
      </c>
      <c r="E365" t="str">
        <f t="shared" ca="1" si="35"/>
        <v>const</v>
      </c>
      <c r="F365">
        <f t="shared" ca="1" si="36"/>
        <v>2</v>
      </c>
      <c r="G365" t="str">
        <f t="shared" ca="1" si="37"/>
        <v>ug</v>
      </c>
      <c r="H365">
        <f t="shared" ca="1" si="38"/>
        <v>4</v>
      </c>
      <c r="I365">
        <f t="shared" ca="1" si="39"/>
        <v>1</v>
      </c>
      <c r="J365">
        <f t="shared" ca="1" si="40"/>
        <v>50004</v>
      </c>
      <c r="K365">
        <f t="shared" ca="1" si="41"/>
        <v>5</v>
      </c>
      <c r="L365" t="str">
        <f t="shared" ca="1" si="42"/>
        <v>gujrat</v>
      </c>
      <c r="N365">
        <f t="shared" ca="1" si="43"/>
        <v>200016</v>
      </c>
      <c r="P365">
        <f t="shared" ca="1" si="44"/>
        <v>151534.04812717508</v>
      </c>
      <c r="R365">
        <f t="shared" ca="1" si="45"/>
        <v>48426.020672722618</v>
      </c>
      <c r="S365">
        <f t="shared" ca="1" si="46"/>
        <v>25786</v>
      </c>
      <c r="T365">
        <f t="shared" ca="1" si="47"/>
        <v>65190.050792959795</v>
      </c>
      <c r="U365">
        <f t="shared" ca="1" si="48"/>
        <v>52221.861410596837</v>
      </c>
      <c r="V365">
        <f t="shared" ca="1" si="49"/>
        <v>300663.88208331942</v>
      </c>
      <c r="W365">
        <f t="shared" ca="1" si="50"/>
        <v>265150.11959285749</v>
      </c>
      <c r="Y365">
        <f t="shared" ca="1" si="51"/>
        <v>35513.76249046193</v>
      </c>
      <c r="AA365">
        <f ca="1">IF(Table1[[#This Row],[Column1]]="men",1,0)</f>
        <v>0</v>
      </c>
      <c r="AD365">
        <f ca="1">IF(Table1[[#This Row],[Column1]]="women",1,0)</f>
        <v>1</v>
      </c>
      <c r="AE365">
        <f ca="1">IF(Table1[[#This Row],[Column4]]="const",1,0)</f>
        <v>1</v>
      </c>
      <c r="AF365">
        <f ca="1">IF(Table1[[#This Row],[Column4]]="doctor",1,0)</f>
        <v>0</v>
      </c>
      <c r="AG365">
        <f ca="1">IF(Table1[[#This Row],[Column4]]="business",1,0)</f>
        <v>0</v>
      </c>
      <c r="AH365">
        <f ca="1">IF(Table1[[#This Row],[Column4]]="tailor",1,0)</f>
        <v>0</v>
      </c>
      <c r="AI365">
        <f ca="1">IF(Table1[[#This Row],[Column18]]&gt;80000,1,0)</f>
        <v>0</v>
      </c>
      <c r="AJ365">
        <f ca="1">Table1[[#This Row],[Column16]]/Table1[[#This Row],[Column8]]</f>
        <v>48426.020672722618</v>
      </c>
      <c r="AK365" s="2">
        <f ca="1">Table1[[#This Row],[Column14]]/Table1[[#This Row],[Column12]]</f>
        <v>0.75760963186532615</v>
      </c>
      <c r="AL365">
        <f t="shared" ca="1" si="52"/>
        <v>0</v>
      </c>
      <c r="AO365" s="8">
        <f ca="1">IF(Table1[[#This Row],[Column11]]="delhi",Table1[[#This Row],[Column9]],0)</f>
        <v>0</v>
      </c>
      <c r="AP365" s="4">
        <f ca="1">IF(Table1[[#This Row],[Column11]]="ggn",Table1[[#This Row],[Column9]],0)</f>
        <v>0</v>
      </c>
      <c r="AQ365" s="4">
        <f ca="1">IF(Table1[[#This Row],[Column11]]="punjab",Table1[[#This Row],[Column9]],0)</f>
        <v>0</v>
      </c>
      <c r="AR365" s="4">
        <f ca="1">IF(Table1[[#This Row],[Column11]]="gujrat",Table1[[#This Row],[Column9]],0)</f>
        <v>50004</v>
      </c>
      <c r="AS365" s="4">
        <f ca="1">IF(Table1[[#This Row],[Column11]]="meerut",Table1[[#This Row],[Column9]],0)</f>
        <v>0</v>
      </c>
      <c r="AT365" s="4">
        <f ca="1">IF(Table1[[#This Row],[Column11]]="up",Table1[[#This Row],[Column9]],0)</f>
        <v>0</v>
      </c>
      <c r="AU365" s="9">
        <f ca="1">IF(Table1[[#This Row],[Column11]]="mp",Table1[[#This Row],[Column9]],0)</f>
        <v>0</v>
      </c>
    </row>
    <row r="366" spans="1:47" x14ac:dyDescent="0.25">
      <c r="A366">
        <f t="shared" ca="1" si="31"/>
        <v>1</v>
      </c>
      <c r="B366" t="str">
        <f t="shared" ca="1" si="32"/>
        <v>women</v>
      </c>
      <c r="C366">
        <f t="shared" ca="1" si="33"/>
        <v>28</v>
      </c>
      <c r="D366">
        <f t="shared" ca="1" si="34"/>
        <v>3</v>
      </c>
      <c r="E366" t="str">
        <f t="shared" ca="1" si="35"/>
        <v>doctor</v>
      </c>
      <c r="F366">
        <f t="shared" ca="1" si="36"/>
        <v>3</v>
      </c>
      <c r="G366" t="str">
        <f t="shared" ca="1" si="37"/>
        <v>pg</v>
      </c>
      <c r="H366">
        <f t="shared" ca="1" si="38"/>
        <v>2</v>
      </c>
      <c r="I366">
        <f ca="1">RANDBETWEEN(1,2)</f>
        <v>2</v>
      </c>
      <c r="J366">
        <f t="shared" ca="1" si="40"/>
        <v>65868</v>
      </c>
      <c r="K366">
        <f t="shared" ca="1" si="41"/>
        <v>2</v>
      </c>
      <c r="L366" t="str">
        <f t="shared" ca="1" si="42"/>
        <v>ggn</v>
      </c>
      <c r="N366">
        <f t="shared" ca="1" si="43"/>
        <v>395208</v>
      </c>
      <c r="P366">
        <f t="shared" ca="1" si="44"/>
        <v>279567.99237112998</v>
      </c>
      <c r="R366">
        <f t="shared" ca="1" si="45"/>
        <v>91126.972552443447</v>
      </c>
      <c r="S366">
        <f t="shared" ca="1" si="46"/>
        <v>36326</v>
      </c>
      <c r="T366">
        <f t="shared" ca="1" si="47"/>
        <v>123826.99320495682</v>
      </c>
      <c r="U366">
        <f t="shared" ca="1" si="48"/>
        <v>9536.0783724991816</v>
      </c>
      <c r="V366">
        <f t="shared" ca="1" si="49"/>
        <v>495871.05092494265</v>
      </c>
      <c r="W366">
        <f t="shared" ca="1" si="50"/>
        <v>494521.95812853024</v>
      </c>
      <c r="Y366">
        <f t="shared" ca="1" si="51"/>
        <v>1349.092796412413</v>
      </c>
      <c r="AA366">
        <f ca="1">IF(Table1[[#This Row],[Column1]]="men",1,0)</f>
        <v>0</v>
      </c>
      <c r="AD366">
        <f ca="1">IF(Table1[[#This Row],[Column1]]="women",1,0)</f>
        <v>1</v>
      </c>
      <c r="AE366">
        <f ca="1">IF(Table1[[#This Row],[Column4]]="const",1,0)</f>
        <v>0</v>
      </c>
      <c r="AF366">
        <f ca="1">IF(Table1[[#This Row],[Column4]]="doctor",1,0)</f>
        <v>1</v>
      </c>
      <c r="AG366">
        <f ca="1">IF(Table1[[#This Row],[Column4]]="business",1,0)</f>
        <v>0</v>
      </c>
      <c r="AH366">
        <f ca="1">IF(Table1[[#This Row],[Column4]]="tailor",1,0)</f>
        <v>0</v>
      </c>
      <c r="AI366">
        <f ca="1">IF(Table1[[#This Row],[Column18]]&gt;80000,1,0)</f>
        <v>1</v>
      </c>
      <c r="AJ366">
        <f ca="1">Table1[[#This Row],[Column16]]/Table1[[#This Row],[Column8]]</f>
        <v>45563.486276221724</v>
      </c>
      <c r="AK366" s="2">
        <f ca="1">Table1[[#This Row],[Column14]]/Table1[[#This Row],[Column12]]</f>
        <v>0.707394567850676</v>
      </c>
      <c r="AL366">
        <f t="shared" ca="1" si="52"/>
        <v>0</v>
      </c>
      <c r="AO366" s="8">
        <f ca="1">IF(Table1[[#This Row],[Column11]]="delhi",Table1[[#This Row],[Column9]],0)</f>
        <v>0</v>
      </c>
      <c r="AP366" s="4">
        <f ca="1">IF(Table1[[#This Row],[Column11]]="ggn",Table1[[#This Row],[Column9]],0)</f>
        <v>65868</v>
      </c>
      <c r="AQ366" s="4">
        <f ca="1">IF(Table1[[#This Row],[Column11]]="punjab",Table1[[#This Row],[Column9]],0)</f>
        <v>0</v>
      </c>
      <c r="AR366" s="4">
        <f ca="1">IF(Table1[[#This Row],[Column11]]="gujrat",Table1[[#This Row],[Column9]],0)</f>
        <v>0</v>
      </c>
      <c r="AS366" s="4">
        <f ca="1">IF(Table1[[#This Row],[Column11]]="meerut",Table1[[#This Row],[Column9]],0)</f>
        <v>0</v>
      </c>
      <c r="AT366" s="4">
        <f ca="1">IF(Table1[[#This Row],[Column11]]="up",Table1[[#This Row],[Column9]],0)</f>
        <v>0</v>
      </c>
      <c r="AU366" s="9">
        <f ca="1">IF(Table1[[#This Row],[Column11]]="mp",Table1[[#This Row],[Column9]],0)</f>
        <v>0</v>
      </c>
    </row>
    <row r="367" spans="1:47" hidden="1" x14ac:dyDescent="0.25">
      <c r="A367">
        <f t="shared" ca="1" si="31"/>
        <v>0</v>
      </c>
      <c r="B367" t="str">
        <f t="shared" ca="1" si="32"/>
        <v>men</v>
      </c>
      <c r="C367">
        <f t="shared" ca="1" si="33"/>
        <v>42</v>
      </c>
      <c r="D367">
        <f t="shared" ca="1" si="34"/>
        <v>2</v>
      </c>
      <c r="E367" t="str">
        <f t="shared" ca="1" si="35"/>
        <v>tailor</v>
      </c>
      <c r="F367">
        <f t="shared" ca="1" si="36"/>
        <v>4</v>
      </c>
      <c r="G367" t="str">
        <f t="shared" ca="1" si="37"/>
        <v>phd</v>
      </c>
      <c r="H367">
        <f t="shared" ca="1" si="38"/>
        <v>1</v>
      </c>
      <c r="I367">
        <f t="shared" ca="1" si="39"/>
        <v>0</v>
      </c>
      <c r="J367">
        <f t="shared" ca="1" si="40"/>
        <v>65144</v>
      </c>
      <c r="K367">
        <f t="shared" ca="1" si="41"/>
        <v>3</v>
      </c>
      <c r="L367" t="str">
        <f t="shared" ca="1" si="42"/>
        <v>meerut</v>
      </c>
      <c r="N367">
        <f t="shared" ca="1" si="43"/>
        <v>390864</v>
      </c>
      <c r="P367">
        <f t="shared" ca="1" si="44"/>
        <v>297993.158779488</v>
      </c>
      <c r="R367">
        <f t="shared" ca="1" si="45"/>
        <v>0</v>
      </c>
      <c r="S367">
        <f t="shared" ca="1" si="46"/>
        <v>0</v>
      </c>
      <c r="T367">
        <f t="shared" ca="1" si="47"/>
        <v>53505.685615388305</v>
      </c>
      <c r="U367">
        <f t="shared" ca="1" si="48"/>
        <v>34940.697734513327</v>
      </c>
      <c r="V367">
        <f t="shared" ca="1" si="49"/>
        <v>425804.69773451332</v>
      </c>
      <c r="W367">
        <f t="shared" ca="1" si="50"/>
        <v>351498.84439487633</v>
      </c>
      <c r="Y367">
        <f t="shared" ca="1" si="51"/>
        <v>74305.853339636989</v>
      </c>
      <c r="AA367">
        <f ca="1">IF(Table1[[#This Row],[Column1]]="men",1,0)</f>
        <v>1</v>
      </c>
      <c r="AD367">
        <f ca="1">IF(Table1[[#This Row],[Column1]]="women",1,0)</f>
        <v>0</v>
      </c>
      <c r="AE367">
        <f ca="1">IF(Table1[[#This Row],[Column4]]="const",1,0)</f>
        <v>0</v>
      </c>
      <c r="AF367">
        <f ca="1">IF(Table1[[#This Row],[Column4]]="doctor",1,0)</f>
        <v>0</v>
      </c>
      <c r="AG367">
        <f ca="1">IF(Table1[[#This Row],[Column4]]="business",1,0)</f>
        <v>0</v>
      </c>
      <c r="AH367">
        <f ca="1">IF(Table1[[#This Row],[Column4]]="tailor",1,0)</f>
        <v>1</v>
      </c>
      <c r="AI367">
        <f ca="1">IF(Table1[[#This Row],[Column18]]&gt;80000,1,0)</f>
        <v>0</v>
      </c>
      <c r="AJ367" t="e">
        <f ca="1">Table1[[#This Row],[Column16]]/Table1[[#This Row],[Column8]]</f>
        <v>#DIV/0!</v>
      </c>
      <c r="AK367" s="2">
        <f ca="1">Table1[[#This Row],[Column14]]/Table1[[#This Row],[Column12]]</f>
        <v>0.76239602209333168</v>
      </c>
      <c r="AL367">
        <f t="shared" ca="1" si="52"/>
        <v>0</v>
      </c>
      <c r="AO367" s="8">
        <f ca="1">IF(Table1[[#This Row],[Column11]]="delhi",Table1[[#This Row],[Column9]],0)</f>
        <v>0</v>
      </c>
      <c r="AP367" s="4">
        <f ca="1">IF(Table1[[#This Row],[Column11]]="ggn",Table1[[#This Row],[Column9]],0)</f>
        <v>0</v>
      </c>
      <c r="AQ367" s="4">
        <f ca="1">IF(Table1[[#This Row],[Column11]]="punjab",Table1[[#This Row],[Column9]],0)</f>
        <v>0</v>
      </c>
      <c r="AR367" s="4">
        <f ca="1">IF(Table1[[#This Row],[Column11]]="gujrat",Table1[[#This Row],[Column9]],0)</f>
        <v>0</v>
      </c>
      <c r="AS367" s="4">
        <f ca="1">IF(Table1[[#This Row],[Column11]]="meerut",Table1[[#This Row],[Column9]],0)</f>
        <v>65144</v>
      </c>
      <c r="AT367" s="4">
        <f ca="1">IF(Table1[[#This Row],[Column11]]="up",Table1[[#This Row],[Column9]],0)</f>
        <v>0</v>
      </c>
      <c r="AU367" s="9">
        <f ca="1">IF(Table1[[#This Row],[Column11]]="mp",Table1[[#This Row],[Column9]],0)</f>
        <v>0</v>
      </c>
    </row>
    <row r="368" spans="1:47" x14ac:dyDescent="0.25">
      <c r="A368">
        <f t="shared" ref="A368:A431" ca="1" si="58">RANDBETWEEN(0,1)</f>
        <v>0</v>
      </c>
      <c r="B368" t="str">
        <f t="shared" ref="B368:B431" ca="1" si="59">IF(A367=1,"men","women")</f>
        <v>women</v>
      </c>
      <c r="C368">
        <f t="shared" ca="1" si="33"/>
        <v>27</v>
      </c>
      <c r="D368">
        <f t="shared" ca="1" si="34"/>
        <v>3</v>
      </c>
      <c r="E368" t="str">
        <f t="shared" ca="1" si="35"/>
        <v>doctor</v>
      </c>
      <c r="F368">
        <f t="shared" ca="1" si="36"/>
        <v>1</v>
      </c>
      <c r="G368" t="str">
        <f t="shared" ca="1" si="37"/>
        <v>high school</v>
      </c>
      <c r="H368">
        <f t="shared" ca="1" si="38"/>
        <v>1</v>
      </c>
      <c r="I368">
        <f ca="1">RANDBETWEEN(1,2)</f>
        <v>1</v>
      </c>
      <c r="J368">
        <f t="shared" ca="1" si="40"/>
        <v>66045</v>
      </c>
      <c r="K368">
        <f t="shared" ca="1" si="41"/>
        <v>5</v>
      </c>
      <c r="L368" t="str">
        <f t="shared" ca="1" si="42"/>
        <v>gujrat</v>
      </c>
      <c r="N368">
        <f t="shared" ca="1" si="43"/>
        <v>198135</v>
      </c>
      <c r="P368">
        <f t="shared" ca="1" si="44"/>
        <v>138539.78564092627</v>
      </c>
      <c r="R368">
        <f t="shared" ca="1" si="45"/>
        <v>45126.808532742834</v>
      </c>
      <c r="S368">
        <f t="shared" ca="1" si="46"/>
        <v>19438</v>
      </c>
      <c r="T368">
        <f t="shared" ca="1" si="47"/>
        <v>19907.738505391582</v>
      </c>
      <c r="U368">
        <f t="shared" ca="1" si="48"/>
        <v>77395.262327053308</v>
      </c>
      <c r="V368">
        <f t="shared" ca="1" si="49"/>
        <v>320657.07085979613</v>
      </c>
      <c r="W368">
        <f t="shared" ca="1" si="50"/>
        <v>203574.3326790607</v>
      </c>
      <c r="Y368">
        <f t="shared" ca="1" si="51"/>
        <v>117082.73818073544</v>
      </c>
      <c r="AA368">
        <f ca="1">IF(Table1[[#This Row],[Column1]]="men",1,0)</f>
        <v>0</v>
      </c>
      <c r="AD368">
        <f ca="1">IF(Table1[[#This Row],[Column1]]="women",1,0)</f>
        <v>1</v>
      </c>
      <c r="AE368">
        <f ca="1">IF(Table1[[#This Row],[Column4]]="const",1,0)</f>
        <v>0</v>
      </c>
      <c r="AF368">
        <f ca="1">IF(Table1[[#This Row],[Column4]]="doctor",1,0)</f>
        <v>1</v>
      </c>
      <c r="AG368">
        <f ca="1">IF(Table1[[#This Row],[Column4]]="business",1,0)</f>
        <v>0</v>
      </c>
      <c r="AH368">
        <f ca="1">IF(Table1[[#This Row],[Column4]]="tailor",1,0)</f>
        <v>0</v>
      </c>
      <c r="AI368">
        <f ca="1">IF(Table1[[#This Row],[Column18]]&gt;80000,1,0)</f>
        <v>0</v>
      </c>
      <c r="AJ368">
        <f ca="1">Table1[[#This Row],[Column16]]/Table1[[#This Row],[Column8]]</f>
        <v>45126.808532742834</v>
      </c>
      <c r="AK368" s="2">
        <f ca="1">Table1[[#This Row],[Column14]]/Table1[[#This Row],[Column12]]</f>
        <v>0.69921914674805696</v>
      </c>
      <c r="AL368">
        <f t="shared" ca="1" si="52"/>
        <v>0</v>
      </c>
      <c r="AO368" s="8">
        <f ca="1">IF(Table1[[#This Row],[Column11]]="delhi",Table1[[#This Row],[Column9]],0)</f>
        <v>0</v>
      </c>
      <c r="AP368" s="4">
        <f ca="1">IF(Table1[[#This Row],[Column11]]="ggn",Table1[[#This Row],[Column9]],0)</f>
        <v>0</v>
      </c>
      <c r="AQ368" s="4">
        <f ca="1">IF(Table1[[#This Row],[Column11]]="punjab",Table1[[#This Row],[Column9]],0)</f>
        <v>0</v>
      </c>
      <c r="AR368" s="4">
        <f ca="1">IF(Table1[[#This Row],[Column11]]="gujrat",Table1[[#This Row],[Column9]],0)</f>
        <v>66045</v>
      </c>
      <c r="AS368" s="4">
        <f ca="1">IF(Table1[[#This Row],[Column11]]="meerut",Table1[[#This Row],[Column9]],0)</f>
        <v>0</v>
      </c>
      <c r="AT368" s="4">
        <f ca="1">IF(Table1[[#This Row],[Column11]]="up",Table1[[#This Row],[Column9]],0)</f>
        <v>0</v>
      </c>
      <c r="AU368" s="9">
        <f ca="1">IF(Table1[[#This Row],[Column11]]="mp",Table1[[#This Row],[Column9]],0)</f>
        <v>0</v>
      </c>
    </row>
    <row r="369" spans="1:47" hidden="1" x14ac:dyDescent="0.25">
      <c r="A369">
        <f t="shared" ca="1" si="58"/>
        <v>1</v>
      </c>
      <c r="B369" t="str">
        <f t="shared" ca="1" si="59"/>
        <v>women</v>
      </c>
      <c r="C369">
        <f t="shared" ref="C369:C432" ca="1" si="60">RANDBETWEEN(25,45)</f>
        <v>32</v>
      </c>
      <c r="D369">
        <f t="shared" ref="D369:D432" ca="1" si="61">RANDBETWEEN(1,4)</f>
        <v>3</v>
      </c>
      <c r="E369" t="str">
        <f t="shared" ref="E369:E432" ca="1" si="62">VLOOKUP(D369,$AB$263:$AC$266,2)</f>
        <v>doctor</v>
      </c>
      <c r="F369">
        <f t="shared" ref="F369:F432" ca="1" si="63">RANDBETWEEN(1,4)</f>
        <v>3</v>
      </c>
      <c r="G369" t="str">
        <f t="shared" ref="G369:G432" ca="1" si="64">VLOOKUP(F369,$AB$242:$AC$245,2)</f>
        <v>pg</v>
      </c>
      <c r="H369">
        <f t="shared" ref="H369:H432" ca="1" si="65">RANDBETWEEN(0,4)</f>
        <v>1</v>
      </c>
      <c r="I369">
        <f t="shared" ref="I369:I431" ca="1" si="66">RANDBETWEEN(0,2)</f>
        <v>1</v>
      </c>
      <c r="J369">
        <f t="shared" ref="J369:J432" ca="1" si="67">RANDBETWEEN(40000,75000)</f>
        <v>67193</v>
      </c>
      <c r="K369">
        <f t="shared" ref="K369:K432" ca="1" si="68">RANDBETWEEN(1,7)</f>
        <v>5</v>
      </c>
      <c r="L369" t="str">
        <f t="shared" ref="L369:L432" ca="1" si="69">VLOOKUP(K369,$AB$247:$AC$253,2)</f>
        <v>gujrat</v>
      </c>
      <c r="N369">
        <f t="shared" ref="N369:N432" ca="1" si="70">J369*RANDBETWEEN(3,6)</f>
        <v>403158</v>
      </c>
      <c r="P369">
        <f t="shared" ref="P369:P432" ca="1" si="71">RAND()*N369</f>
        <v>61655.597819628718</v>
      </c>
      <c r="R369">
        <f t="shared" ref="R369:R432" ca="1" si="72">I369*RAND()*J369</f>
        <v>66621.409164485143</v>
      </c>
      <c r="S369">
        <f t="shared" ref="S369:S432" ca="1" si="73">RANDBETWEEN(0,R369)</f>
        <v>22333</v>
      </c>
      <c r="T369">
        <f t="shared" ref="T369:T432" ca="1" si="74">RAND()*J369*2</f>
        <v>43931.05759154768</v>
      </c>
      <c r="U369">
        <f t="shared" ref="U369:U432" ca="1" si="75">RAND()*J369*1.5</f>
        <v>10694.620461912811</v>
      </c>
      <c r="V369">
        <f t="shared" ref="V369:V432" ca="1" si="76">N369+R369+U369</f>
        <v>480474.029626398</v>
      </c>
      <c r="W369">
        <f t="shared" ref="W369:W432" ca="1" si="77">P369+R369+T369</f>
        <v>172208.06457566156</v>
      </c>
      <c r="Y369">
        <f t="shared" ref="Y369:Y432" ca="1" si="78">V369-W369</f>
        <v>308265.96505073644</v>
      </c>
      <c r="AA369">
        <f ca="1">IF(Table1[[#This Row],[Column1]]="men",1,0)</f>
        <v>0</v>
      </c>
      <c r="AD369">
        <f ca="1">IF(Table1[[#This Row],[Column1]]="women",1,0)</f>
        <v>1</v>
      </c>
      <c r="AE369">
        <f ca="1">IF(Table1[[#This Row],[Column4]]="const",1,0)</f>
        <v>0</v>
      </c>
      <c r="AF369">
        <f ca="1">IF(Table1[[#This Row],[Column4]]="doctor",1,0)</f>
        <v>1</v>
      </c>
      <c r="AG369">
        <f ca="1">IF(Table1[[#This Row],[Column4]]="business",1,0)</f>
        <v>0</v>
      </c>
      <c r="AH369">
        <f ca="1">IF(Table1[[#This Row],[Column4]]="tailor",1,0)</f>
        <v>0</v>
      </c>
      <c r="AI369">
        <f ca="1">IF(Table1[[#This Row],[Column18]]&gt;80000,1,0)</f>
        <v>0</v>
      </c>
      <c r="AJ369">
        <f ca="1">Table1[[#This Row],[Column16]]/Table1[[#This Row],[Column8]]</f>
        <v>66621.409164485143</v>
      </c>
      <c r="AK369" s="2">
        <f ca="1">Table1[[#This Row],[Column14]]/Table1[[#This Row],[Column12]]</f>
        <v>0.15293159957046298</v>
      </c>
      <c r="AL369">
        <f t="shared" ref="AL369:AL432" ca="1" si="79">IF(AK369&lt;$AM$239,1,0)</f>
        <v>1</v>
      </c>
      <c r="AO369" s="8">
        <f ca="1">IF(Table1[[#This Row],[Column11]]="delhi",Table1[[#This Row],[Column9]],0)</f>
        <v>0</v>
      </c>
      <c r="AP369" s="4">
        <f ca="1">IF(Table1[[#This Row],[Column11]]="ggn",Table1[[#This Row],[Column9]],0)</f>
        <v>0</v>
      </c>
      <c r="AQ369" s="4">
        <f ca="1">IF(Table1[[#This Row],[Column11]]="punjab",Table1[[#This Row],[Column9]],0)</f>
        <v>0</v>
      </c>
      <c r="AR369" s="4">
        <f ca="1">IF(Table1[[#This Row],[Column11]]="gujrat",Table1[[#This Row],[Column9]],0)</f>
        <v>67193</v>
      </c>
      <c r="AS369" s="4">
        <f ca="1">IF(Table1[[#This Row],[Column11]]="meerut",Table1[[#This Row],[Column9]],0)</f>
        <v>0</v>
      </c>
      <c r="AT369" s="4">
        <f ca="1">IF(Table1[[#This Row],[Column11]]="up",Table1[[#This Row],[Column9]],0)</f>
        <v>0</v>
      </c>
      <c r="AU369" s="9">
        <f ca="1">IF(Table1[[#This Row],[Column11]]="mp",Table1[[#This Row],[Column9]],0)</f>
        <v>0</v>
      </c>
    </row>
    <row r="370" spans="1:47" hidden="1" x14ac:dyDescent="0.25">
      <c r="A370">
        <f t="shared" ca="1" si="58"/>
        <v>1</v>
      </c>
      <c r="B370" t="str">
        <f t="shared" ca="1" si="59"/>
        <v>men</v>
      </c>
      <c r="C370">
        <f t="shared" ca="1" si="60"/>
        <v>27</v>
      </c>
      <c r="D370">
        <f t="shared" ca="1" si="61"/>
        <v>1</v>
      </c>
      <c r="E370" t="str">
        <f t="shared" ca="1" si="62"/>
        <v>const</v>
      </c>
      <c r="F370">
        <f t="shared" ca="1" si="63"/>
        <v>1</v>
      </c>
      <c r="G370" t="str">
        <f t="shared" ca="1" si="64"/>
        <v>high school</v>
      </c>
      <c r="H370">
        <f t="shared" ca="1" si="65"/>
        <v>2</v>
      </c>
      <c r="I370">
        <f t="shared" ca="1" si="66"/>
        <v>1</v>
      </c>
      <c r="J370">
        <f t="shared" ca="1" si="67"/>
        <v>59852</v>
      </c>
      <c r="K370">
        <f t="shared" ca="1" si="68"/>
        <v>5</v>
      </c>
      <c r="L370" t="str">
        <f t="shared" ca="1" si="69"/>
        <v>gujrat</v>
      </c>
      <c r="N370">
        <f t="shared" ca="1" si="70"/>
        <v>179556</v>
      </c>
      <c r="P370">
        <f t="shared" ca="1" si="71"/>
        <v>70659.742916288393</v>
      </c>
      <c r="R370">
        <f t="shared" ca="1" si="72"/>
        <v>18698.501452700184</v>
      </c>
      <c r="S370">
        <f t="shared" ca="1" si="73"/>
        <v>2803</v>
      </c>
      <c r="T370">
        <f t="shared" ca="1" si="74"/>
        <v>6203.4217125516352</v>
      </c>
      <c r="U370">
        <f t="shared" ca="1" si="75"/>
        <v>19793.441923186521</v>
      </c>
      <c r="V370">
        <f t="shared" ca="1" si="76"/>
        <v>218047.94337588671</v>
      </c>
      <c r="W370">
        <f t="shared" ca="1" si="77"/>
        <v>95561.666081540214</v>
      </c>
      <c r="Y370">
        <f t="shared" ca="1" si="78"/>
        <v>122486.2772943465</v>
      </c>
      <c r="AA370">
        <f ca="1">IF(Table1[[#This Row],[Column1]]="men",1,0)</f>
        <v>1</v>
      </c>
      <c r="AD370">
        <f ca="1">IF(Table1[[#This Row],[Column1]]="women",1,0)</f>
        <v>0</v>
      </c>
      <c r="AE370">
        <f ca="1">IF(Table1[[#This Row],[Column4]]="const",1,0)</f>
        <v>1</v>
      </c>
      <c r="AF370">
        <f ca="1">IF(Table1[[#This Row],[Column4]]="doctor",1,0)</f>
        <v>0</v>
      </c>
      <c r="AG370">
        <f ca="1">IF(Table1[[#This Row],[Column4]]="business",1,0)</f>
        <v>0</v>
      </c>
      <c r="AH370">
        <f ca="1">IF(Table1[[#This Row],[Column4]]="tailor",1,0)</f>
        <v>0</v>
      </c>
      <c r="AI370">
        <f ca="1">IF(Table1[[#This Row],[Column18]]&gt;80000,1,0)</f>
        <v>0</v>
      </c>
      <c r="AJ370">
        <f ca="1">Table1[[#This Row],[Column16]]/Table1[[#This Row],[Column8]]</f>
        <v>18698.501452700184</v>
      </c>
      <c r="AK370" s="2">
        <f ca="1">Table1[[#This Row],[Column14]]/Table1[[#This Row],[Column12]]</f>
        <v>0.39352482187333421</v>
      </c>
      <c r="AL370">
        <f t="shared" ca="1" si="79"/>
        <v>1</v>
      </c>
      <c r="AO370" s="8">
        <f ca="1">IF(Table1[[#This Row],[Column11]]="delhi",Table1[[#This Row],[Column9]],0)</f>
        <v>0</v>
      </c>
      <c r="AP370" s="4">
        <f ca="1">IF(Table1[[#This Row],[Column11]]="ggn",Table1[[#This Row],[Column9]],0)</f>
        <v>0</v>
      </c>
      <c r="AQ370" s="4">
        <f ca="1">IF(Table1[[#This Row],[Column11]]="punjab",Table1[[#This Row],[Column9]],0)</f>
        <v>0</v>
      </c>
      <c r="AR370" s="4">
        <f ca="1">IF(Table1[[#This Row],[Column11]]="gujrat",Table1[[#This Row],[Column9]],0)</f>
        <v>59852</v>
      </c>
      <c r="AS370" s="4">
        <f ca="1">IF(Table1[[#This Row],[Column11]]="meerut",Table1[[#This Row],[Column9]],0)</f>
        <v>0</v>
      </c>
      <c r="AT370" s="4">
        <f ca="1">IF(Table1[[#This Row],[Column11]]="up",Table1[[#This Row],[Column9]],0)</f>
        <v>0</v>
      </c>
      <c r="AU370" s="9">
        <f ca="1">IF(Table1[[#This Row],[Column11]]="mp",Table1[[#This Row],[Column9]],0)</f>
        <v>0</v>
      </c>
    </row>
    <row r="371" spans="1:47" x14ac:dyDescent="0.25">
      <c r="A371">
        <f t="shared" ca="1" si="58"/>
        <v>1</v>
      </c>
      <c r="B371" t="str">
        <f t="shared" ca="1" si="59"/>
        <v>men</v>
      </c>
      <c r="C371">
        <f t="shared" ca="1" si="60"/>
        <v>25</v>
      </c>
      <c r="D371">
        <f t="shared" ca="1" si="61"/>
        <v>1</v>
      </c>
      <c r="E371" t="str">
        <f t="shared" ca="1" si="62"/>
        <v>const</v>
      </c>
      <c r="F371">
        <f t="shared" ca="1" si="63"/>
        <v>4</v>
      </c>
      <c r="G371" t="str">
        <f t="shared" ca="1" si="64"/>
        <v>phd</v>
      </c>
      <c r="H371">
        <f t="shared" ca="1" si="65"/>
        <v>2</v>
      </c>
      <c r="I371">
        <f ca="1">RANDBETWEEN(1,2)</f>
        <v>1</v>
      </c>
      <c r="J371">
        <f t="shared" ca="1" si="67"/>
        <v>50284</v>
      </c>
      <c r="K371">
        <f t="shared" ca="1" si="68"/>
        <v>6</v>
      </c>
      <c r="L371" t="str">
        <f t="shared" ca="1" si="69"/>
        <v>up</v>
      </c>
      <c r="N371">
        <f t="shared" ca="1" si="70"/>
        <v>150852</v>
      </c>
      <c r="P371">
        <f t="shared" ca="1" si="71"/>
        <v>55434.260255957277</v>
      </c>
      <c r="R371">
        <f t="shared" ca="1" si="72"/>
        <v>24126.763861169158</v>
      </c>
      <c r="S371">
        <f t="shared" ca="1" si="73"/>
        <v>16086</v>
      </c>
      <c r="T371">
        <f t="shared" ca="1" si="74"/>
        <v>29196.455369908916</v>
      </c>
      <c r="U371">
        <f t="shared" ca="1" si="75"/>
        <v>339.21462011315674</v>
      </c>
      <c r="V371">
        <f t="shared" ca="1" si="76"/>
        <v>175317.97848128233</v>
      </c>
      <c r="W371">
        <f t="shared" ca="1" si="77"/>
        <v>108757.47948703535</v>
      </c>
      <c r="Y371">
        <f t="shared" ca="1" si="78"/>
        <v>66560.498994246984</v>
      </c>
      <c r="AA371">
        <f ca="1">IF(Table1[[#This Row],[Column1]]="men",1,0)</f>
        <v>1</v>
      </c>
      <c r="AD371">
        <f ca="1">IF(Table1[[#This Row],[Column1]]="women",1,0)</f>
        <v>0</v>
      </c>
      <c r="AE371">
        <f ca="1">IF(Table1[[#This Row],[Column4]]="const",1,0)</f>
        <v>1</v>
      </c>
      <c r="AF371">
        <f ca="1">IF(Table1[[#This Row],[Column4]]="doctor",1,0)</f>
        <v>0</v>
      </c>
      <c r="AG371">
        <f ca="1">IF(Table1[[#This Row],[Column4]]="business",1,0)</f>
        <v>0</v>
      </c>
      <c r="AH371">
        <f ca="1">IF(Table1[[#This Row],[Column4]]="tailor",1,0)</f>
        <v>0</v>
      </c>
      <c r="AI371">
        <f ca="1">IF(Table1[[#This Row],[Column18]]&gt;80000,1,0)</f>
        <v>0</v>
      </c>
      <c r="AJ371">
        <f ca="1">Table1[[#This Row],[Column16]]/Table1[[#This Row],[Column8]]</f>
        <v>24126.763861169158</v>
      </c>
      <c r="AK371" s="2">
        <f ca="1">Table1[[#This Row],[Column14]]/Table1[[#This Row],[Column12]]</f>
        <v>0.36747447999335292</v>
      </c>
      <c r="AL371">
        <f t="shared" ca="1" si="79"/>
        <v>1</v>
      </c>
      <c r="AO371" s="8">
        <f ca="1">IF(Table1[[#This Row],[Column11]]="delhi",Table1[[#This Row],[Column9]],0)</f>
        <v>0</v>
      </c>
      <c r="AP371" s="4">
        <f ca="1">IF(Table1[[#This Row],[Column11]]="ggn",Table1[[#This Row],[Column9]],0)</f>
        <v>0</v>
      </c>
      <c r="AQ371" s="4">
        <f ca="1">IF(Table1[[#This Row],[Column11]]="punjab",Table1[[#This Row],[Column9]],0)</f>
        <v>0</v>
      </c>
      <c r="AR371" s="4">
        <f ca="1">IF(Table1[[#This Row],[Column11]]="gujrat",Table1[[#This Row],[Column9]],0)</f>
        <v>0</v>
      </c>
      <c r="AS371" s="4">
        <f ca="1">IF(Table1[[#This Row],[Column11]]="meerut",Table1[[#This Row],[Column9]],0)</f>
        <v>0</v>
      </c>
      <c r="AT371" s="4">
        <f ca="1">IF(Table1[[#This Row],[Column11]]="up",Table1[[#This Row],[Column9]],0)</f>
        <v>50284</v>
      </c>
      <c r="AU371" s="9">
        <f ca="1">IF(Table1[[#This Row],[Column11]]="mp",Table1[[#This Row],[Column9]],0)</f>
        <v>0</v>
      </c>
    </row>
    <row r="372" spans="1:47" hidden="1" x14ac:dyDescent="0.25">
      <c r="A372">
        <f t="shared" ca="1" si="58"/>
        <v>1</v>
      </c>
      <c r="B372" t="str">
        <f t="shared" ca="1" si="59"/>
        <v>men</v>
      </c>
      <c r="C372">
        <f t="shared" ca="1" si="60"/>
        <v>35</v>
      </c>
      <c r="D372">
        <f t="shared" ca="1" si="61"/>
        <v>2</v>
      </c>
      <c r="E372" t="str">
        <f t="shared" ca="1" si="62"/>
        <v>tailor</v>
      </c>
      <c r="F372">
        <f t="shared" ca="1" si="63"/>
        <v>4</v>
      </c>
      <c r="G372" t="str">
        <f t="shared" ca="1" si="64"/>
        <v>phd</v>
      </c>
      <c r="H372">
        <f t="shared" ca="1" si="65"/>
        <v>2</v>
      </c>
      <c r="I372">
        <f t="shared" ca="1" si="66"/>
        <v>2</v>
      </c>
      <c r="J372">
        <f t="shared" ca="1" si="67"/>
        <v>59974</v>
      </c>
      <c r="K372">
        <f t="shared" ca="1" si="68"/>
        <v>1</v>
      </c>
      <c r="L372" t="str">
        <f t="shared" ca="1" si="69"/>
        <v>delhi</v>
      </c>
      <c r="N372">
        <f t="shared" ca="1" si="70"/>
        <v>359844</v>
      </c>
      <c r="P372">
        <f t="shared" ca="1" si="71"/>
        <v>73814.20544885438</v>
      </c>
      <c r="R372">
        <f t="shared" ca="1" si="72"/>
        <v>33231.953684852931</v>
      </c>
      <c r="S372">
        <f t="shared" ca="1" si="73"/>
        <v>16112</v>
      </c>
      <c r="T372">
        <f t="shared" ca="1" si="74"/>
        <v>59203.739281460839</v>
      </c>
      <c r="U372">
        <f t="shared" ca="1" si="75"/>
        <v>369.31833651630916</v>
      </c>
      <c r="V372">
        <f t="shared" ca="1" si="76"/>
        <v>393445.27202136925</v>
      </c>
      <c r="W372">
        <f t="shared" ca="1" si="77"/>
        <v>166249.89841516817</v>
      </c>
      <c r="Y372">
        <f t="shared" ca="1" si="78"/>
        <v>227195.37360620109</v>
      </c>
      <c r="AA372">
        <f ca="1">IF(Table1[[#This Row],[Column1]]="men",1,0)</f>
        <v>1</v>
      </c>
      <c r="AD372">
        <f ca="1">IF(Table1[[#This Row],[Column1]]="women",1,0)</f>
        <v>0</v>
      </c>
      <c r="AE372">
        <f ca="1">IF(Table1[[#This Row],[Column4]]="const",1,0)</f>
        <v>0</v>
      </c>
      <c r="AF372">
        <f ca="1">IF(Table1[[#This Row],[Column4]]="doctor",1,0)</f>
        <v>0</v>
      </c>
      <c r="AG372">
        <f ca="1">IF(Table1[[#This Row],[Column4]]="business",1,0)</f>
        <v>0</v>
      </c>
      <c r="AH372">
        <f ca="1">IF(Table1[[#This Row],[Column4]]="tailor",1,0)</f>
        <v>1</v>
      </c>
      <c r="AI372">
        <f ca="1">IF(Table1[[#This Row],[Column18]]&gt;80000,1,0)</f>
        <v>0</v>
      </c>
      <c r="AJ372">
        <f ca="1">Table1[[#This Row],[Column16]]/Table1[[#This Row],[Column8]]</f>
        <v>16615.976842426466</v>
      </c>
      <c r="AK372" s="2">
        <f ca="1">Table1[[#This Row],[Column14]]/Table1[[#This Row],[Column12]]</f>
        <v>0.20512834853118123</v>
      </c>
      <c r="AL372">
        <f t="shared" ca="1" si="79"/>
        <v>1</v>
      </c>
      <c r="AO372" s="8">
        <f ca="1">IF(Table1[[#This Row],[Column11]]="delhi",Table1[[#This Row],[Column9]],0)</f>
        <v>59974</v>
      </c>
      <c r="AP372" s="4">
        <f ca="1">IF(Table1[[#This Row],[Column11]]="ggn",Table1[[#This Row],[Column9]],0)</f>
        <v>0</v>
      </c>
      <c r="AQ372" s="4">
        <f ca="1">IF(Table1[[#This Row],[Column11]]="punjab",Table1[[#This Row],[Column9]],0)</f>
        <v>0</v>
      </c>
      <c r="AR372" s="4">
        <f ca="1">IF(Table1[[#This Row],[Column11]]="gujrat",Table1[[#This Row],[Column9]],0)</f>
        <v>0</v>
      </c>
      <c r="AS372" s="4">
        <f ca="1">IF(Table1[[#This Row],[Column11]]="meerut",Table1[[#This Row],[Column9]],0)</f>
        <v>0</v>
      </c>
      <c r="AT372" s="4">
        <f ca="1">IF(Table1[[#This Row],[Column11]]="up",Table1[[#This Row],[Column9]],0)</f>
        <v>0</v>
      </c>
      <c r="AU372" s="9">
        <f ca="1">IF(Table1[[#This Row],[Column11]]="mp",Table1[[#This Row],[Column9]],0)</f>
        <v>0</v>
      </c>
    </row>
    <row r="373" spans="1:47" x14ac:dyDescent="0.25">
      <c r="A373">
        <f t="shared" ca="1" si="58"/>
        <v>1</v>
      </c>
      <c r="B373" t="str">
        <f t="shared" ca="1" si="59"/>
        <v>men</v>
      </c>
      <c r="C373">
        <f t="shared" ca="1" si="60"/>
        <v>44</v>
      </c>
      <c r="D373">
        <f t="shared" ca="1" si="61"/>
        <v>2</v>
      </c>
      <c r="E373" t="str">
        <f t="shared" ca="1" si="62"/>
        <v>tailor</v>
      </c>
      <c r="F373">
        <f t="shared" ca="1" si="63"/>
        <v>1</v>
      </c>
      <c r="G373" t="str">
        <f t="shared" ca="1" si="64"/>
        <v>high school</v>
      </c>
      <c r="H373">
        <f t="shared" ca="1" si="65"/>
        <v>3</v>
      </c>
      <c r="I373">
        <f t="shared" ref="I373:I374" ca="1" si="80">RANDBETWEEN(1,2)</f>
        <v>2</v>
      </c>
      <c r="J373">
        <f t="shared" ca="1" si="67"/>
        <v>53618</v>
      </c>
      <c r="K373">
        <f t="shared" ca="1" si="68"/>
        <v>6</v>
      </c>
      <c r="L373" t="str">
        <f t="shared" ca="1" si="69"/>
        <v>up</v>
      </c>
      <c r="N373">
        <f t="shared" ca="1" si="70"/>
        <v>160854</v>
      </c>
      <c r="P373">
        <f t="shared" ca="1" si="71"/>
        <v>31651.293995927084</v>
      </c>
      <c r="R373">
        <f t="shared" ca="1" si="72"/>
        <v>30512.5875173358</v>
      </c>
      <c r="S373">
        <f t="shared" ca="1" si="73"/>
        <v>11353</v>
      </c>
      <c r="T373">
        <f t="shared" ca="1" si="74"/>
        <v>10168.923731477969</v>
      </c>
      <c r="U373">
        <f t="shared" ca="1" si="75"/>
        <v>56961.762602742907</v>
      </c>
      <c r="V373">
        <f t="shared" ca="1" si="76"/>
        <v>248328.35012007871</v>
      </c>
      <c r="W373">
        <f t="shared" ca="1" si="77"/>
        <v>72332.805244740855</v>
      </c>
      <c r="Y373">
        <f t="shared" ca="1" si="78"/>
        <v>175995.54487533786</v>
      </c>
      <c r="AA373">
        <f ca="1">IF(Table1[[#This Row],[Column1]]="men",1,0)</f>
        <v>1</v>
      </c>
      <c r="AD373">
        <f ca="1">IF(Table1[[#This Row],[Column1]]="women",1,0)</f>
        <v>0</v>
      </c>
      <c r="AE373">
        <f ca="1">IF(Table1[[#This Row],[Column4]]="const",1,0)</f>
        <v>0</v>
      </c>
      <c r="AF373">
        <f ca="1">IF(Table1[[#This Row],[Column4]]="doctor",1,0)</f>
        <v>0</v>
      </c>
      <c r="AG373">
        <f ca="1">IF(Table1[[#This Row],[Column4]]="business",1,0)</f>
        <v>0</v>
      </c>
      <c r="AH373">
        <f ca="1">IF(Table1[[#This Row],[Column4]]="tailor",1,0)</f>
        <v>1</v>
      </c>
      <c r="AI373">
        <f ca="1">IF(Table1[[#This Row],[Column18]]&gt;80000,1,0)</f>
        <v>0</v>
      </c>
      <c r="AJ373">
        <f ca="1">Table1[[#This Row],[Column16]]/Table1[[#This Row],[Column8]]</f>
        <v>15256.2937586679</v>
      </c>
      <c r="AK373" s="2">
        <f ca="1">Table1[[#This Row],[Column14]]/Table1[[#This Row],[Column12]]</f>
        <v>0.19677032586026511</v>
      </c>
      <c r="AL373">
        <f t="shared" ca="1" si="79"/>
        <v>1</v>
      </c>
      <c r="AO373" s="8">
        <f ca="1">IF(Table1[[#This Row],[Column11]]="delhi",Table1[[#This Row],[Column9]],0)</f>
        <v>0</v>
      </c>
      <c r="AP373" s="4">
        <f ca="1">IF(Table1[[#This Row],[Column11]]="ggn",Table1[[#This Row],[Column9]],0)</f>
        <v>0</v>
      </c>
      <c r="AQ373" s="4">
        <f ca="1">IF(Table1[[#This Row],[Column11]]="punjab",Table1[[#This Row],[Column9]],0)</f>
        <v>0</v>
      </c>
      <c r="AR373" s="4">
        <f ca="1">IF(Table1[[#This Row],[Column11]]="gujrat",Table1[[#This Row],[Column9]],0)</f>
        <v>0</v>
      </c>
      <c r="AS373" s="4">
        <f ca="1">IF(Table1[[#This Row],[Column11]]="meerut",Table1[[#This Row],[Column9]],0)</f>
        <v>0</v>
      </c>
      <c r="AT373" s="4">
        <f ca="1">IF(Table1[[#This Row],[Column11]]="up",Table1[[#This Row],[Column9]],0)</f>
        <v>53618</v>
      </c>
      <c r="AU373" s="9">
        <f ca="1">IF(Table1[[#This Row],[Column11]]="mp",Table1[[#This Row],[Column9]],0)</f>
        <v>0</v>
      </c>
    </row>
    <row r="374" spans="1:47" x14ac:dyDescent="0.25">
      <c r="A374">
        <f t="shared" ca="1" si="58"/>
        <v>0</v>
      </c>
      <c r="B374" t="str">
        <f t="shared" ca="1" si="59"/>
        <v>men</v>
      </c>
      <c r="C374">
        <f t="shared" ca="1" si="60"/>
        <v>33</v>
      </c>
      <c r="D374">
        <f t="shared" ca="1" si="61"/>
        <v>3</v>
      </c>
      <c r="E374" t="str">
        <f t="shared" ca="1" si="62"/>
        <v>doctor</v>
      </c>
      <c r="F374">
        <f t="shared" ca="1" si="63"/>
        <v>1</v>
      </c>
      <c r="G374" t="str">
        <f t="shared" ca="1" si="64"/>
        <v>high school</v>
      </c>
      <c r="H374">
        <f t="shared" ca="1" si="65"/>
        <v>3</v>
      </c>
      <c r="I374">
        <f t="shared" ca="1" si="80"/>
        <v>2</v>
      </c>
      <c r="J374">
        <f t="shared" ca="1" si="67"/>
        <v>61471</v>
      </c>
      <c r="K374">
        <f t="shared" ca="1" si="68"/>
        <v>7</v>
      </c>
      <c r="L374" t="str">
        <f t="shared" ca="1" si="69"/>
        <v>mp</v>
      </c>
      <c r="N374">
        <f t="shared" ca="1" si="70"/>
        <v>245884</v>
      </c>
      <c r="P374">
        <f t="shared" ca="1" si="71"/>
        <v>236466.15233983137</v>
      </c>
      <c r="R374">
        <f t="shared" ca="1" si="72"/>
        <v>79453.455661881482</v>
      </c>
      <c r="S374">
        <f t="shared" ca="1" si="73"/>
        <v>22988</v>
      </c>
      <c r="T374">
        <f t="shared" ca="1" si="74"/>
        <v>106323.44087726531</v>
      </c>
      <c r="U374">
        <f t="shared" ca="1" si="75"/>
        <v>30776.101378995059</v>
      </c>
      <c r="V374">
        <f t="shared" ca="1" si="76"/>
        <v>356113.55704087653</v>
      </c>
      <c r="W374">
        <f t="shared" ca="1" si="77"/>
        <v>422243.04887897812</v>
      </c>
      <c r="Y374">
        <f t="shared" ca="1" si="78"/>
        <v>-66129.491838101589</v>
      </c>
      <c r="AA374">
        <f ca="1">IF(Table1[[#This Row],[Column1]]="men",1,0)</f>
        <v>1</v>
      </c>
      <c r="AD374">
        <f ca="1">IF(Table1[[#This Row],[Column1]]="women",1,0)</f>
        <v>0</v>
      </c>
      <c r="AE374">
        <f ca="1">IF(Table1[[#This Row],[Column4]]="const",1,0)</f>
        <v>0</v>
      </c>
      <c r="AF374">
        <f ca="1">IF(Table1[[#This Row],[Column4]]="doctor",1,0)</f>
        <v>1</v>
      </c>
      <c r="AG374">
        <f ca="1">IF(Table1[[#This Row],[Column4]]="business",1,0)</f>
        <v>0</v>
      </c>
      <c r="AH374">
        <f ca="1">IF(Table1[[#This Row],[Column4]]="tailor",1,0)</f>
        <v>0</v>
      </c>
      <c r="AI374">
        <f ca="1">IF(Table1[[#This Row],[Column18]]&gt;80000,1,0)</f>
        <v>1</v>
      </c>
      <c r="AJ374">
        <f ca="1">Table1[[#This Row],[Column16]]/Table1[[#This Row],[Column8]]</f>
        <v>39726.727830940741</v>
      </c>
      <c r="AK374" s="2">
        <f ca="1">Table1[[#This Row],[Column14]]/Table1[[#This Row],[Column12]]</f>
        <v>0.96169800531889582</v>
      </c>
      <c r="AL374">
        <f t="shared" ca="1" si="79"/>
        <v>0</v>
      </c>
      <c r="AO374" s="8">
        <f ca="1">IF(Table1[[#This Row],[Column11]]="delhi",Table1[[#This Row],[Column9]],0)</f>
        <v>0</v>
      </c>
      <c r="AP374" s="4">
        <f ca="1">IF(Table1[[#This Row],[Column11]]="ggn",Table1[[#This Row],[Column9]],0)</f>
        <v>0</v>
      </c>
      <c r="AQ374" s="4">
        <f ca="1">IF(Table1[[#This Row],[Column11]]="punjab",Table1[[#This Row],[Column9]],0)</f>
        <v>0</v>
      </c>
      <c r="AR374" s="4">
        <f ca="1">IF(Table1[[#This Row],[Column11]]="gujrat",Table1[[#This Row],[Column9]],0)</f>
        <v>0</v>
      </c>
      <c r="AS374" s="4">
        <f ca="1">IF(Table1[[#This Row],[Column11]]="meerut",Table1[[#This Row],[Column9]],0)</f>
        <v>0</v>
      </c>
      <c r="AT374" s="4">
        <f ca="1">IF(Table1[[#This Row],[Column11]]="up",Table1[[#This Row],[Column9]],0)</f>
        <v>0</v>
      </c>
      <c r="AU374" s="9">
        <f ca="1">IF(Table1[[#This Row],[Column11]]="mp",Table1[[#This Row],[Column9]],0)</f>
        <v>61471</v>
      </c>
    </row>
    <row r="375" spans="1:47" hidden="1" x14ac:dyDescent="0.25">
      <c r="A375">
        <f t="shared" ca="1" si="58"/>
        <v>0</v>
      </c>
      <c r="B375" t="str">
        <f t="shared" ca="1" si="59"/>
        <v>women</v>
      </c>
      <c r="C375">
        <f t="shared" ca="1" si="60"/>
        <v>27</v>
      </c>
      <c r="D375">
        <f t="shared" ca="1" si="61"/>
        <v>3</v>
      </c>
      <c r="E375" t="str">
        <f t="shared" ca="1" si="62"/>
        <v>doctor</v>
      </c>
      <c r="F375">
        <f t="shared" ca="1" si="63"/>
        <v>2</v>
      </c>
      <c r="G375" t="str">
        <f t="shared" ca="1" si="64"/>
        <v>ug</v>
      </c>
      <c r="H375">
        <f t="shared" ca="1" si="65"/>
        <v>4</v>
      </c>
      <c r="I375">
        <f t="shared" ca="1" si="66"/>
        <v>1</v>
      </c>
      <c r="J375">
        <f t="shared" ca="1" si="67"/>
        <v>68872</v>
      </c>
      <c r="K375">
        <f t="shared" ca="1" si="68"/>
        <v>4</v>
      </c>
      <c r="L375" t="str">
        <f t="shared" ca="1" si="69"/>
        <v>punjab</v>
      </c>
      <c r="N375">
        <f t="shared" ca="1" si="70"/>
        <v>344360</v>
      </c>
      <c r="P375">
        <f t="shared" ca="1" si="71"/>
        <v>110073.18241995104</v>
      </c>
      <c r="R375">
        <f t="shared" ca="1" si="72"/>
        <v>53660.2769898888</v>
      </c>
      <c r="S375">
        <f t="shared" ca="1" si="73"/>
        <v>33777</v>
      </c>
      <c r="T375">
        <f t="shared" ca="1" si="74"/>
        <v>56036.042438846955</v>
      </c>
      <c r="U375">
        <f t="shared" ca="1" si="75"/>
        <v>71345.333953694644</v>
      </c>
      <c r="V375">
        <f t="shared" ca="1" si="76"/>
        <v>469365.61094358342</v>
      </c>
      <c r="W375">
        <f t="shared" ca="1" si="77"/>
        <v>219769.50184868681</v>
      </c>
      <c r="Y375">
        <f t="shared" ca="1" si="78"/>
        <v>249596.10909489662</v>
      </c>
      <c r="AA375">
        <f ca="1">IF(Table1[[#This Row],[Column1]]="men",1,0)</f>
        <v>0</v>
      </c>
      <c r="AD375">
        <f ca="1">IF(Table1[[#This Row],[Column1]]="women",1,0)</f>
        <v>1</v>
      </c>
      <c r="AE375">
        <f ca="1">IF(Table1[[#This Row],[Column4]]="const",1,0)</f>
        <v>0</v>
      </c>
      <c r="AF375">
        <f ca="1">IF(Table1[[#This Row],[Column4]]="doctor",1,0)</f>
        <v>1</v>
      </c>
      <c r="AG375">
        <f ca="1">IF(Table1[[#This Row],[Column4]]="business",1,0)</f>
        <v>0</v>
      </c>
      <c r="AH375">
        <f ca="1">IF(Table1[[#This Row],[Column4]]="tailor",1,0)</f>
        <v>0</v>
      </c>
      <c r="AI375">
        <f ca="1">IF(Table1[[#This Row],[Column18]]&gt;80000,1,0)</f>
        <v>0</v>
      </c>
      <c r="AJ375">
        <f ca="1">Table1[[#This Row],[Column16]]/Table1[[#This Row],[Column8]]</f>
        <v>53660.2769898888</v>
      </c>
      <c r="AK375" s="2">
        <f ca="1">Table1[[#This Row],[Column14]]/Table1[[#This Row],[Column12]]</f>
        <v>0.31964566854440424</v>
      </c>
      <c r="AL375">
        <f t="shared" ca="1" si="79"/>
        <v>1</v>
      </c>
      <c r="AO375" s="8">
        <f ca="1">IF(Table1[[#This Row],[Column11]]="delhi",Table1[[#This Row],[Column9]],0)</f>
        <v>0</v>
      </c>
      <c r="AP375" s="4">
        <f ca="1">IF(Table1[[#This Row],[Column11]]="ggn",Table1[[#This Row],[Column9]],0)</f>
        <v>0</v>
      </c>
      <c r="AQ375" s="4">
        <f ca="1">IF(Table1[[#This Row],[Column11]]="punjab",Table1[[#This Row],[Column9]],0)</f>
        <v>68872</v>
      </c>
      <c r="AR375" s="4">
        <f ca="1">IF(Table1[[#This Row],[Column11]]="gujrat",Table1[[#This Row],[Column9]],0)</f>
        <v>0</v>
      </c>
      <c r="AS375" s="4">
        <f ca="1">IF(Table1[[#This Row],[Column11]]="meerut",Table1[[#This Row],[Column9]],0)</f>
        <v>0</v>
      </c>
      <c r="AT375" s="4">
        <f ca="1">IF(Table1[[#This Row],[Column11]]="up",Table1[[#This Row],[Column9]],0)</f>
        <v>0</v>
      </c>
      <c r="AU375" s="9">
        <f ca="1">IF(Table1[[#This Row],[Column11]]="mp",Table1[[#This Row],[Column9]],0)</f>
        <v>0</v>
      </c>
    </row>
    <row r="376" spans="1:47" x14ac:dyDescent="0.25">
      <c r="A376">
        <f t="shared" ca="1" si="58"/>
        <v>1</v>
      </c>
      <c r="B376" t="str">
        <f t="shared" ca="1" si="59"/>
        <v>women</v>
      </c>
      <c r="C376">
        <f t="shared" ca="1" si="60"/>
        <v>45</v>
      </c>
      <c r="D376">
        <f t="shared" ca="1" si="61"/>
        <v>1</v>
      </c>
      <c r="E376" t="str">
        <f t="shared" ca="1" si="62"/>
        <v>const</v>
      </c>
      <c r="F376">
        <f t="shared" ca="1" si="63"/>
        <v>3</v>
      </c>
      <c r="G376" t="str">
        <f t="shared" ca="1" si="64"/>
        <v>pg</v>
      </c>
      <c r="H376">
        <f t="shared" ca="1" si="65"/>
        <v>0</v>
      </c>
      <c r="I376">
        <f ca="1">RANDBETWEEN(1,2)</f>
        <v>2</v>
      </c>
      <c r="J376">
        <f t="shared" ca="1" si="67"/>
        <v>57952</v>
      </c>
      <c r="K376">
        <f t="shared" ca="1" si="68"/>
        <v>5</v>
      </c>
      <c r="L376" t="str">
        <f t="shared" ca="1" si="69"/>
        <v>gujrat</v>
      </c>
      <c r="N376">
        <f t="shared" ca="1" si="70"/>
        <v>289760</v>
      </c>
      <c r="P376">
        <f t="shared" ca="1" si="71"/>
        <v>193680.13998500028</v>
      </c>
      <c r="R376">
        <f t="shared" ca="1" si="72"/>
        <v>84319.192657467385</v>
      </c>
      <c r="S376">
        <f t="shared" ca="1" si="73"/>
        <v>79996</v>
      </c>
      <c r="T376">
        <f t="shared" ca="1" si="74"/>
        <v>55187.97997299389</v>
      </c>
      <c r="U376">
        <f t="shared" ca="1" si="75"/>
        <v>61118.979998310671</v>
      </c>
      <c r="V376">
        <f t="shared" ca="1" si="76"/>
        <v>435198.17265577806</v>
      </c>
      <c r="W376">
        <f t="shared" ca="1" si="77"/>
        <v>333187.31261546159</v>
      </c>
      <c r="Y376">
        <f t="shared" ca="1" si="78"/>
        <v>102010.86004031647</v>
      </c>
      <c r="AA376">
        <f ca="1">IF(Table1[[#This Row],[Column1]]="men",1,0)</f>
        <v>0</v>
      </c>
      <c r="AD376">
        <f ca="1">IF(Table1[[#This Row],[Column1]]="women",1,0)</f>
        <v>1</v>
      </c>
      <c r="AE376">
        <f ca="1">IF(Table1[[#This Row],[Column4]]="const",1,0)</f>
        <v>1</v>
      </c>
      <c r="AF376">
        <f ca="1">IF(Table1[[#This Row],[Column4]]="doctor",1,0)</f>
        <v>0</v>
      </c>
      <c r="AG376">
        <f ca="1">IF(Table1[[#This Row],[Column4]]="business",1,0)</f>
        <v>0</v>
      </c>
      <c r="AH376">
        <f ca="1">IF(Table1[[#This Row],[Column4]]="tailor",1,0)</f>
        <v>0</v>
      </c>
      <c r="AI376">
        <f ca="1">IF(Table1[[#This Row],[Column18]]&gt;80000,1,0)</f>
        <v>0</v>
      </c>
      <c r="AJ376">
        <f ca="1">Table1[[#This Row],[Column16]]/Table1[[#This Row],[Column8]]</f>
        <v>42159.596328733693</v>
      </c>
      <c r="AK376" s="2">
        <f ca="1">Table1[[#This Row],[Column14]]/Table1[[#This Row],[Column12]]</f>
        <v>0.66841572330549515</v>
      </c>
      <c r="AL376">
        <f t="shared" ca="1" si="79"/>
        <v>0</v>
      </c>
      <c r="AO376" s="8">
        <f ca="1">IF(Table1[[#This Row],[Column11]]="delhi",Table1[[#This Row],[Column9]],0)</f>
        <v>0</v>
      </c>
      <c r="AP376" s="4">
        <f ca="1">IF(Table1[[#This Row],[Column11]]="ggn",Table1[[#This Row],[Column9]],0)</f>
        <v>0</v>
      </c>
      <c r="AQ376" s="4">
        <f ca="1">IF(Table1[[#This Row],[Column11]]="punjab",Table1[[#This Row],[Column9]],0)</f>
        <v>0</v>
      </c>
      <c r="AR376" s="4">
        <f ca="1">IF(Table1[[#This Row],[Column11]]="gujrat",Table1[[#This Row],[Column9]],0)</f>
        <v>57952</v>
      </c>
      <c r="AS376" s="4">
        <f ca="1">IF(Table1[[#This Row],[Column11]]="meerut",Table1[[#This Row],[Column9]],0)</f>
        <v>0</v>
      </c>
      <c r="AT376" s="4">
        <f ca="1">IF(Table1[[#This Row],[Column11]]="up",Table1[[#This Row],[Column9]],0)</f>
        <v>0</v>
      </c>
      <c r="AU376" s="9">
        <f ca="1">IF(Table1[[#This Row],[Column11]]="mp",Table1[[#This Row],[Column9]],0)</f>
        <v>0</v>
      </c>
    </row>
    <row r="377" spans="1:47" hidden="1" x14ac:dyDescent="0.25">
      <c r="A377">
        <f t="shared" ca="1" si="58"/>
        <v>0</v>
      </c>
      <c r="B377" t="str">
        <f t="shared" ca="1" si="59"/>
        <v>men</v>
      </c>
      <c r="C377">
        <f t="shared" ca="1" si="60"/>
        <v>44</v>
      </c>
      <c r="D377">
        <f t="shared" ca="1" si="61"/>
        <v>4</v>
      </c>
      <c r="E377" t="str">
        <f t="shared" ca="1" si="62"/>
        <v>business</v>
      </c>
      <c r="F377">
        <f t="shared" ca="1" si="63"/>
        <v>1</v>
      </c>
      <c r="G377" t="str">
        <f t="shared" ca="1" si="64"/>
        <v>high school</v>
      </c>
      <c r="H377">
        <f t="shared" ca="1" si="65"/>
        <v>4</v>
      </c>
      <c r="I377">
        <f t="shared" ca="1" si="66"/>
        <v>2</v>
      </c>
      <c r="J377">
        <f t="shared" ca="1" si="67"/>
        <v>40962</v>
      </c>
      <c r="K377">
        <f t="shared" ca="1" si="68"/>
        <v>2</v>
      </c>
      <c r="L377" t="str">
        <f t="shared" ca="1" si="69"/>
        <v>ggn</v>
      </c>
      <c r="N377">
        <f t="shared" ca="1" si="70"/>
        <v>204810</v>
      </c>
      <c r="P377">
        <f t="shared" ca="1" si="71"/>
        <v>157834.58939372533</v>
      </c>
      <c r="R377">
        <f t="shared" ca="1" si="72"/>
        <v>80381.221916593451</v>
      </c>
      <c r="S377">
        <f t="shared" ca="1" si="73"/>
        <v>69694</v>
      </c>
      <c r="T377">
        <f t="shared" ca="1" si="74"/>
        <v>5916.4956405438597</v>
      </c>
      <c r="U377">
        <f t="shared" ca="1" si="75"/>
        <v>53296.302648317025</v>
      </c>
      <c r="V377">
        <f t="shared" ca="1" si="76"/>
        <v>338487.52456491045</v>
      </c>
      <c r="W377">
        <f t="shared" ca="1" si="77"/>
        <v>244132.30695086264</v>
      </c>
      <c r="Y377">
        <f t="shared" ca="1" si="78"/>
        <v>94355.217614047811</v>
      </c>
      <c r="AA377">
        <f ca="1">IF(Table1[[#This Row],[Column1]]="men",1,0)</f>
        <v>1</v>
      </c>
      <c r="AD377">
        <f ca="1">IF(Table1[[#This Row],[Column1]]="women",1,0)</f>
        <v>0</v>
      </c>
      <c r="AE377">
        <f ca="1">IF(Table1[[#This Row],[Column4]]="const",1,0)</f>
        <v>0</v>
      </c>
      <c r="AF377">
        <f ca="1">IF(Table1[[#This Row],[Column4]]="doctor",1,0)</f>
        <v>0</v>
      </c>
      <c r="AG377">
        <f ca="1">IF(Table1[[#This Row],[Column4]]="business",1,0)</f>
        <v>1</v>
      </c>
      <c r="AH377">
        <f ca="1">IF(Table1[[#This Row],[Column4]]="tailor",1,0)</f>
        <v>0</v>
      </c>
      <c r="AI377">
        <f ca="1">IF(Table1[[#This Row],[Column18]]&gt;80000,1,0)</f>
        <v>0</v>
      </c>
      <c r="AJ377">
        <f ca="1">Table1[[#This Row],[Column16]]/Table1[[#This Row],[Column8]]</f>
        <v>40190.610958296726</v>
      </c>
      <c r="AK377" s="2">
        <f ca="1">Table1[[#This Row],[Column14]]/Table1[[#This Row],[Column12]]</f>
        <v>0.77063907716285984</v>
      </c>
      <c r="AL377">
        <f t="shared" ca="1" si="79"/>
        <v>0</v>
      </c>
      <c r="AO377" s="8">
        <f ca="1">IF(Table1[[#This Row],[Column11]]="delhi",Table1[[#This Row],[Column9]],0)</f>
        <v>0</v>
      </c>
      <c r="AP377" s="4">
        <f ca="1">IF(Table1[[#This Row],[Column11]]="ggn",Table1[[#This Row],[Column9]],0)</f>
        <v>40962</v>
      </c>
      <c r="AQ377" s="4">
        <f ca="1">IF(Table1[[#This Row],[Column11]]="punjab",Table1[[#This Row],[Column9]],0)</f>
        <v>0</v>
      </c>
      <c r="AR377" s="4">
        <f ca="1">IF(Table1[[#This Row],[Column11]]="gujrat",Table1[[#This Row],[Column9]],0)</f>
        <v>0</v>
      </c>
      <c r="AS377" s="4">
        <f ca="1">IF(Table1[[#This Row],[Column11]]="meerut",Table1[[#This Row],[Column9]],0)</f>
        <v>0</v>
      </c>
      <c r="AT377" s="4">
        <f ca="1">IF(Table1[[#This Row],[Column11]]="up",Table1[[#This Row],[Column9]],0)</f>
        <v>0</v>
      </c>
      <c r="AU377" s="9">
        <f ca="1">IF(Table1[[#This Row],[Column11]]="mp",Table1[[#This Row],[Column9]],0)</f>
        <v>0</v>
      </c>
    </row>
    <row r="378" spans="1:47" x14ac:dyDescent="0.25">
      <c r="A378">
        <f t="shared" ca="1" si="58"/>
        <v>0</v>
      </c>
      <c r="B378" t="str">
        <f t="shared" ca="1" si="59"/>
        <v>women</v>
      </c>
      <c r="C378">
        <f t="shared" ca="1" si="60"/>
        <v>29</v>
      </c>
      <c r="D378">
        <f t="shared" ca="1" si="61"/>
        <v>2</v>
      </c>
      <c r="E378" t="str">
        <f t="shared" ca="1" si="62"/>
        <v>tailor</v>
      </c>
      <c r="F378">
        <f t="shared" ca="1" si="63"/>
        <v>4</v>
      </c>
      <c r="G378" t="str">
        <f t="shared" ca="1" si="64"/>
        <v>phd</v>
      </c>
      <c r="H378">
        <f t="shared" ca="1" si="65"/>
        <v>0</v>
      </c>
      <c r="I378">
        <f ca="1">RANDBETWEEN(1,2)</f>
        <v>1</v>
      </c>
      <c r="J378">
        <f t="shared" ca="1" si="67"/>
        <v>71095</v>
      </c>
      <c r="K378">
        <f t="shared" ca="1" si="68"/>
        <v>1</v>
      </c>
      <c r="L378" t="str">
        <f t="shared" ca="1" si="69"/>
        <v>delhi</v>
      </c>
      <c r="N378">
        <f t="shared" ca="1" si="70"/>
        <v>355475</v>
      </c>
      <c r="P378">
        <f t="shared" ca="1" si="71"/>
        <v>63735.882991265156</v>
      </c>
      <c r="R378">
        <f t="shared" ca="1" si="72"/>
        <v>536.92952757491935</v>
      </c>
      <c r="S378">
        <f t="shared" ca="1" si="73"/>
        <v>31</v>
      </c>
      <c r="T378">
        <f t="shared" ca="1" si="74"/>
        <v>67614.537054028944</v>
      </c>
      <c r="U378">
        <f t="shared" ca="1" si="75"/>
        <v>100616.99123578783</v>
      </c>
      <c r="V378">
        <f t="shared" ca="1" si="76"/>
        <v>456628.92076336278</v>
      </c>
      <c r="W378">
        <f t="shared" ca="1" si="77"/>
        <v>131887.34957286902</v>
      </c>
      <c r="Y378">
        <f t="shared" ca="1" si="78"/>
        <v>324741.57119049376</v>
      </c>
      <c r="AA378">
        <f ca="1">IF(Table1[[#This Row],[Column1]]="men",1,0)</f>
        <v>0</v>
      </c>
      <c r="AD378">
        <f ca="1">IF(Table1[[#This Row],[Column1]]="women",1,0)</f>
        <v>1</v>
      </c>
      <c r="AE378">
        <f ca="1">IF(Table1[[#This Row],[Column4]]="const",1,0)</f>
        <v>0</v>
      </c>
      <c r="AF378">
        <f ca="1">IF(Table1[[#This Row],[Column4]]="doctor",1,0)</f>
        <v>0</v>
      </c>
      <c r="AG378">
        <f ca="1">IF(Table1[[#This Row],[Column4]]="business",1,0)</f>
        <v>0</v>
      </c>
      <c r="AH378">
        <f ca="1">IF(Table1[[#This Row],[Column4]]="tailor",1,0)</f>
        <v>1</v>
      </c>
      <c r="AI378">
        <f ca="1">IF(Table1[[#This Row],[Column18]]&gt;80000,1,0)</f>
        <v>0</v>
      </c>
      <c r="AJ378">
        <f ca="1">Table1[[#This Row],[Column16]]/Table1[[#This Row],[Column8]]</f>
        <v>536.92952757491935</v>
      </c>
      <c r="AK378" s="2">
        <f ca="1">Table1[[#This Row],[Column14]]/Table1[[#This Row],[Column12]]</f>
        <v>0.17929779306917548</v>
      </c>
      <c r="AL378">
        <f t="shared" ca="1" si="79"/>
        <v>1</v>
      </c>
      <c r="AO378" s="8">
        <f ca="1">IF(Table1[[#This Row],[Column11]]="delhi",Table1[[#This Row],[Column9]],0)</f>
        <v>71095</v>
      </c>
      <c r="AP378" s="4">
        <f ca="1">IF(Table1[[#This Row],[Column11]]="ggn",Table1[[#This Row],[Column9]],0)</f>
        <v>0</v>
      </c>
      <c r="AQ378" s="4">
        <f ca="1">IF(Table1[[#This Row],[Column11]]="punjab",Table1[[#This Row],[Column9]],0)</f>
        <v>0</v>
      </c>
      <c r="AR378" s="4">
        <f ca="1">IF(Table1[[#This Row],[Column11]]="gujrat",Table1[[#This Row],[Column9]],0)</f>
        <v>0</v>
      </c>
      <c r="AS378" s="4">
        <f ca="1">IF(Table1[[#This Row],[Column11]]="meerut",Table1[[#This Row],[Column9]],0)</f>
        <v>0</v>
      </c>
      <c r="AT378" s="4">
        <f ca="1">IF(Table1[[#This Row],[Column11]]="up",Table1[[#This Row],[Column9]],0)</f>
        <v>0</v>
      </c>
      <c r="AU378" s="9">
        <f ca="1">IF(Table1[[#This Row],[Column11]]="mp",Table1[[#This Row],[Column9]],0)</f>
        <v>0</v>
      </c>
    </row>
    <row r="379" spans="1:47" hidden="1" x14ac:dyDescent="0.25">
      <c r="A379">
        <f t="shared" ca="1" si="58"/>
        <v>1</v>
      </c>
      <c r="B379" t="str">
        <f t="shared" ca="1" si="59"/>
        <v>women</v>
      </c>
      <c r="C379">
        <f t="shared" ca="1" si="60"/>
        <v>42</v>
      </c>
      <c r="D379">
        <f t="shared" ca="1" si="61"/>
        <v>1</v>
      </c>
      <c r="E379" t="str">
        <f t="shared" ca="1" si="62"/>
        <v>const</v>
      </c>
      <c r="F379">
        <f t="shared" ca="1" si="63"/>
        <v>1</v>
      </c>
      <c r="G379" t="str">
        <f t="shared" ca="1" si="64"/>
        <v>high school</v>
      </c>
      <c r="H379">
        <f t="shared" ca="1" si="65"/>
        <v>1</v>
      </c>
      <c r="I379">
        <f t="shared" ca="1" si="66"/>
        <v>2</v>
      </c>
      <c r="J379">
        <f t="shared" ca="1" si="67"/>
        <v>72166</v>
      </c>
      <c r="K379">
        <f t="shared" ca="1" si="68"/>
        <v>7</v>
      </c>
      <c r="L379" t="str">
        <f t="shared" ca="1" si="69"/>
        <v>mp</v>
      </c>
      <c r="N379">
        <f t="shared" ca="1" si="70"/>
        <v>360830</v>
      </c>
      <c r="P379">
        <f t="shared" ca="1" si="71"/>
        <v>251195.7956796542</v>
      </c>
      <c r="R379">
        <f t="shared" ca="1" si="72"/>
        <v>22776.602473241092</v>
      </c>
      <c r="S379">
        <f t="shared" ca="1" si="73"/>
        <v>14768</v>
      </c>
      <c r="T379">
        <f t="shared" ca="1" si="74"/>
        <v>8560.1818679912976</v>
      </c>
      <c r="U379">
        <f t="shared" ca="1" si="75"/>
        <v>12446.818020320788</v>
      </c>
      <c r="V379">
        <f t="shared" ca="1" si="76"/>
        <v>396053.42049356189</v>
      </c>
      <c r="W379">
        <f t="shared" ca="1" si="77"/>
        <v>282532.58002088655</v>
      </c>
      <c r="Y379">
        <f t="shared" ca="1" si="78"/>
        <v>113520.84047267534</v>
      </c>
      <c r="AA379">
        <f ca="1">IF(Table1[[#This Row],[Column1]]="men",1,0)</f>
        <v>0</v>
      </c>
      <c r="AD379">
        <f ca="1">IF(Table1[[#This Row],[Column1]]="women",1,0)</f>
        <v>1</v>
      </c>
      <c r="AE379">
        <f ca="1">IF(Table1[[#This Row],[Column4]]="const",1,0)</f>
        <v>1</v>
      </c>
      <c r="AF379">
        <f ca="1">IF(Table1[[#This Row],[Column4]]="doctor",1,0)</f>
        <v>0</v>
      </c>
      <c r="AG379">
        <f ca="1">IF(Table1[[#This Row],[Column4]]="business",1,0)</f>
        <v>0</v>
      </c>
      <c r="AH379">
        <f ca="1">IF(Table1[[#This Row],[Column4]]="tailor",1,0)</f>
        <v>0</v>
      </c>
      <c r="AI379">
        <f ca="1">IF(Table1[[#This Row],[Column18]]&gt;80000,1,0)</f>
        <v>0</v>
      </c>
      <c r="AJ379">
        <f ca="1">Table1[[#This Row],[Column16]]/Table1[[#This Row],[Column8]]</f>
        <v>11388.301236620546</v>
      </c>
      <c r="AK379" s="2">
        <f ca="1">Table1[[#This Row],[Column14]]/Table1[[#This Row],[Column12]]</f>
        <v>0.69616106110815124</v>
      </c>
      <c r="AL379">
        <f t="shared" ca="1" si="79"/>
        <v>0</v>
      </c>
      <c r="AO379" s="8">
        <f ca="1">IF(Table1[[#This Row],[Column11]]="delhi",Table1[[#This Row],[Column9]],0)</f>
        <v>0</v>
      </c>
      <c r="AP379" s="4">
        <f ca="1">IF(Table1[[#This Row],[Column11]]="ggn",Table1[[#This Row],[Column9]],0)</f>
        <v>0</v>
      </c>
      <c r="AQ379" s="4">
        <f ca="1">IF(Table1[[#This Row],[Column11]]="punjab",Table1[[#This Row],[Column9]],0)</f>
        <v>0</v>
      </c>
      <c r="AR379" s="4">
        <f ca="1">IF(Table1[[#This Row],[Column11]]="gujrat",Table1[[#This Row],[Column9]],0)</f>
        <v>0</v>
      </c>
      <c r="AS379" s="4">
        <f ca="1">IF(Table1[[#This Row],[Column11]]="meerut",Table1[[#This Row],[Column9]],0)</f>
        <v>0</v>
      </c>
      <c r="AT379" s="4">
        <f ca="1">IF(Table1[[#This Row],[Column11]]="up",Table1[[#This Row],[Column9]],0)</f>
        <v>0</v>
      </c>
      <c r="AU379" s="9">
        <f ca="1">IF(Table1[[#This Row],[Column11]]="mp",Table1[[#This Row],[Column9]],0)</f>
        <v>72166</v>
      </c>
    </row>
    <row r="380" spans="1:47" hidden="1" x14ac:dyDescent="0.25">
      <c r="A380">
        <f t="shared" ca="1" si="58"/>
        <v>0</v>
      </c>
      <c r="B380" t="str">
        <f t="shared" ca="1" si="59"/>
        <v>men</v>
      </c>
      <c r="C380">
        <f t="shared" ca="1" si="60"/>
        <v>28</v>
      </c>
      <c r="D380">
        <f t="shared" ca="1" si="61"/>
        <v>2</v>
      </c>
      <c r="E380" t="str">
        <f t="shared" ca="1" si="62"/>
        <v>tailor</v>
      </c>
      <c r="F380">
        <f t="shared" ca="1" si="63"/>
        <v>4</v>
      </c>
      <c r="G380" t="str">
        <f t="shared" ca="1" si="64"/>
        <v>phd</v>
      </c>
      <c r="H380">
        <f t="shared" ca="1" si="65"/>
        <v>0</v>
      </c>
      <c r="I380">
        <f t="shared" ca="1" si="66"/>
        <v>2</v>
      </c>
      <c r="J380">
        <f t="shared" ca="1" si="67"/>
        <v>50912</v>
      </c>
      <c r="K380">
        <f t="shared" ca="1" si="68"/>
        <v>5</v>
      </c>
      <c r="L380" t="str">
        <f t="shared" ca="1" si="69"/>
        <v>gujrat</v>
      </c>
      <c r="N380">
        <f t="shared" ca="1" si="70"/>
        <v>305472</v>
      </c>
      <c r="P380">
        <f t="shared" ca="1" si="71"/>
        <v>243571.11260838574</v>
      </c>
      <c r="R380">
        <f t="shared" ca="1" si="72"/>
        <v>101809.72395748945</v>
      </c>
      <c r="S380">
        <f t="shared" ca="1" si="73"/>
        <v>18929</v>
      </c>
      <c r="T380">
        <f t="shared" ca="1" si="74"/>
        <v>85849.393154858481</v>
      </c>
      <c r="U380">
        <f t="shared" ca="1" si="75"/>
        <v>29284.498066866359</v>
      </c>
      <c r="V380">
        <f t="shared" ca="1" si="76"/>
        <v>436566.22202435584</v>
      </c>
      <c r="W380">
        <f t="shared" ca="1" si="77"/>
        <v>431230.22972073371</v>
      </c>
      <c r="Y380">
        <f t="shared" ca="1" si="78"/>
        <v>5335.9923036221298</v>
      </c>
      <c r="AA380">
        <f ca="1">IF(Table1[[#This Row],[Column1]]="men",1,0)</f>
        <v>1</v>
      </c>
      <c r="AD380">
        <f ca="1">IF(Table1[[#This Row],[Column1]]="women",1,0)</f>
        <v>0</v>
      </c>
      <c r="AE380">
        <f ca="1">IF(Table1[[#This Row],[Column4]]="const",1,0)</f>
        <v>0</v>
      </c>
      <c r="AF380">
        <f ca="1">IF(Table1[[#This Row],[Column4]]="doctor",1,0)</f>
        <v>0</v>
      </c>
      <c r="AG380">
        <f ca="1">IF(Table1[[#This Row],[Column4]]="business",1,0)</f>
        <v>0</v>
      </c>
      <c r="AH380">
        <f ca="1">IF(Table1[[#This Row],[Column4]]="tailor",1,0)</f>
        <v>1</v>
      </c>
      <c r="AI380">
        <f ca="1">IF(Table1[[#This Row],[Column18]]&gt;80000,1,0)</f>
        <v>1</v>
      </c>
      <c r="AJ380">
        <f ca="1">Table1[[#This Row],[Column16]]/Table1[[#This Row],[Column8]]</f>
        <v>50904.861978744724</v>
      </c>
      <c r="AK380" s="2">
        <f ca="1">Table1[[#This Row],[Column14]]/Table1[[#This Row],[Column12]]</f>
        <v>0.79735986476137166</v>
      </c>
      <c r="AL380">
        <f t="shared" ca="1" si="79"/>
        <v>0</v>
      </c>
      <c r="AO380" s="8">
        <f ca="1">IF(Table1[[#This Row],[Column11]]="delhi",Table1[[#This Row],[Column9]],0)</f>
        <v>0</v>
      </c>
      <c r="AP380" s="4">
        <f ca="1">IF(Table1[[#This Row],[Column11]]="ggn",Table1[[#This Row],[Column9]],0)</f>
        <v>0</v>
      </c>
      <c r="AQ380" s="4">
        <f ca="1">IF(Table1[[#This Row],[Column11]]="punjab",Table1[[#This Row],[Column9]],0)</f>
        <v>0</v>
      </c>
      <c r="AR380" s="4">
        <f ca="1">IF(Table1[[#This Row],[Column11]]="gujrat",Table1[[#This Row],[Column9]],0)</f>
        <v>50912</v>
      </c>
      <c r="AS380" s="4">
        <f ca="1">IF(Table1[[#This Row],[Column11]]="meerut",Table1[[#This Row],[Column9]],0)</f>
        <v>0</v>
      </c>
      <c r="AT380" s="4">
        <f ca="1">IF(Table1[[#This Row],[Column11]]="up",Table1[[#This Row],[Column9]],0)</f>
        <v>0</v>
      </c>
      <c r="AU380" s="9">
        <f ca="1">IF(Table1[[#This Row],[Column11]]="mp",Table1[[#This Row],[Column9]],0)</f>
        <v>0</v>
      </c>
    </row>
    <row r="381" spans="1:47" hidden="1" x14ac:dyDescent="0.25">
      <c r="A381">
        <f t="shared" ca="1" si="58"/>
        <v>1</v>
      </c>
      <c r="B381" t="str">
        <f t="shared" ca="1" si="59"/>
        <v>women</v>
      </c>
      <c r="C381">
        <f t="shared" ca="1" si="60"/>
        <v>45</v>
      </c>
      <c r="D381">
        <f t="shared" ca="1" si="61"/>
        <v>3</v>
      </c>
      <c r="E381" t="str">
        <f t="shared" ca="1" si="62"/>
        <v>doctor</v>
      </c>
      <c r="F381">
        <f t="shared" ca="1" si="63"/>
        <v>2</v>
      </c>
      <c r="G381" t="str">
        <f t="shared" ca="1" si="64"/>
        <v>ug</v>
      </c>
      <c r="H381">
        <f t="shared" ca="1" si="65"/>
        <v>2</v>
      </c>
      <c r="I381">
        <f t="shared" ca="1" si="66"/>
        <v>0</v>
      </c>
      <c r="J381">
        <f t="shared" ca="1" si="67"/>
        <v>49423</v>
      </c>
      <c r="K381">
        <f t="shared" ca="1" si="68"/>
        <v>6</v>
      </c>
      <c r="L381" t="str">
        <f t="shared" ca="1" si="69"/>
        <v>up</v>
      </c>
      <c r="N381">
        <f t="shared" ca="1" si="70"/>
        <v>197692</v>
      </c>
      <c r="P381">
        <f t="shared" ca="1" si="71"/>
        <v>21894.962824683626</v>
      </c>
      <c r="R381">
        <f t="shared" ca="1" si="72"/>
        <v>0</v>
      </c>
      <c r="S381">
        <f t="shared" ca="1" si="73"/>
        <v>0</v>
      </c>
      <c r="T381">
        <f t="shared" ca="1" si="74"/>
        <v>61116.626136123217</v>
      </c>
      <c r="U381">
        <f t="shared" ca="1" si="75"/>
        <v>42553.681705032999</v>
      </c>
      <c r="V381">
        <f t="shared" ca="1" si="76"/>
        <v>240245.681705033</v>
      </c>
      <c r="W381">
        <f t="shared" ca="1" si="77"/>
        <v>83011.588960806839</v>
      </c>
      <c r="Y381">
        <f t="shared" ca="1" si="78"/>
        <v>157234.09274422616</v>
      </c>
      <c r="AA381">
        <f ca="1">IF(Table1[[#This Row],[Column1]]="men",1,0)</f>
        <v>0</v>
      </c>
      <c r="AD381">
        <f ca="1">IF(Table1[[#This Row],[Column1]]="women",1,0)</f>
        <v>1</v>
      </c>
      <c r="AE381">
        <f ca="1">IF(Table1[[#This Row],[Column4]]="const",1,0)</f>
        <v>0</v>
      </c>
      <c r="AF381">
        <f ca="1">IF(Table1[[#This Row],[Column4]]="doctor",1,0)</f>
        <v>1</v>
      </c>
      <c r="AG381">
        <f ca="1">IF(Table1[[#This Row],[Column4]]="business",1,0)</f>
        <v>0</v>
      </c>
      <c r="AH381">
        <f ca="1">IF(Table1[[#This Row],[Column4]]="tailor",1,0)</f>
        <v>0</v>
      </c>
      <c r="AI381">
        <f ca="1">IF(Table1[[#This Row],[Column18]]&gt;80000,1,0)</f>
        <v>0</v>
      </c>
      <c r="AJ381" t="e">
        <f ca="1">Table1[[#This Row],[Column16]]/Table1[[#This Row],[Column8]]</f>
        <v>#DIV/0!</v>
      </c>
      <c r="AK381" s="2">
        <f ca="1">Table1[[#This Row],[Column14]]/Table1[[#This Row],[Column12]]</f>
        <v>0.11075290261964887</v>
      </c>
      <c r="AL381">
        <f t="shared" ca="1" si="79"/>
        <v>1</v>
      </c>
      <c r="AO381" s="8">
        <f ca="1">IF(Table1[[#This Row],[Column11]]="delhi",Table1[[#This Row],[Column9]],0)</f>
        <v>0</v>
      </c>
      <c r="AP381" s="4">
        <f ca="1">IF(Table1[[#This Row],[Column11]]="ggn",Table1[[#This Row],[Column9]],0)</f>
        <v>0</v>
      </c>
      <c r="AQ381" s="4">
        <f ca="1">IF(Table1[[#This Row],[Column11]]="punjab",Table1[[#This Row],[Column9]],0)</f>
        <v>0</v>
      </c>
      <c r="AR381" s="4">
        <f ca="1">IF(Table1[[#This Row],[Column11]]="gujrat",Table1[[#This Row],[Column9]],0)</f>
        <v>0</v>
      </c>
      <c r="AS381" s="4">
        <f ca="1">IF(Table1[[#This Row],[Column11]]="meerut",Table1[[#This Row],[Column9]],0)</f>
        <v>0</v>
      </c>
      <c r="AT381" s="4">
        <f ca="1">IF(Table1[[#This Row],[Column11]]="up",Table1[[#This Row],[Column9]],0)</f>
        <v>49423</v>
      </c>
      <c r="AU381" s="9">
        <f ca="1">IF(Table1[[#This Row],[Column11]]="mp",Table1[[#This Row],[Column9]],0)</f>
        <v>0</v>
      </c>
    </row>
    <row r="382" spans="1:47" hidden="1" x14ac:dyDescent="0.25">
      <c r="A382">
        <f t="shared" ca="1" si="58"/>
        <v>0</v>
      </c>
      <c r="B382" t="str">
        <f t="shared" ca="1" si="59"/>
        <v>men</v>
      </c>
      <c r="C382">
        <f t="shared" ca="1" si="60"/>
        <v>30</v>
      </c>
      <c r="D382">
        <f t="shared" ca="1" si="61"/>
        <v>2</v>
      </c>
      <c r="E382" t="str">
        <f t="shared" ca="1" si="62"/>
        <v>tailor</v>
      </c>
      <c r="F382">
        <f t="shared" ca="1" si="63"/>
        <v>1</v>
      </c>
      <c r="G382" t="str">
        <f t="shared" ca="1" si="64"/>
        <v>high school</v>
      </c>
      <c r="H382">
        <f t="shared" ca="1" si="65"/>
        <v>3</v>
      </c>
      <c r="I382">
        <f t="shared" ca="1" si="66"/>
        <v>2</v>
      </c>
      <c r="J382">
        <f t="shared" ca="1" si="67"/>
        <v>40841</v>
      </c>
      <c r="K382">
        <f t="shared" ca="1" si="68"/>
        <v>2</v>
      </c>
      <c r="L382" t="str">
        <f t="shared" ca="1" si="69"/>
        <v>ggn</v>
      </c>
      <c r="N382">
        <f t="shared" ca="1" si="70"/>
        <v>245046</v>
      </c>
      <c r="P382">
        <f t="shared" ca="1" si="71"/>
        <v>76042.373546707197</v>
      </c>
      <c r="R382">
        <f t="shared" ca="1" si="72"/>
        <v>22912.138713216598</v>
      </c>
      <c r="S382">
        <f t="shared" ca="1" si="73"/>
        <v>12494</v>
      </c>
      <c r="T382">
        <f t="shared" ca="1" si="74"/>
        <v>74137.763929987326</v>
      </c>
      <c r="U382">
        <f t="shared" ca="1" si="75"/>
        <v>9710.4578673944579</v>
      </c>
      <c r="V382">
        <f t="shared" ca="1" si="76"/>
        <v>277668.59658061102</v>
      </c>
      <c r="W382">
        <f t="shared" ca="1" si="77"/>
        <v>173092.27618991112</v>
      </c>
      <c r="Y382">
        <f t="shared" ca="1" si="78"/>
        <v>104576.3203906999</v>
      </c>
      <c r="AA382">
        <f ca="1">IF(Table1[[#This Row],[Column1]]="men",1,0)</f>
        <v>1</v>
      </c>
      <c r="AD382">
        <f ca="1">IF(Table1[[#This Row],[Column1]]="women",1,0)</f>
        <v>0</v>
      </c>
      <c r="AE382">
        <f ca="1">IF(Table1[[#This Row],[Column4]]="const",1,0)</f>
        <v>0</v>
      </c>
      <c r="AF382">
        <f ca="1">IF(Table1[[#This Row],[Column4]]="doctor",1,0)</f>
        <v>0</v>
      </c>
      <c r="AG382">
        <f ca="1">IF(Table1[[#This Row],[Column4]]="business",1,0)</f>
        <v>0</v>
      </c>
      <c r="AH382">
        <f ca="1">IF(Table1[[#This Row],[Column4]]="tailor",1,0)</f>
        <v>1</v>
      </c>
      <c r="AI382">
        <f ca="1">IF(Table1[[#This Row],[Column18]]&gt;80000,1,0)</f>
        <v>0</v>
      </c>
      <c r="AJ382">
        <f ca="1">Table1[[#This Row],[Column16]]/Table1[[#This Row],[Column8]]</f>
        <v>11456.069356608299</v>
      </c>
      <c r="AK382" s="2">
        <f ca="1">Table1[[#This Row],[Column14]]/Table1[[#This Row],[Column12]]</f>
        <v>0.31031877095201388</v>
      </c>
      <c r="AL382">
        <f t="shared" ca="1" si="79"/>
        <v>1</v>
      </c>
      <c r="AO382" s="8">
        <f ca="1">IF(Table1[[#This Row],[Column11]]="delhi",Table1[[#This Row],[Column9]],0)</f>
        <v>0</v>
      </c>
      <c r="AP382" s="4">
        <f ca="1">IF(Table1[[#This Row],[Column11]]="ggn",Table1[[#This Row],[Column9]],0)</f>
        <v>40841</v>
      </c>
      <c r="AQ382" s="4">
        <f ca="1">IF(Table1[[#This Row],[Column11]]="punjab",Table1[[#This Row],[Column9]],0)</f>
        <v>0</v>
      </c>
      <c r="AR382" s="4">
        <f ca="1">IF(Table1[[#This Row],[Column11]]="gujrat",Table1[[#This Row],[Column9]],0)</f>
        <v>0</v>
      </c>
      <c r="AS382" s="4">
        <f ca="1">IF(Table1[[#This Row],[Column11]]="meerut",Table1[[#This Row],[Column9]],0)</f>
        <v>0</v>
      </c>
      <c r="AT382" s="4">
        <f ca="1">IF(Table1[[#This Row],[Column11]]="up",Table1[[#This Row],[Column9]],0)</f>
        <v>0</v>
      </c>
      <c r="AU382" s="9">
        <f ca="1">IF(Table1[[#This Row],[Column11]]="mp",Table1[[#This Row],[Column9]],0)</f>
        <v>0</v>
      </c>
    </row>
    <row r="383" spans="1:47" x14ac:dyDescent="0.25">
      <c r="A383">
        <f t="shared" ca="1" si="58"/>
        <v>0</v>
      </c>
      <c r="B383" t="str">
        <f t="shared" ca="1" si="59"/>
        <v>women</v>
      </c>
      <c r="C383">
        <f t="shared" ca="1" si="60"/>
        <v>42</v>
      </c>
      <c r="D383">
        <f t="shared" ca="1" si="61"/>
        <v>4</v>
      </c>
      <c r="E383" t="str">
        <f t="shared" ca="1" si="62"/>
        <v>business</v>
      </c>
      <c r="F383">
        <f t="shared" ca="1" si="63"/>
        <v>1</v>
      </c>
      <c r="G383" t="str">
        <f t="shared" ca="1" si="64"/>
        <v>high school</v>
      </c>
      <c r="H383">
        <f t="shared" ca="1" si="65"/>
        <v>3</v>
      </c>
      <c r="I383">
        <f t="shared" ref="I383:I385" ca="1" si="81">RANDBETWEEN(1,2)</f>
        <v>1</v>
      </c>
      <c r="J383">
        <f t="shared" ca="1" si="67"/>
        <v>69796</v>
      </c>
      <c r="K383">
        <f t="shared" ca="1" si="68"/>
        <v>5</v>
      </c>
      <c r="L383" t="str">
        <f t="shared" ca="1" si="69"/>
        <v>gujrat</v>
      </c>
      <c r="N383">
        <f t="shared" ca="1" si="70"/>
        <v>418776</v>
      </c>
      <c r="P383">
        <f t="shared" ca="1" si="71"/>
        <v>353378.23808885651</v>
      </c>
      <c r="R383">
        <f t="shared" ca="1" si="72"/>
        <v>61942.545207437164</v>
      </c>
      <c r="S383">
        <f t="shared" ca="1" si="73"/>
        <v>22696</v>
      </c>
      <c r="T383">
        <f t="shared" ca="1" si="74"/>
        <v>10581.98712106415</v>
      </c>
      <c r="U383">
        <f t="shared" ca="1" si="75"/>
        <v>55575.946902445183</v>
      </c>
      <c r="V383">
        <f t="shared" ca="1" si="76"/>
        <v>536294.49210988241</v>
      </c>
      <c r="W383">
        <f t="shared" ca="1" si="77"/>
        <v>425902.77041735785</v>
      </c>
      <c r="Y383">
        <f t="shared" ca="1" si="78"/>
        <v>110391.72169252456</v>
      </c>
      <c r="AA383">
        <f ca="1">IF(Table1[[#This Row],[Column1]]="men",1,0)</f>
        <v>0</v>
      </c>
      <c r="AD383">
        <f ca="1">IF(Table1[[#This Row],[Column1]]="women",1,0)</f>
        <v>1</v>
      </c>
      <c r="AE383">
        <f ca="1">IF(Table1[[#This Row],[Column4]]="const",1,0)</f>
        <v>0</v>
      </c>
      <c r="AF383">
        <f ca="1">IF(Table1[[#This Row],[Column4]]="doctor",1,0)</f>
        <v>0</v>
      </c>
      <c r="AG383">
        <f ca="1">IF(Table1[[#This Row],[Column4]]="business",1,0)</f>
        <v>1</v>
      </c>
      <c r="AH383">
        <f ca="1">IF(Table1[[#This Row],[Column4]]="tailor",1,0)</f>
        <v>0</v>
      </c>
      <c r="AI383">
        <f ca="1">IF(Table1[[#This Row],[Column18]]&gt;80000,1,0)</f>
        <v>0</v>
      </c>
      <c r="AJ383">
        <f ca="1">Table1[[#This Row],[Column16]]/Table1[[#This Row],[Column8]]</f>
        <v>61942.545207437164</v>
      </c>
      <c r="AK383" s="2">
        <f ca="1">Table1[[#This Row],[Column14]]/Table1[[#This Row],[Column12]]</f>
        <v>0.84383593636898124</v>
      </c>
      <c r="AL383">
        <f t="shared" ca="1" si="79"/>
        <v>0</v>
      </c>
      <c r="AO383" s="8">
        <f ca="1">IF(Table1[[#This Row],[Column11]]="delhi",Table1[[#This Row],[Column9]],0)</f>
        <v>0</v>
      </c>
      <c r="AP383" s="4">
        <f ca="1">IF(Table1[[#This Row],[Column11]]="ggn",Table1[[#This Row],[Column9]],0)</f>
        <v>0</v>
      </c>
      <c r="AQ383" s="4">
        <f ca="1">IF(Table1[[#This Row],[Column11]]="punjab",Table1[[#This Row],[Column9]],0)</f>
        <v>0</v>
      </c>
      <c r="AR383" s="4">
        <f ca="1">IF(Table1[[#This Row],[Column11]]="gujrat",Table1[[#This Row],[Column9]],0)</f>
        <v>69796</v>
      </c>
      <c r="AS383" s="4">
        <f ca="1">IF(Table1[[#This Row],[Column11]]="meerut",Table1[[#This Row],[Column9]],0)</f>
        <v>0</v>
      </c>
      <c r="AT383" s="4">
        <f ca="1">IF(Table1[[#This Row],[Column11]]="up",Table1[[#This Row],[Column9]],0)</f>
        <v>0</v>
      </c>
      <c r="AU383" s="9">
        <f ca="1">IF(Table1[[#This Row],[Column11]]="mp",Table1[[#This Row],[Column9]],0)</f>
        <v>0</v>
      </c>
    </row>
    <row r="384" spans="1:47" x14ac:dyDescent="0.25">
      <c r="A384">
        <f t="shared" ca="1" si="58"/>
        <v>0</v>
      </c>
      <c r="B384" t="str">
        <f t="shared" ca="1" si="59"/>
        <v>women</v>
      </c>
      <c r="C384">
        <f t="shared" ca="1" si="60"/>
        <v>33</v>
      </c>
      <c r="D384">
        <f t="shared" ca="1" si="61"/>
        <v>1</v>
      </c>
      <c r="E384" t="str">
        <f t="shared" ca="1" si="62"/>
        <v>const</v>
      </c>
      <c r="F384">
        <f t="shared" ca="1" si="63"/>
        <v>1</v>
      </c>
      <c r="G384" t="str">
        <f t="shared" ca="1" si="64"/>
        <v>high school</v>
      </c>
      <c r="H384">
        <f t="shared" ca="1" si="65"/>
        <v>1</v>
      </c>
      <c r="I384">
        <f t="shared" ca="1" si="81"/>
        <v>1</v>
      </c>
      <c r="J384">
        <f t="shared" ca="1" si="67"/>
        <v>62659</v>
      </c>
      <c r="K384">
        <f t="shared" ca="1" si="68"/>
        <v>1</v>
      </c>
      <c r="L384" t="str">
        <f t="shared" ca="1" si="69"/>
        <v>delhi</v>
      </c>
      <c r="N384">
        <f t="shared" ca="1" si="70"/>
        <v>313295</v>
      </c>
      <c r="P384">
        <f t="shared" ca="1" si="71"/>
        <v>195730.1263550985</v>
      </c>
      <c r="R384">
        <f t="shared" ca="1" si="72"/>
        <v>48100.177146295682</v>
      </c>
      <c r="S384">
        <f t="shared" ca="1" si="73"/>
        <v>43005</v>
      </c>
      <c r="T384">
        <f t="shared" ca="1" si="74"/>
        <v>76443.916240029415</v>
      </c>
      <c r="U384">
        <f t="shared" ca="1" si="75"/>
        <v>9126.4290405320171</v>
      </c>
      <c r="V384">
        <f t="shared" ca="1" si="76"/>
        <v>370521.6061868277</v>
      </c>
      <c r="W384">
        <f t="shared" ca="1" si="77"/>
        <v>320274.21974142361</v>
      </c>
      <c r="Y384">
        <f t="shared" ca="1" si="78"/>
        <v>50247.386445404089</v>
      </c>
      <c r="AA384">
        <f ca="1">IF(Table1[[#This Row],[Column1]]="men",1,0)</f>
        <v>0</v>
      </c>
      <c r="AD384">
        <f ca="1">IF(Table1[[#This Row],[Column1]]="women",1,0)</f>
        <v>1</v>
      </c>
      <c r="AE384">
        <f ca="1">IF(Table1[[#This Row],[Column4]]="const",1,0)</f>
        <v>1</v>
      </c>
      <c r="AF384">
        <f ca="1">IF(Table1[[#This Row],[Column4]]="doctor",1,0)</f>
        <v>0</v>
      </c>
      <c r="AG384">
        <f ca="1">IF(Table1[[#This Row],[Column4]]="business",1,0)</f>
        <v>0</v>
      </c>
      <c r="AH384">
        <f ca="1">IF(Table1[[#This Row],[Column4]]="tailor",1,0)</f>
        <v>0</v>
      </c>
      <c r="AI384">
        <f ca="1">IF(Table1[[#This Row],[Column18]]&gt;80000,1,0)</f>
        <v>0</v>
      </c>
      <c r="AJ384">
        <f ca="1">Table1[[#This Row],[Column16]]/Table1[[#This Row],[Column8]]</f>
        <v>48100.177146295682</v>
      </c>
      <c r="AK384" s="2">
        <f ca="1">Table1[[#This Row],[Column14]]/Table1[[#This Row],[Column12]]</f>
        <v>0.62474704784659352</v>
      </c>
      <c r="AL384">
        <f t="shared" ca="1" si="79"/>
        <v>0</v>
      </c>
      <c r="AO384" s="8">
        <f ca="1">IF(Table1[[#This Row],[Column11]]="delhi",Table1[[#This Row],[Column9]],0)</f>
        <v>62659</v>
      </c>
      <c r="AP384" s="4">
        <f ca="1">IF(Table1[[#This Row],[Column11]]="ggn",Table1[[#This Row],[Column9]],0)</f>
        <v>0</v>
      </c>
      <c r="AQ384" s="4">
        <f ca="1">IF(Table1[[#This Row],[Column11]]="punjab",Table1[[#This Row],[Column9]],0)</f>
        <v>0</v>
      </c>
      <c r="AR384" s="4">
        <f ca="1">IF(Table1[[#This Row],[Column11]]="gujrat",Table1[[#This Row],[Column9]],0)</f>
        <v>0</v>
      </c>
      <c r="AS384" s="4">
        <f ca="1">IF(Table1[[#This Row],[Column11]]="meerut",Table1[[#This Row],[Column9]],0)</f>
        <v>0</v>
      </c>
      <c r="AT384" s="4">
        <f ca="1">IF(Table1[[#This Row],[Column11]]="up",Table1[[#This Row],[Column9]],0)</f>
        <v>0</v>
      </c>
      <c r="AU384" s="9">
        <f ca="1">IF(Table1[[#This Row],[Column11]]="mp",Table1[[#This Row],[Column9]],0)</f>
        <v>0</v>
      </c>
    </row>
    <row r="385" spans="1:47" x14ac:dyDescent="0.25">
      <c r="A385">
        <f t="shared" ca="1" si="58"/>
        <v>0</v>
      </c>
      <c r="B385" t="str">
        <f t="shared" ca="1" si="59"/>
        <v>women</v>
      </c>
      <c r="C385">
        <f t="shared" ca="1" si="60"/>
        <v>45</v>
      </c>
      <c r="D385">
        <f t="shared" ca="1" si="61"/>
        <v>4</v>
      </c>
      <c r="E385" t="str">
        <f t="shared" ca="1" si="62"/>
        <v>business</v>
      </c>
      <c r="F385">
        <f t="shared" ca="1" si="63"/>
        <v>3</v>
      </c>
      <c r="G385" t="str">
        <f t="shared" ca="1" si="64"/>
        <v>pg</v>
      </c>
      <c r="H385">
        <f t="shared" ca="1" si="65"/>
        <v>2</v>
      </c>
      <c r="I385">
        <f t="shared" ca="1" si="81"/>
        <v>2</v>
      </c>
      <c r="J385">
        <f t="shared" ca="1" si="67"/>
        <v>72959</v>
      </c>
      <c r="K385">
        <f t="shared" ca="1" si="68"/>
        <v>1</v>
      </c>
      <c r="L385" t="str">
        <f t="shared" ca="1" si="69"/>
        <v>delhi</v>
      </c>
      <c r="N385">
        <f t="shared" ca="1" si="70"/>
        <v>291836</v>
      </c>
      <c r="P385">
        <f t="shared" ca="1" si="71"/>
        <v>52504.141005836769</v>
      </c>
      <c r="R385">
        <f t="shared" ca="1" si="72"/>
        <v>106792.12172041189</v>
      </c>
      <c r="S385">
        <f t="shared" ca="1" si="73"/>
        <v>42561</v>
      </c>
      <c r="T385">
        <f t="shared" ca="1" si="74"/>
        <v>132737.68003124138</v>
      </c>
      <c r="U385">
        <f t="shared" ca="1" si="75"/>
        <v>73087.92438704292</v>
      </c>
      <c r="V385">
        <f t="shared" ca="1" si="76"/>
        <v>471716.04610745481</v>
      </c>
      <c r="W385">
        <f t="shared" ca="1" si="77"/>
        <v>292033.94275749003</v>
      </c>
      <c r="Y385">
        <f t="shared" ca="1" si="78"/>
        <v>179682.10334996477</v>
      </c>
      <c r="AA385">
        <f ca="1">IF(Table1[[#This Row],[Column1]]="men",1,0)</f>
        <v>0</v>
      </c>
      <c r="AD385">
        <f ca="1">IF(Table1[[#This Row],[Column1]]="women",1,0)</f>
        <v>1</v>
      </c>
      <c r="AE385">
        <f ca="1">IF(Table1[[#This Row],[Column4]]="const",1,0)</f>
        <v>0</v>
      </c>
      <c r="AF385">
        <f ca="1">IF(Table1[[#This Row],[Column4]]="doctor",1,0)</f>
        <v>0</v>
      </c>
      <c r="AG385">
        <f ca="1">IF(Table1[[#This Row],[Column4]]="business",1,0)</f>
        <v>1</v>
      </c>
      <c r="AH385">
        <f ca="1">IF(Table1[[#This Row],[Column4]]="tailor",1,0)</f>
        <v>0</v>
      </c>
      <c r="AI385">
        <f ca="1">IF(Table1[[#This Row],[Column18]]&gt;80000,1,0)</f>
        <v>1</v>
      </c>
      <c r="AJ385">
        <f ca="1">Table1[[#This Row],[Column16]]/Table1[[#This Row],[Column8]]</f>
        <v>53396.060860205944</v>
      </c>
      <c r="AK385" s="2">
        <f ca="1">Table1[[#This Row],[Column14]]/Table1[[#This Row],[Column12]]</f>
        <v>0.17990974727530795</v>
      </c>
      <c r="AL385">
        <f t="shared" ca="1" si="79"/>
        <v>1</v>
      </c>
      <c r="AO385" s="8">
        <f ca="1">IF(Table1[[#This Row],[Column11]]="delhi",Table1[[#This Row],[Column9]],0)</f>
        <v>72959</v>
      </c>
      <c r="AP385" s="4">
        <f ca="1">IF(Table1[[#This Row],[Column11]]="ggn",Table1[[#This Row],[Column9]],0)</f>
        <v>0</v>
      </c>
      <c r="AQ385" s="4">
        <f ca="1">IF(Table1[[#This Row],[Column11]]="punjab",Table1[[#This Row],[Column9]],0)</f>
        <v>0</v>
      </c>
      <c r="AR385" s="4">
        <f ca="1">IF(Table1[[#This Row],[Column11]]="gujrat",Table1[[#This Row],[Column9]],0)</f>
        <v>0</v>
      </c>
      <c r="AS385" s="4">
        <f ca="1">IF(Table1[[#This Row],[Column11]]="meerut",Table1[[#This Row],[Column9]],0)</f>
        <v>0</v>
      </c>
      <c r="AT385" s="4">
        <f ca="1">IF(Table1[[#This Row],[Column11]]="up",Table1[[#This Row],[Column9]],0)</f>
        <v>0</v>
      </c>
      <c r="AU385" s="9">
        <f ca="1">IF(Table1[[#This Row],[Column11]]="mp",Table1[[#This Row],[Column9]],0)</f>
        <v>0</v>
      </c>
    </row>
    <row r="386" spans="1:47" hidden="1" x14ac:dyDescent="0.25">
      <c r="A386">
        <f t="shared" ca="1" si="58"/>
        <v>0</v>
      </c>
      <c r="B386" t="str">
        <f t="shared" ca="1" si="59"/>
        <v>women</v>
      </c>
      <c r="C386">
        <f t="shared" ca="1" si="60"/>
        <v>30</v>
      </c>
      <c r="D386">
        <f t="shared" ca="1" si="61"/>
        <v>4</v>
      </c>
      <c r="E386" t="str">
        <f t="shared" ca="1" si="62"/>
        <v>business</v>
      </c>
      <c r="F386">
        <f t="shared" ca="1" si="63"/>
        <v>1</v>
      </c>
      <c r="G386" t="str">
        <f t="shared" ca="1" si="64"/>
        <v>high school</v>
      </c>
      <c r="H386">
        <f t="shared" ca="1" si="65"/>
        <v>0</v>
      </c>
      <c r="I386">
        <f t="shared" ca="1" si="66"/>
        <v>1</v>
      </c>
      <c r="J386">
        <f t="shared" ca="1" si="67"/>
        <v>67764</v>
      </c>
      <c r="K386">
        <f t="shared" ca="1" si="68"/>
        <v>1</v>
      </c>
      <c r="L386" t="str">
        <f t="shared" ca="1" si="69"/>
        <v>delhi</v>
      </c>
      <c r="N386">
        <f t="shared" ca="1" si="70"/>
        <v>338820</v>
      </c>
      <c r="P386">
        <f t="shared" ca="1" si="71"/>
        <v>13006.990368306149</v>
      </c>
      <c r="R386">
        <f t="shared" ca="1" si="72"/>
        <v>10199.685820163657</v>
      </c>
      <c r="S386">
        <f t="shared" ca="1" si="73"/>
        <v>5925</v>
      </c>
      <c r="T386">
        <f t="shared" ca="1" si="74"/>
        <v>55647.513777111264</v>
      </c>
      <c r="U386">
        <f t="shared" ca="1" si="75"/>
        <v>34000.88288369331</v>
      </c>
      <c r="V386">
        <f t="shared" ca="1" si="76"/>
        <v>383020.56870385696</v>
      </c>
      <c r="W386">
        <f t="shared" ca="1" si="77"/>
        <v>78854.18996558107</v>
      </c>
      <c r="Y386">
        <f t="shared" ca="1" si="78"/>
        <v>304166.3787382759</v>
      </c>
      <c r="AA386">
        <f ca="1">IF(Table1[[#This Row],[Column1]]="men",1,0)</f>
        <v>0</v>
      </c>
      <c r="AD386">
        <f ca="1">IF(Table1[[#This Row],[Column1]]="women",1,0)</f>
        <v>1</v>
      </c>
      <c r="AE386">
        <f ca="1">IF(Table1[[#This Row],[Column4]]="const",1,0)</f>
        <v>0</v>
      </c>
      <c r="AF386">
        <f ca="1">IF(Table1[[#This Row],[Column4]]="doctor",1,0)</f>
        <v>0</v>
      </c>
      <c r="AG386">
        <f ca="1">IF(Table1[[#This Row],[Column4]]="business",1,0)</f>
        <v>1</v>
      </c>
      <c r="AH386">
        <f ca="1">IF(Table1[[#This Row],[Column4]]="tailor",1,0)</f>
        <v>0</v>
      </c>
      <c r="AI386">
        <f ca="1">IF(Table1[[#This Row],[Column18]]&gt;80000,1,0)</f>
        <v>0</v>
      </c>
      <c r="AJ386">
        <f ca="1">Table1[[#This Row],[Column16]]/Table1[[#This Row],[Column8]]</f>
        <v>10199.685820163657</v>
      </c>
      <c r="AK386" s="2">
        <f ca="1">Table1[[#This Row],[Column14]]/Table1[[#This Row],[Column12]]</f>
        <v>3.8389086737223743E-2</v>
      </c>
      <c r="AL386">
        <f t="shared" ca="1" si="79"/>
        <v>1</v>
      </c>
      <c r="AO386" s="8">
        <f ca="1">IF(Table1[[#This Row],[Column11]]="delhi",Table1[[#This Row],[Column9]],0)</f>
        <v>67764</v>
      </c>
      <c r="AP386" s="4">
        <f ca="1">IF(Table1[[#This Row],[Column11]]="ggn",Table1[[#This Row],[Column9]],0)</f>
        <v>0</v>
      </c>
      <c r="AQ386" s="4">
        <f ca="1">IF(Table1[[#This Row],[Column11]]="punjab",Table1[[#This Row],[Column9]],0)</f>
        <v>0</v>
      </c>
      <c r="AR386" s="4">
        <f ca="1">IF(Table1[[#This Row],[Column11]]="gujrat",Table1[[#This Row],[Column9]],0)</f>
        <v>0</v>
      </c>
      <c r="AS386" s="4">
        <f ca="1">IF(Table1[[#This Row],[Column11]]="meerut",Table1[[#This Row],[Column9]],0)</f>
        <v>0</v>
      </c>
      <c r="AT386" s="4">
        <f ca="1">IF(Table1[[#This Row],[Column11]]="up",Table1[[#This Row],[Column9]],0)</f>
        <v>0</v>
      </c>
      <c r="AU386" s="9">
        <f ca="1">IF(Table1[[#This Row],[Column11]]="mp",Table1[[#This Row],[Column9]],0)</f>
        <v>0</v>
      </c>
    </row>
    <row r="387" spans="1:47" hidden="1" x14ac:dyDescent="0.25">
      <c r="A387">
        <f t="shared" ca="1" si="58"/>
        <v>0</v>
      </c>
      <c r="B387" t="str">
        <f t="shared" ca="1" si="59"/>
        <v>women</v>
      </c>
      <c r="C387">
        <f t="shared" ca="1" si="60"/>
        <v>40</v>
      </c>
      <c r="D387">
        <f t="shared" ca="1" si="61"/>
        <v>4</v>
      </c>
      <c r="E387" t="str">
        <f t="shared" ca="1" si="62"/>
        <v>business</v>
      </c>
      <c r="F387">
        <f t="shared" ca="1" si="63"/>
        <v>4</v>
      </c>
      <c r="G387" t="str">
        <f t="shared" ca="1" si="64"/>
        <v>phd</v>
      </c>
      <c r="H387">
        <f t="shared" ca="1" si="65"/>
        <v>2</v>
      </c>
      <c r="I387">
        <f t="shared" ca="1" si="66"/>
        <v>1</v>
      </c>
      <c r="J387">
        <f t="shared" ca="1" si="67"/>
        <v>68135</v>
      </c>
      <c r="K387">
        <f t="shared" ca="1" si="68"/>
        <v>7</v>
      </c>
      <c r="L387" t="str">
        <f t="shared" ca="1" si="69"/>
        <v>mp</v>
      </c>
      <c r="N387">
        <f t="shared" ca="1" si="70"/>
        <v>408810</v>
      </c>
      <c r="P387">
        <f t="shared" ca="1" si="71"/>
        <v>107559.25245843126</v>
      </c>
      <c r="R387">
        <f t="shared" ca="1" si="72"/>
        <v>12480.816285595502</v>
      </c>
      <c r="S387">
        <f t="shared" ca="1" si="73"/>
        <v>1001</v>
      </c>
      <c r="T387">
        <f t="shared" ca="1" si="74"/>
        <v>67413.278381416952</v>
      </c>
      <c r="U387">
        <f t="shared" ca="1" si="75"/>
        <v>54921.641474258591</v>
      </c>
      <c r="V387">
        <f t="shared" ca="1" si="76"/>
        <v>476212.45775985415</v>
      </c>
      <c r="W387">
        <f t="shared" ca="1" si="77"/>
        <v>187453.34712544372</v>
      </c>
      <c r="Y387">
        <f t="shared" ca="1" si="78"/>
        <v>288759.1106344104</v>
      </c>
      <c r="AA387">
        <f ca="1">IF(Table1[[#This Row],[Column1]]="men",1,0)</f>
        <v>0</v>
      </c>
      <c r="AD387">
        <f ca="1">IF(Table1[[#This Row],[Column1]]="women",1,0)</f>
        <v>1</v>
      </c>
      <c r="AE387">
        <f ca="1">IF(Table1[[#This Row],[Column4]]="const",1,0)</f>
        <v>0</v>
      </c>
      <c r="AF387">
        <f ca="1">IF(Table1[[#This Row],[Column4]]="doctor",1,0)</f>
        <v>0</v>
      </c>
      <c r="AG387">
        <f ca="1">IF(Table1[[#This Row],[Column4]]="business",1,0)</f>
        <v>1</v>
      </c>
      <c r="AH387">
        <f ca="1">IF(Table1[[#This Row],[Column4]]="tailor",1,0)</f>
        <v>0</v>
      </c>
      <c r="AI387">
        <f ca="1">IF(Table1[[#This Row],[Column18]]&gt;80000,1,0)</f>
        <v>0</v>
      </c>
      <c r="AJ387">
        <f ca="1">Table1[[#This Row],[Column16]]/Table1[[#This Row],[Column8]]</f>
        <v>12480.816285595502</v>
      </c>
      <c r="AK387" s="2">
        <f ca="1">Table1[[#This Row],[Column14]]/Table1[[#This Row],[Column12]]</f>
        <v>0.26310328137381978</v>
      </c>
      <c r="AL387">
        <f t="shared" ca="1" si="79"/>
        <v>1</v>
      </c>
      <c r="AO387" s="8">
        <f ca="1">IF(Table1[[#This Row],[Column11]]="delhi",Table1[[#This Row],[Column9]],0)</f>
        <v>0</v>
      </c>
      <c r="AP387" s="4">
        <f ca="1">IF(Table1[[#This Row],[Column11]]="ggn",Table1[[#This Row],[Column9]],0)</f>
        <v>0</v>
      </c>
      <c r="AQ387" s="4">
        <f ca="1">IF(Table1[[#This Row],[Column11]]="punjab",Table1[[#This Row],[Column9]],0)</f>
        <v>0</v>
      </c>
      <c r="AR387" s="4">
        <f ca="1">IF(Table1[[#This Row],[Column11]]="gujrat",Table1[[#This Row],[Column9]],0)</f>
        <v>0</v>
      </c>
      <c r="AS387" s="4">
        <f ca="1">IF(Table1[[#This Row],[Column11]]="meerut",Table1[[#This Row],[Column9]],0)</f>
        <v>0</v>
      </c>
      <c r="AT387" s="4">
        <f ca="1">IF(Table1[[#This Row],[Column11]]="up",Table1[[#This Row],[Column9]],0)</f>
        <v>0</v>
      </c>
      <c r="AU387" s="9">
        <f ca="1">IF(Table1[[#This Row],[Column11]]="mp",Table1[[#This Row],[Column9]],0)</f>
        <v>68135</v>
      </c>
    </row>
    <row r="388" spans="1:47" x14ac:dyDescent="0.25">
      <c r="A388">
        <f t="shared" ca="1" si="58"/>
        <v>0</v>
      </c>
      <c r="B388" t="str">
        <f t="shared" ca="1" si="59"/>
        <v>women</v>
      </c>
      <c r="C388">
        <f t="shared" ca="1" si="60"/>
        <v>43</v>
      </c>
      <c r="D388">
        <f t="shared" ca="1" si="61"/>
        <v>4</v>
      </c>
      <c r="E388" t="str">
        <f t="shared" ca="1" si="62"/>
        <v>business</v>
      </c>
      <c r="F388">
        <f t="shared" ca="1" si="63"/>
        <v>2</v>
      </c>
      <c r="G388" t="str">
        <f t="shared" ca="1" si="64"/>
        <v>ug</v>
      </c>
      <c r="H388">
        <f t="shared" ca="1" si="65"/>
        <v>3</v>
      </c>
      <c r="I388">
        <f t="shared" ref="I388:I389" ca="1" si="82">RANDBETWEEN(1,2)</f>
        <v>1</v>
      </c>
      <c r="J388">
        <f t="shared" ca="1" si="67"/>
        <v>72988</v>
      </c>
      <c r="K388">
        <f t="shared" ca="1" si="68"/>
        <v>6</v>
      </c>
      <c r="L388" t="str">
        <f t="shared" ca="1" si="69"/>
        <v>up</v>
      </c>
      <c r="N388">
        <f t="shared" ca="1" si="70"/>
        <v>218964</v>
      </c>
      <c r="P388">
        <f t="shared" ca="1" si="71"/>
        <v>202650.45686775597</v>
      </c>
      <c r="R388">
        <f t="shared" ca="1" si="72"/>
        <v>14980.951847926604</v>
      </c>
      <c r="S388">
        <f t="shared" ca="1" si="73"/>
        <v>11887</v>
      </c>
      <c r="T388">
        <f t="shared" ca="1" si="74"/>
        <v>103789.2364456815</v>
      </c>
      <c r="U388">
        <f t="shared" ca="1" si="75"/>
        <v>51541.847010563171</v>
      </c>
      <c r="V388">
        <f t="shared" ca="1" si="76"/>
        <v>285486.79885848978</v>
      </c>
      <c r="W388">
        <f t="shared" ca="1" si="77"/>
        <v>321420.64516136405</v>
      </c>
      <c r="Y388">
        <f t="shared" ca="1" si="78"/>
        <v>-35933.84630287427</v>
      </c>
      <c r="AA388">
        <f ca="1">IF(Table1[[#This Row],[Column1]]="men",1,0)</f>
        <v>0</v>
      </c>
      <c r="AD388">
        <f ca="1">IF(Table1[[#This Row],[Column1]]="women",1,0)</f>
        <v>1</v>
      </c>
      <c r="AE388">
        <f ca="1">IF(Table1[[#This Row],[Column4]]="const",1,0)</f>
        <v>0</v>
      </c>
      <c r="AF388">
        <f ca="1">IF(Table1[[#This Row],[Column4]]="doctor",1,0)</f>
        <v>0</v>
      </c>
      <c r="AG388">
        <f ca="1">IF(Table1[[#This Row],[Column4]]="business",1,0)</f>
        <v>1</v>
      </c>
      <c r="AH388">
        <f ca="1">IF(Table1[[#This Row],[Column4]]="tailor",1,0)</f>
        <v>0</v>
      </c>
      <c r="AI388">
        <f ca="1">IF(Table1[[#This Row],[Column18]]&gt;80000,1,0)</f>
        <v>1</v>
      </c>
      <c r="AJ388">
        <f ca="1">Table1[[#This Row],[Column16]]/Table1[[#This Row],[Column8]]</f>
        <v>14980.951847926604</v>
      </c>
      <c r="AK388" s="2">
        <f ca="1">Table1[[#This Row],[Column14]]/Table1[[#This Row],[Column12]]</f>
        <v>0.92549668834948196</v>
      </c>
      <c r="AL388">
        <f t="shared" ca="1" si="79"/>
        <v>0</v>
      </c>
      <c r="AO388" s="8">
        <f ca="1">IF(Table1[[#This Row],[Column11]]="delhi",Table1[[#This Row],[Column9]],0)</f>
        <v>0</v>
      </c>
      <c r="AP388" s="4">
        <f ca="1">IF(Table1[[#This Row],[Column11]]="ggn",Table1[[#This Row],[Column9]],0)</f>
        <v>0</v>
      </c>
      <c r="AQ388" s="4">
        <f ca="1">IF(Table1[[#This Row],[Column11]]="punjab",Table1[[#This Row],[Column9]],0)</f>
        <v>0</v>
      </c>
      <c r="AR388" s="4">
        <f ca="1">IF(Table1[[#This Row],[Column11]]="gujrat",Table1[[#This Row],[Column9]],0)</f>
        <v>0</v>
      </c>
      <c r="AS388" s="4">
        <f ca="1">IF(Table1[[#This Row],[Column11]]="meerut",Table1[[#This Row],[Column9]],0)</f>
        <v>0</v>
      </c>
      <c r="AT388" s="4">
        <f ca="1">IF(Table1[[#This Row],[Column11]]="up",Table1[[#This Row],[Column9]],0)</f>
        <v>72988</v>
      </c>
      <c r="AU388" s="9">
        <f ca="1">IF(Table1[[#This Row],[Column11]]="mp",Table1[[#This Row],[Column9]],0)</f>
        <v>0</v>
      </c>
    </row>
    <row r="389" spans="1:47" x14ac:dyDescent="0.25">
      <c r="A389">
        <f t="shared" ca="1" si="58"/>
        <v>0</v>
      </c>
      <c r="B389" t="str">
        <f t="shared" ca="1" si="59"/>
        <v>women</v>
      </c>
      <c r="C389">
        <f t="shared" ca="1" si="60"/>
        <v>27</v>
      </c>
      <c r="D389">
        <f t="shared" ca="1" si="61"/>
        <v>2</v>
      </c>
      <c r="E389" t="str">
        <f t="shared" ca="1" si="62"/>
        <v>tailor</v>
      </c>
      <c r="F389">
        <f t="shared" ca="1" si="63"/>
        <v>1</v>
      </c>
      <c r="G389" t="str">
        <f t="shared" ca="1" si="64"/>
        <v>high school</v>
      </c>
      <c r="H389">
        <f t="shared" ca="1" si="65"/>
        <v>4</v>
      </c>
      <c r="I389">
        <f t="shared" ca="1" si="82"/>
        <v>1</v>
      </c>
      <c r="J389">
        <f t="shared" ca="1" si="67"/>
        <v>59905</v>
      </c>
      <c r="K389">
        <f t="shared" ca="1" si="68"/>
        <v>6</v>
      </c>
      <c r="L389" t="str">
        <f t="shared" ca="1" si="69"/>
        <v>up</v>
      </c>
      <c r="N389">
        <f t="shared" ca="1" si="70"/>
        <v>299525</v>
      </c>
      <c r="P389">
        <f t="shared" ca="1" si="71"/>
        <v>139773.40156119739</v>
      </c>
      <c r="R389">
        <f t="shared" ca="1" si="72"/>
        <v>13734.579047217743</v>
      </c>
      <c r="S389">
        <f t="shared" ca="1" si="73"/>
        <v>9445</v>
      </c>
      <c r="T389">
        <f t="shared" ca="1" si="74"/>
        <v>42137.599749222027</v>
      </c>
      <c r="U389">
        <f t="shared" ca="1" si="75"/>
        <v>88747.668740907684</v>
      </c>
      <c r="V389">
        <f t="shared" ca="1" si="76"/>
        <v>402007.24778812542</v>
      </c>
      <c r="W389">
        <f t="shared" ca="1" si="77"/>
        <v>195645.58035763714</v>
      </c>
      <c r="Y389">
        <f t="shared" ca="1" si="78"/>
        <v>206361.66743048828</v>
      </c>
      <c r="AA389">
        <f ca="1">IF(Table1[[#This Row],[Column1]]="men",1,0)</f>
        <v>0</v>
      </c>
      <c r="AD389">
        <f ca="1">IF(Table1[[#This Row],[Column1]]="women",1,0)</f>
        <v>1</v>
      </c>
      <c r="AE389">
        <f ca="1">IF(Table1[[#This Row],[Column4]]="const",1,0)</f>
        <v>0</v>
      </c>
      <c r="AF389">
        <f ca="1">IF(Table1[[#This Row],[Column4]]="doctor",1,0)</f>
        <v>0</v>
      </c>
      <c r="AG389">
        <f ca="1">IF(Table1[[#This Row],[Column4]]="business",1,0)</f>
        <v>0</v>
      </c>
      <c r="AH389">
        <f ca="1">IF(Table1[[#This Row],[Column4]]="tailor",1,0)</f>
        <v>1</v>
      </c>
      <c r="AI389">
        <f ca="1">IF(Table1[[#This Row],[Column18]]&gt;80000,1,0)</f>
        <v>0</v>
      </c>
      <c r="AJ389">
        <f ca="1">Table1[[#This Row],[Column16]]/Table1[[#This Row],[Column8]]</f>
        <v>13734.579047217743</v>
      </c>
      <c r="AK389" s="2">
        <f ca="1">Table1[[#This Row],[Column14]]/Table1[[#This Row],[Column12]]</f>
        <v>0.46665020135613849</v>
      </c>
      <c r="AL389">
        <f t="shared" ca="1" si="79"/>
        <v>1</v>
      </c>
      <c r="AO389" s="8">
        <f ca="1">IF(Table1[[#This Row],[Column11]]="delhi",Table1[[#This Row],[Column9]],0)</f>
        <v>0</v>
      </c>
      <c r="AP389" s="4">
        <f ca="1">IF(Table1[[#This Row],[Column11]]="ggn",Table1[[#This Row],[Column9]],0)</f>
        <v>0</v>
      </c>
      <c r="AQ389" s="4">
        <f ca="1">IF(Table1[[#This Row],[Column11]]="punjab",Table1[[#This Row],[Column9]],0)</f>
        <v>0</v>
      </c>
      <c r="AR389" s="4">
        <f ca="1">IF(Table1[[#This Row],[Column11]]="gujrat",Table1[[#This Row],[Column9]],0)</f>
        <v>0</v>
      </c>
      <c r="AS389" s="4">
        <f ca="1">IF(Table1[[#This Row],[Column11]]="meerut",Table1[[#This Row],[Column9]],0)</f>
        <v>0</v>
      </c>
      <c r="AT389" s="4">
        <f ca="1">IF(Table1[[#This Row],[Column11]]="up",Table1[[#This Row],[Column9]],0)</f>
        <v>59905</v>
      </c>
      <c r="AU389" s="9">
        <f ca="1">IF(Table1[[#This Row],[Column11]]="mp",Table1[[#This Row],[Column9]],0)</f>
        <v>0</v>
      </c>
    </row>
    <row r="390" spans="1:47" hidden="1" x14ac:dyDescent="0.25">
      <c r="A390">
        <f t="shared" ca="1" si="58"/>
        <v>0</v>
      </c>
      <c r="B390" t="str">
        <f t="shared" ca="1" si="59"/>
        <v>women</v>
      </c>
      <c r="C390">
        <f t="shared" ca="1" si="60"/>
        <v>37</v>
      </c>
      <c r="D390">
        <f t="shared" ca="1" si="61"/>
        <v>4</v>
      </c>
      <c r="E390" t="str">
        <f t="shared" ca="1" si="62"/>
        <v>business</v>
      </c>
      <c r="F390">
        <f t="shared" ca="1" si="63"/>
        <v>1</v>
      </c>
      <c r="G390" t="str">
        <f t="shared" ca="1" si="64"/>
        <v>high school</v>
      </c>
      <c r="H390">
        <f t="shared" ca="1" si="65"/>
        <v>2</v>
      </c>
      <c r="I390">
        <f t="shared" ca="1" si="66"/>
        <v>2</v>
      </c>
      <c r="J390">
        <f t="shared" ca="1" si="67"/>
        <v>51972</v>
      </c>
      <c r="K390">
        <f t="shared" ca="1" si="68"/>
        <v>2</v>
      </c>
      <c r="L390" t="str">
        <f t="shared" ca="1" si="69"/>
        <v>ggn</v>
      </c>
      <c r="N390">
        <f t="shared" ca="1" si="70"/>
        <v>207888</v>
      </c>
      <c r="P390">
        <f t="shared" ca="1" si="71"/>
        <v>171195.13169860185</v>
      </c>
      <c r="R390">
        <f t="shared" ca="1" si="72"/>
        <v>88518.769386047847</v>
      </c>
      <c r="S390">
        <f t="shared" ca="1" si="73"/>
        <v>75115</v>
      </c>
      <c r="T390">
        <f t="shared" ca="1" si="74"/>
        <v>7580.1029491538875</v>
      </c>
      <c r="U390">
        <f t="shared" ca="1" si="75"/>
        <v>59292.062047560539</v>
      </c>
      <c r="V390">
        <f t="shared" ca="1" si="76"/>
        <v>355698.83143360837</v>
      </c>
      <c r="W390">
        <f t="shared" ca="1" si="77"/>
        <v>267294.00403380359</v>
      </c>
      <c r="Y390">
        <f t="shared" ca="1" si="78"/>
        <v>88404.827399804781</v>
      </c>
      <c r="AA390">
        <f ca="1">IF(Table1[[#This Row],[Column1]]="men",1,0)</f>
        <v>0</v>
      </c>
      <c r="AD390">
        <f ca="1">IF(Table1[[#This Row],[Column1]]="women",1,0)</f>
        <v>1</v>
      </c>
      <c r="AE390">
        <f ca="1">IF(Table1[[#This Row],[Column4]]="const",1,0)</f>
        <v>0</v>
      </c>
      <c r="AF390">
        <f ca="1">IF(Table1[[#This Row],[Column4]]="doctor",1,0)</f>
        <v>0</v>
      </c>
      <c r="AG390">
        <f ca="1">IF(Table1[[#This Row],[Column4]]="business",1,0)</f>
        <v>1</v>
      </c>
      <c r="AH390">
        <f ca="1">IF(Table1[[#This Row],[Column4]]="tailor",1,0)</f>
        <v>0</v>
      </c>
      <c r="AI390">
        <f ca="1">IF(Table1[[#This Row],[Column18]]&gt;80000,1,0)</f>
        <v>0</v>
      </c>
      <c r="AJ390">
        <f ca="1">Table1[[#This Row],[Column16]]/Table1[[#This Row],[Column8]]</f>
        <v>44259.384693023923</v>
      </c>
      <c r="AK390" s="2">
        <f ca="1">Table1[[#This Row],[Column14]]/Table1[[#This Row],[Column12]]</f>
        <v>0.82349693921054534</v>
      </c>
      <c r="AL390">
        <f t="shared" ca="1" si="79"/>
        <v>0</v>
      </c>
      <c r="AO390" s="8">
        <f ca="1">IF(Table1[[#This Row],[Column11]]="delhi",Table1[[#This Row],[Column9]],0)</f>
        <v>0</v>
      </c>
      <c r="AP390" s="4">
        <f ca="1">IF(Table1[[#This Row],[Column11]]="ggn",Table1[[#This Row],[Column9]],0)</f>
        <v>51972</v>
      </c>
      <c r="AQ390" s="4">
        <f ca="1">IF(Table1[[#This Row],[Column11]]="punjab",Table1[[#This Row],[Column9]],0)</f>
        <v>0</v>
      </c>
      <c r="AR390" s="4">
        <f ca="1">IF(Table1[[#This Row],[Column11]]="gujrat",Table1[[#This Row],[Column9]],0)</f>
        <v>0</v>
      </c>
      <c r="AS390" s="4">
        <f ca="1">IF(Table1[[#This Row],[Column11]]="meerut",Table1[[#This Row],[Column9]],0)</f>
        <v>0</v>
      </c>
      <c r="AT390" s="4">
        <f ca="1">IF(Table1[[#This Row],[Column11]]="up",Table1[[#This Row],[Column9]],0)</f>
        <v>0</v>
      </c>
      <c r="AU390" s="9">
        <f ca="1">IF(Table1[[#This Row],[Column11]]="mp",Table1[[#This Row],[Column9]],0)</f>
        <v>0</v>
      </c>
    </row>
    <row r="391" spans="1:47" hidden="1" x14ac:dyDescent="0.25">
      <c r="A391">
        <f t="shared" ca="1" si="58"/>
        <v>0</v>
      </c>
      <c r="B391" t="str">
        <f t="shared" ca="1" si="59"/>
        <v>women</v>
      </c>
      <c r="C391">
        <f t="shared" ca="1" si="60"/>
        <v>44</v>
      </c>
      <c r="D391">
        <f t="shared" ca="1" si="61"/>
        <v>4</v>
      </c>
      <c r="E391" t="str">
        <f t="shared" ca="1" si="62"/>
        <v>business</v>
      </c>
      <c r="F391">
        <f t="shared" ca="1" si="63"/>
        <v>3</v>
      </c>
      <c r="G391" t="str">
        <f t="shared" ca="1" si="64"/>
        <v>pg</v>
      </c>
      <c r="H391">
        <f t="shared" ca="1" si="65"/>
        <v>3</v>
      </c>
      <c r="I391">
        <f t="shared" ca="1" si="66"/>
        <v>0</v>
      </c>
      <c r="J391">
        <f t="shared" ca="1" si="67"/>
        <v>71424</v>
      </c>
      <c r="K391">
        <f t="shared" ca="1" si="68"/>
        <v>6</v>
      </c>
      <c r="L391" t="str">
        <f t="shared" ca="1" si="69"/>
        <v>up</v>
      </c>
      <c r="N391">
        <f t="shared" ca="1" si="70"/>
        <v>357120</v>
      </c>
      <c r="P391">
        <f t="shared" ca="1" si="71"/>
        <v>308094.95132075931</v>
      </c>
      <c r="R391">
        <f t="shared" ca="1" si="72"/>
        <v>0</v>
      </c>
      <c r="S391">
        <f t="shared" ca="1" si="73"/>
        <v>0</v>
      </c>
      <c r="T391">
        <f t="shared" ca="1" si="74"/>
        <v>65521.166000570818</v>
      </c>
      <c r="U391">
        <f t="shared" ca="1" si="75"/>
        <v>86141.097104721091</v>
      </c>
      <c r="V391">
        <f t="shared" ca="1" si="76"/>
        <v>443261.09710472112</v>
      </c>
      <c r="W391">
        <f t="shared" ca="1" si="77"/>
        <v>373616.11732133012</v>
      </c>
      <c r="Y391">
        <f t="shared" ca="1" si="78"/>
        <v>69644.979783390998</v>
      </c>
      <c r="AA391">
        <f ca="1">IF(Table1[[#This Row],[Column1]]="men",1,0)</f>
        <v>0</v>
      </c>
      <c r="AD391">
        <f ca="1">IF(Table1[[#This Row],[Column1]]="women",1,0)</f>
        <v>1</v>
      </c>
      <c r="AE391">
        <f ca="1">IF(Table1[[#This Row],[Column4]]="const",1,0)</f>
        <v>0</v>
      </c>
      <c r="AF391">
        <f ca="1">IF(Table1[[#This Row],[Column4]]="doctor",1,0)</f>
        <v>0</v>
      </c>
      <c r="AG391">
        <f ca="1">IF(Table1[[#This Row],[Column4]]="business",1,0)</f>
        <v>1</v>
      </c>
      <c r="AH391">
        <f ca="1">IF(Table1[[#This Row],[Column4]]="tailor",1,0)</f>
        <v>0</v>
      </c>
      <c r="AI391">
        <f ca="1">IF(Table1[[#This Row],[Column18]]&gt;80000,1,0)</f>
        <v>0</v>
      </c>
      <c r="AJ391" t="e">
        <f ca="1">Table1[[#This Row],[Column16]]/Table1[[#This Row],[Column8]]</f>
        <v>#DIV/0!</v>
      </c>
      <c r="AK391" s="2">
        <f ca="1">Table1[[#This Row],[Column14]]/Table1[[#This Row],[Column12]]</f>
        <v>0.86272107784710828</v>
      </c>
      <c r="AL391">
        <f t="shared" ca="1" si="79"/>
        <v>0</v>
      </c>
      <c r="AO391" s="8">
        <f ca="1">IF(Table1[[#This Row],[Column11]]="delhi",Table1[[#This Row],[Column9]],0)</f>
        <v>0</v>
      </c>
      <c r="AP391" s="4">
        <f ca="1">IF(Table1[[#This Row],[Column11]]="ggn",Table1[[#This Row],[Column9]],0)</f>
        <v>0</v>
      </c>
      <c r="AQ391" s="4">
        <f ca="1">IF(Table1[[#This Row],[Column11]]="punjab",Table1[[#This Row],[Column9]],0)</f>
        <v>0</v>
      </c>
      <c r="AR391" s="4">
        <f ca="1">IF(Table1[[#This Row],[Column11]]="gujrat",Table1[[#This Row],[Column9]],0)</f>
        <v>0</v>
      </c>
      <c r="AS391" s="4">
        <f ca="1">IF(Table1[[#This Row],[Column11]]="meerut",Table1[[#This Row],[Column9]],0)</f>
        <v>0</v>
      </c>
      <c r="AT391" s="4">
        <f ca="1">IF(Table1[[#This Row],[Column11]]="up",Table1[[#This Row],[Column9]],0)</f>
        <v>71424</v>
      </c>
      <c r="AU391" s="9">
        <f ca="1">IF(Table1[[#This Row],[Column11]]="mp",Table1[[#This Row],[Column9]],0)</f>
        <v>0</v>
      </c>
    </row>
    <row r="392" spans="1:47" hidden="1" x14ac:dyDescent="0.25">
      <c r="A392">
        <f t="shared" ca="1" si="58"/>
        <v>0</v>
      </c>
      <c r="B392" t="str">
        <f t="shared" ca="1" si="59"/>
        <v>women</v>
      </c>
      <c r="C392">
        <f t="shared" ca="1" si="60"/>
        <v>30</v>
      </c>
      <c r="D392">
        <f t="shared" ca="1" si="61"/>
        <v>2</v>
      </c>
      <c r="E392" t="str">
        <f t="shared" ca="1" si="62"/>
        <v>tailor</v>
      </c>
      <c r="F392">
        <f t="shared" ca="1" si="63"/>
        <v>4</v>
      </c>
      <c r="G392" t="str">
        <f t="shared" ca="1" si="64"/>
        <v>phd</v>
      </c>
      <c r="H392">
        <f t="shared" ca="1" si="65"/>
        <v>3</v>
      </c>
      <c r="I392">
        <f t="shared" ca="1" si="66"/>
        <v>2</v>
      </c>
      <c r="J392">
        <f t="shared" ca="1" si="67"/>
        <v>55450</v>
      </c>
      <c r="K392">
        <f t="shared" ca="1" si="68"/>
        <v>4</v>
      </c>
      <c r="L392" t="str">
        <f t="shared" ca="1" si="69"/>
        <v>punjab</v>
      </c>
      <c r="N392">
        <f t="shared" ca="1" si="70"/>
        <v>166350</v>
      </c>
      <c r="P392">
        <f t="shared" ca="1" si="71"/>
        <v>38463.904637235151</v>
      </c>
      <c r="R392">
        <f t="shared" ca="1" si="72"/>
        <v>91047.685381040399</v>
      </c>
      <c r="S392">
        <f t="shared" ca="1" si="73"/>
        <v>37695</v>
      </c>
      <c r="T392">
        <f t="shared" ca="1" si="74"/>
        <v>7646.2580973136264</v>
      </c>
      <c r="U392">
        <f t="shared" ca="1" si="75"/>
        <v>402.49268391553164</v>
      </c>
      <c r="V392">
        <f t="shared" ca="1" si="76"/>
        <v>257800.17806495592</v>
      </c>
      <c r="W392">
        <f t="shared" ca="1" si="77"/>
        <v>137157.84811558918</v>
      </c>
      <c r="Y392">
        <f t="shared" ca="1" si="78"/>
        <v>120642.32994936674</v>
      </c>
      <c r="AA392">
        <f ca="1">IF(Table1[[#This Row],[Column1]]="men",1,0)</f>
        <v>0</v>
      </c>
      <c r="AD392">
        <f ca="1">IF(Table1[[#This Row],[Column1]]="women",1,0)</f>
        <v>1</v>
      </c>
      <c r="AE392">
        <f ca="1">IF(Table1[[#This Row],[Column4]]="const",1,0)</f>
        <v>0</v>
      </c>
      <c r="AF392">
        <f ca="1">IF(Table1[[#This Row],[Column4]]="doctor",1,0)</f>
        <v>0</v>
      </c>
      <c r="AG392">
        <f ca="1">IF(Table1[[#This Row],[Column4]]="business",1,0)</f>
        <v>0</v>
      </c>
      <c r="AH392">
        <f ca="1">IF(Table1[[#This Row],[Column4]]="tailor",1,0)</f>
        <v>1</v>
      </c>
      <c r="AI392">
        <f ca="1">IF(Table1[[#This Row],[Column18]]&gt;80000,1,0)</f>
        <v>0</v>
      </c>
      <c r="AJ392">
        <f ca="1">Table1[[#This Row],[Column16]]/Table1[[#This Row],[Column8]]</f>
        <v>45523.8426905202</v>
      </c>
      <c r="AK392" s="2">
        <f ca="1">Table1[[#This Row],[Column14]]/Table1[[#This Row],[Column12]]</f>
        <v>0.23122275105040668</v>
      </c>
      <c r="AL392">
        <f t="shared" ca="1" si="79"/>
        <v>1</v>
      </c>
      <c r="AO392" s="8">
        <f ca="1">IF(Table1[[#This Row],[Column11]]="delhi",Table1[[#This Row],[Column9]],0)</f>
        <v>0</v>
      </c>
      <c r="AP392" s="4">
        <f ca="1">IF(Table1[[#This Row],[Column11]]="ggn",Table1[[#This Row],[Column9]],0)</f>
        <v>0</v>
      </c>
      <c r="AQ392" s="4">
        <f ca="1">IF(Table1[[#This Row],[Column11]]="punjab",Table1[[#This Row],[Column9]],0)</f>
        <v>55450</v>
      </c>
      <c r="AR392" s="4">
        <f ca="1">IF(Table1[[#This Row],[Column11]]="gujrat",Table1[[#This Row],[Column9]],0)</f>
        <v>0</v>
      </c>
      <c r="AS392" s="4">
        <f ca="1">IF(Table1[[#This Row],[Column11]]="meerut",Table1[[#This Row],[Column9]],0)</f>
        <v>0</v>
      </c>
      <c r="AT392" s="4">
        <f ca="1">IF(Table1[[#This Row],[Column11]]="up",Table1[[#This Row],[Column9]],0)</f>
        <v>0</v>
      </c>
      <c r="AU392" s="9">
        <f ca="1">IF(Table1[[#This Row],[Column11]]="mp",Table1[[#This Row],[Column9]],0)</f>
        <v>0</v>
      </c>
    </row>
    <row r="393" spans="1:47" hidden="1" x14ac:dyDescent="0.25">
      <c r="A393">
        <f t="shared" ca="1" si="58"/>
        <v>1</v>
      </c>
      <c r="B393" t="str">
        <f t="shared" ca="1" si="59"/>
        <v>women</v>
      </c>
      <c r="C393">
        <f t="shared" ca="1" si="60"/>
        <v>45</v>
      </c>
      <c r="D393">
        <f t="shared" ca="1" si="61"/>
        <v>3</v>
      </c>
      <c r="E393" t="str">
        <f t="shared" ca="1" si="62"/>
        <v>doctor</v>
      </c>
      <c r="F393">
        <f t="shared" ca="1" si="63"/>
        <v>3</v>
      </c>
      <c r="G393" t="str">
        <f t="shared" ca="1" si="64"/>
        <v>pg</v>
      </c>
      <c r="H393">
        <f t="shared" ca="1" si="65"/>
        <v>4</v>
      </c>
      <c r="I393">
        <f t="shared" ca="1" si="66"/>
        <v>0</v>
      </c>
      <c r="J393">
        <f t="shared" ca="1" si="67"/>
        <v>42616</v>
      </c>
      <c r="K393">
        <f t="shared" ca="1" si="68"/>
        <v>7</v>
      </c>
      <c r="L393" t="str">
        <f t="shared" ca="1" si="69"/>
        <v>mp</v>
      </c>
      <c r="N393">
        <f t="shared" ca="1" si="70"/>
        <v>127848</v>
      </c>
      <c r="P393">
        <f t="shared" ca="1" si="71"/>
        <v>14420.336360020794</v>
      </c>
      <c r="R393">
        <f t="shared" ca="1" si="72"/>
        <v>0</v>
      </c>
      <c r="S393">
        <f t="shared" ca="1" si="73"/>
        <v>0</v>
      </c>
      <c r="T393">
        <f t="shared" ca="1" si="74"/>
        <v>71517.773722254729</v>
      </c>
      <c r="U393">
        <f t="shared" ca="1" si="75"/>
        <v>59642.435484367401</v>
      </c>
      <c r="V393">
        <f t="shared" ca="1" si="76"/>
        <v>187490.43548436739</v>
      </c>
      <c r="W393">
        <f t="shared" ca="1" si="77"/>
        <v>85938.110082275525</v>
      </c>
      <c r="Y393">
        <f t="shared" ca="1" si="78"/>
        <v>101552.32540209187</v>
      </c>
      <c r="AA393">
        <f ca="1">IF(Table1[[#This Row],[Column1]]="men",1,0)</f>
        <v>0</v>
      </c>
      <c r="AD393">
        <f ca="1">IF(Table1[[#This Row],[Column1]]="women",1,0)</f>
        <v>1</v>
      </c>
      <c r="AE393">
        <f ca="1">IF(Table1[[#This Row],[Column4]]="const",1,0)</f>
        <v>0</v>
      </c>
      <c r="AF393">
        <f ca="1">IF(Table1[[#This Row],[Column4]]="doctor",1,0)</f>
        <v>1</v>
      </c>
      <c r="AG393">
        <f ca="1">IF(Table1[[#This Row],[Column4]]="business",1,0)</f>
        <v>0</v>
      </c>
      <c r="AH393">
        <f ca="1">IF(Table1[[#This Row],[Column4]]="tailor",1,0)</f>
        <v>0</v>
      </c>
      <c r="AI393">
        <f ca="1">IF(Table1[[#This Row],[Column18]]&gt;80000,1,0)</f>
        <v>0</v>
      </c>
      <c r="AJ393" t="e">
        <f ca="1">Table1[[#This Row],[Column16]]/Table1[[#This Row],[Column8]]</f>
        <v>#DIV/0!</v>
      </c>
      <c r="AK393" s="2">
        <f ca="1">Table1[[#This Row],[Column14]]/Table1[[#This Row],[Column12]]</f>
        <v>0.11279281928556406</v>
      </c>
      <c r="AL393">
        <f t="shared" ca="1" si="79"/>
        <v>1</v>
      </c>
      <c r="AO393" s="8">
        <f ca="1">IF(Table1[[#This Row],[Column11]]="delhi",Table1[[#This Row],[Column9]],0)</f>
        <v>0</v>
      </c>
      <c r="AP393" s="4">
        <f ca="1">IF(Table1[[#This Row],[Column11]]="ggn",Table1[[#This Row],[Column9]],0)</f>
        <v>0</v>
      </c>
      <c r="AQ393" s="4">
        <f ca="1">IF(Table1[[#This Row],[Column11]]="punjab",Table1[[#This Row],[Column9]],0)</f>
        <v>0</v>
      </c>
      <c r="AR393" s="4">
        <f ca="1">IF(Table1[[#This Row],[Column11]]="gujrat",Table1[[#This Row],[Column9]],0)</f>
        <v>0</v>
      </c>
      <c r="AS393" s="4">
        <f ca="1">IF(Table1[[#This Row],[Column11]]="meerut",Table1[[#This Row],[Column9]],0)</f>
        <v>0</v>
      </c>
      <c r="AT393" s="4">
        <f ca="1">IF(Table1[[#This Row],[Column11]]="up",Table1[[#This Row],[Column9]],0)</f>
        <v>0</v>
      </c>
      <c r="AU393" s="9">
        <f ca="1">IF(Table1[[#This Row],[Column11]]="mp",Table1[[#This Row],[Column9]],0)</f>
        <v>42616</v>
      </c>
    </row>
    <row r="394" spans="1:47" x14ac:dyDescent="0.25">
      <c r="A394">
        <f t="shared" ca="1" si="58"/>
        <v>1</v>
      </c>
      <c r="B394" t="str">
        <f t="shared" ca="1" si="59"/>
        <v>men</v>
      </c>
      <c r="C394">
        <f t="shared" ca="1" si="60"/>
        <v>32</v>
      </c>
      <c r="D394">
        <f t="shared" ca="1" si="61"/>
        <v>2</v>
      </c>
      <c r="E394" t="str">
        <f t="shared" ca="1" si="62"/>
        <v>tailor</v>
      </c>
      <c r="F394">
        <f t="shared" ca="1" si="63"/>
        <v>3</v>
      </c>
      <c r="G394" t="str">
        <f t="shared" ca="1" si="64"/>
        <v>pg</v>
      </c>
      <c r="H394">
        <f t="shared" ca="1" si="65"/>
        <v>2</v>
      </c>
      <c r="I394">
        <f ca="1">RANDBETWEEN(1,2)</f>
        <v>2</v>
      </c>
      <c r="J394">
        <f t="shared" ca="1" si="67"/>
        <v>50358</v>
      </c>
      <c r="K394">
        <f t="shared" ca="1" si="68"/>
        <v>6</v>
      </c>
      <c r="L394" t="str">
        <f t="shared" ca="1" si="69"/>
        <v>up</v>
      </c>
      <c r="N394">
        <f t="shared" ca="1" si="70"/>
        <v>251790</v>
      </c>
      <c r="P394">
        <f t="shared" ca="1" si="71"/>
        <v>204628.09922962813</v>
      </c>
      <c r="R394">
        <f t="shared" ca="1" si="72"/>
        <v>90158.802841437151</v>
      </c>
      <c r="S394">
        <f t="shared" ca="1" si="73"/>
        <v>54159</v>
      </c>
      <c r="T394">
        <f t="shared" ca="1" si="74"/>
        <v>47747.238537206322</v>
      </c>
      <c r="U394">
        <f t="shared" ca="1" si="75"/>
        <v>63295.618489021494</v>
      </c>
      <c r="V394">
        <f t="shared" ca="1" si="76"/>
        <v>405244.42133045866</v>
      </c>
      <c r="W394">
        <f t="shared" ca="1" si="77"/>
        <v>342534.14060827158</v>
      </c>
      <c r="Y394">
        <f t="shared" ca="1" si="78"/>
        <v>62710.280722187075</v>
      </c>
      <c r="AA394">
        <f ca="1">IF(Table1[[#This Row],[Column1]]="men",1,0)</f>
        <v>1</v>
      </c>
      <c r="AD394">
        <f ca="1">IF(Table1[[#This Row],[Column1]]="women",1,0)</f>
        <v>0</v>
      </c>
      <c r="AE394">
        <f ca="1">IF(Table1[[#This Row],[Column4]]="const",1,0)</f>
        <v>0</v>
      </c>
      <c r="AF394">
        <f ca="1">IF(Table1[[#This Row],[Column4]]="doctor",1,0)</f>
        <v>0</v>
      </c>
      <c r="AG394">
        <f ca="1">IF(Table1[[#This Row],[Column4]]="business",1,0)</f>
        <v>0</v>
      </c>
      <c r="AH394">
        <f ca="1">IF(Table1[[#This Row],[Column4]]="tailor",1,0)</f>
        <v>1</v>
      </c>
      <c r="AI394">
        <f ca="1">IF(Table1[[#This Row],[Column18]]&gt;80000,1,0)</f>
        <v>0</v>
      </c>
      <c r="AJ394">
        <f ca="1">Table1[[#This Row],[Column16]]/Table1[[#This Row],[Column8]]</f>
        <v>45079.401420718576</v>
      </c>
      <c r="AK394" s="2">
        <f ca="1">Table1[[#This Row],[Column14]]/Table1[[#This Row],[Column12]]</f>
        <v>0.81269351137705281</v>
      </c>
      <c r="AL394">
        <f t="shared" ca="1" si="79"/>
        <v>0</v>
      </c>
      <c r="AO394" s="8">
        <f ca="1">IF(Table1[[#This Row],[Column11]]="delhi",Table1[[#This Row],[Column9]],0)</f>
        <v>0</v>
      </c>
      <c r="AP394" s="4">
        <f ca="1">IF(Table1[[#This Row],[Column11]]="ggn",Table1[[#This Row],[Column9]],0)</f>
        <v>0</v>
      </c>
      <c r="AQ394" s="4">
        <f ca="1">IF(Table1[[#This Row],[Column11]]="punjab",Table1[[#This Row],[Column9]],0)</f>
        <v>0</v>
      </c>
      <c r="AR394" s="4">
        <f ca="1">IF(Table1[[#This Row],[Column11]]="gujrat",Table1[[#This Row],[Column9]],0)</f>
        <v>0</v>
      </c>
      <c r="AS394" s="4">
        <f ca="1">IF(Table1[[#This Row],[Column11]]="meerut",Table1[[#This Row],[Column9]],0)</f>
        <v>0</v>
      </c>
      <c r="AT394" s="4">
        <f ca="1">IF(Table1[[#This Row],[Column11]]="up",Table1[[#This Row],[Column9]],0)</f>
        <v>50358</v>
      </c>
      <c r="AU394" s="9">
        <f ca="1">IF(Table1[[#This Row],[Column11]]="mp",Table1[[#This Row],[Column9]],0)</f>
        <v>0</v>
      </c>
    </row>
    <row r="395" spans="1:47" hidden="1" x14ac:dyDescent="0.25">
      <c r="A395">
        <f t="shared" ca="1" si="58"/>
        <v>1</v>
      </c>
      <c r="B395" t="str">
        <f t="shared" ca="1" si="59"/>
        <v>men</v>
      </c>
      <c r="C395">
        <f t="shared" ca="1" si="60"/>
        <v>45</v>
      </c>
      <c r="D395">
        <f t="shared" ca="1" si="61"/>
        <v>4</v>
      </c>
      <c r="E395" t="str">
        <f t="shared" ca="1" si="62"/>
        <v>business</v>
      </c>
      <c r="F395">
        <f t="shared" ca="1" si="63"/>
        <v>2</v>
      </c>
      <c r="G395" t="str">
        <f t="shared" ca="1" si="64"/>
        <v>ug</v>
      </c>
      <c r="H395">
        <f t="shared" ca="1" si="65"/>
        <v>2</v>
      </c>
      <c r="I395">
        <f t="shared" ca="1" si="66"/>
        <v>2</v>
      </c>
      <c r="J395">
        <f t="shared" ca="1" si="67"/>
        <v>66053</v>
      </c>
      <c r="K395">
        <f t="shared" ca="1" si="68"/>
        <v>7</v>
      </c>
      <c r="L395" t="str">
        <f t="shared" ca="1" si="69"/>
        <v>mp</v>
      </c>
      <c r="N395">
        <f t="shared" ca="1" si="70"/>
        <v>198159</v>
      </c>
      <c r="P395">
        <f t="shared" ca="1" si="71"/>
        <v>103894.22663329569</v>
      </c>
      <c r="R395">
        <f t="shared" ca="1" si="72"/>
        <v>69825.780492991384</v>
      </c>
      <c r="S395">
        <f t="shared" ca="1" si="73"/>
        <v>38058</v>
      </c>
      <c r="T395">
        <f t="shared" ca="1" si="74"/>
        <v>51348.331342607155</v>
      </c>
      <c r="U395">
        <f t="shared" ca="1" si="75"/>
        <v>98315.077800867424</v>
      </c>
      <c r="V395">
        <f t="shared" ca="1" si="76"/>
        <v>366299.85829385882</v>
      </c>
      <c r="W395">
        <f t="shared" ca="1" si="77"/>
        <v>225068.33846889425</v>
      </c>
      <c r="Y395">
        <f t="shared" ca="1" si="78"/>
        <v>141231.51982496458</v>
      </c>
      <c r="AA395">
        <f ca="1">IF(Table1[[#This Row],[Column1]]="men",1,0)</f>
        <v>1</v>
      </c>
      <c r="AD395">
        <f ca="1">IF(Table1[[#This Row],[Column1]]="women",1,0)</f>
        <v>0</v>
      </c>
      <c r="AE395">
        <f ca="1">IF(Table1[[#This Row],[Column4]]="const",1,0)</f>
        <v>0</v>
      </c>
      <c r="AF395">
        <f ca="1">IF(Table1[[#This Row],[Column4]]="doctor",1,0)</f>
        <v>0</v>
      </c>
      <c r="AG395">
        <f ca="1">IF(Table1[[#This Row],[Column4]]="business",1,0)</f>
        <v>1</v>
      </c>
      <c r="AH395">
        <f ca="1">IF(Table1[[#This Row],[Column4]]="tailor",1,0)</f>
        <v>0</v>
      </c>
      <c r="AI395">
        <f ca="1">IF(Table1[[#This Row],[Column18]]&gt;80000,1,0)</f>
        <v>0</v>
      </c>
      <c r="AJ395">
        <f ca="1">Table1[[#This Row],[Column16]]/Table1[[#This Row],[Column8]]</f>
        <v>34912.890246495692</v>
      </c>
      <c r="AK395" s="2">
        <f ca="1">Table1[[#This Row],[Column14]]/Table1[[#This Row],[Column12]]</f>
        <v>0.52429728971833578</v>
      </c>
      <c r="AL395">
        <f t="shared" ca="1" si="79"/>
        <v>0</v>
      </c>
      <c r="AO395" s="8">
        <f ca="1">IF(Table1[[#This Row],[Column11]]="delhi",Table1[[#This Row],[Column9]],0)</f>
        <v>0</v>
      </c>
      <c r="AP395" s="4">
        <f ca="1">IF(Table1[[#This Row],[Column11]]="ggn",Table1[[#This Row],[Column9]],0)</f>
        <v>0</v>
      </c>
      <c r="AQ395" s="4">
        <f ca="1">IF(Table1[[#This Row],[Column11]]="punjab",Table1[[#This Row],[Column9]],0)</f>
        <v>0</v>
      </c>
      <c r="AR395" s="4">
        <f ca="1">IF(Table1[[#This Row],[Column11]]="gujrat",Table1[[#This Row],[Column9]],0)</f>
        <v>0</v>
      </c>
      <c r="AS395" s="4">
        <f ca="1">IF(Table1[[#This Row],[Column11]]="meerut",Table1[[#This Row],[Column9]],0)</f>
        <v>0</v>
      </c>
      <c r="AT395" s="4">
        <f ca="1">IF(Table1[[#This Row],[Column11]]="up",Table1[[#This Row],[Column9]],0)</f>
        <v>0</v>
      </c>
      <c r="AU395" s="9">
        <f ca="1">IF(Table1[[#This Row],[Column11]]="mp",Table1[[#This Row],[Column9]],0)</f>
        <v>66053</v>
      </c>
    </row>
    <row r="396" spans="1:47" x14ac:dyDescent="0.25">
      <c r="A396">
        <f t="shared" ca="1" si="58"/>
        <v>0</v>
      </c>
      <c r="B396" t="str">
        <f t="shared" ca="1" si="59"/>
        <v>men</v>
      </c>
      <c r="C396">
        <f t="shared" ca="1" si="60"/>
        <v>27</v>
      </c>
      <c r="D396">
        <f t="shared" ca="1" si="61"/>
        <v>2</v>
      </c>
      <c r="E396" t="str">
        <f t="shared" ca="1" si="62"/>
        <v>tailor</v>
      </c>
      <c r="F396">
        <f t="shared" ca="1" si="63"/>
        <v>2</v>
      </c>
      <c r="G396" t="str">
        <f t="shared" ca="1" si="64"/>
        <v>ug</v>
      </c>
      <c r="H396">
        <f t="shared" ca="1" si="65"/>
        <v>0</v>
      </c>
      <c r="I396">
        <f t="shared" ref="I396:I399" ca="1" si="83">RANDBETWEEN(1,2)</f>
        <v>2</v>
      </c>
      <c r="J396">
        <f t="shared" ca="1" si="67"/>
        <v>45280</v>
      </c>
      <c r="K396">
        <f t="shared" ca="1" si="68"/>
        <v>3</v>
      </c>
      <c r="L396" t="str">
        <f t="shared" ca="1" si="69"/>
        <v>meerut</v>
      </c>
      <c r="N396">
        <f t="shared" ca="1" si="70"/>
        <v>226400</v>
      </c>
      <c r="P396">
        <f t="shared" ca="1" si="71"/>
        <v>78427.23181632084</v>
      </c>
      <c r="R396">
        <f t="shared" ca="1" si="72"/>
        <v>14671.283805630066</v>
      </c>
      <c r="S396">
        <f t="shared" ca="1" si="73"/>
        <v>3484</v>
      </c>
      <c r="T396">
        <f t="shared" ca="1" si="74"/>
        <v>31643.458593116709</v>
      </c>
      <c r="U396">
        <f t="shared" ca="1" si="75"/>
        <v>63368.972220481308</v>
      </c>
      <c r="V396">
        <f t="shared" ca="1" si="76"/>
        <v>304440.25602611137</v>
      </c>
      <c r="W396">
        <f t="shared" ca="1" si="77"/>
        <v>124741.97421506762</v>
      </c>
      <c r="Y396">
        <f t="shared" ca="1" si="78"/>
        <v>179698.28181104374</v>
      </c>
      <c r="AA396">
        <f ca="1">IF(Table1[[#This Row],[Column1]]="men",1,0)</f>
        <v>1</v>
      </c>
      <c r="AD396">
        <f ca="1">IF(Table1[[#This Row],[Column1]]="women",1,0)</f>
        <v>0</v>
      </c>
      <c r="AE396">
        <f ca="1">IF(Table1[[#This Row],[Column4]]="const",1,0)</f>
        <v>0</v>
      </c>
      <c r="AF396">
        <f ca="1">IF(Table1[[#This Row],[Column4]]="doctor",1,0)</f>
        <v>0</v>
      </c>
      <c r="AG396">
        <f ca="1">IF(Table1[[#This Row],[Column4]]="business",1,0)</f>
        <v>0</v>
      </c>
      <c r="AH396">
        <f ca="1">IF(Table1[[#This Row],[Column4]]="tailor",1,0)</f>
        <v>1</v>
      </c>
      <c r="AI396">
        <f ca="1">IF(Table1[[#This Row],[Column18]]&gt;80000,1,0)</f>
        <v>0</v>
      </c>
      <c r="AJ396">
        <f ca="1">Table1[[#This Row],[Column16]]/Table1[[#This Row],[Column8]]</f>
        <v>7335.6419028150331</v>
      </c>
      <c r="AK396" s="2">
        <f ca="1">Table1[[#This Row],[Column14]]/Table1[[#This Row],[Column12]]</f>
        <v>0.34641003452438535</v>
      </c>
      <c r="AL396">
        <f t="shared" ca="1" si="79"/>
        <v>1</v>
      </c>
      <c r="AO396" s="8">
        <f ca="1">IF(Table1[[#This Row],[Column11]]="delhi",Table1[[#This Row],[Column9]],0)</f>
        <v>0</v>
      </c>
      <c r="AP396" s="4">
        <f ca="1">IF(Table1[[#This Row],[Column11]]="ggn",Table1[[#This Row],[Column9]],0)</f>
        <v>0</v>
      </c>
      <c r="AQ396" s="4">
        <f ca="1">IF(Table1[[#This Row],[Column11]]="punjab",Table1[[#This Row],[Column9]],0)</f>
        <v>0</v>
      </c>
      <c r="AR396" s="4">
        <f ca="1">IF(Table1[[#This Row],[Column11]]="gujrat",Table1[[#This Row],[Column9]],0)</f>
        <v>0</v>
      </c>
      <c r="AS396" s="4">
        <f ca="1">IF(Table1[[#This Row],[Column11]]="meerut",Table1[[#This Row],[Column9]],0)</f>
        <v>45280</v>
      </c>
      <c r="AT396" s="4">
        <f ca="1">IF(Table1[[#This Row],[Column11]]="up",Table1[[#This Row],[Column9]],0)</f>
        <v>0</v>
      </c>
      <c r="AU396" s="9">
        <f ca="1">IF(Table1[[#This Row],[Column11]]="mp",Table1[[#This Row],[Column9]],0)</f>
        <v>0</v>
      </c>
    </row>
    <row r="397" spans="1:47" x14ac:dyDescent="0.25">
      <c r="A397">
        <f t="shared" ca="1" si="58"/>
        <v>1</v>
      </c>
      <c r="B397" t="str">
        <f t="shared" ca="1" si="59"/>
        <v>women</v>
      </c>
      <c r="C397">
        <f t="shared" ca="1" si="60"/>
        <v>42</v>
      </c>
      <c r="D397">
        <f t="shared" ca="1" si="61"/>
        <v>1</v>
      </c>
      <c r="E397" t="str">
        <f t="shared" ca="1" si="62"/>
        <v>const</v>
      </c>
      <c r="F397">
        <f t="shared" ca="1" si="63"/>
        <v>2</v>
      </c>
      <c r="G397" t="str">
        <f t="shared" ca="1" si="64"/>
        <v>ug</v>
      </c>
      <c r="H397">
        <f t="shared" ca="1" si="65"/>
        <v>0</v>
      </c>
      <c r="I397">
        <f t="shared" ca="1" si="83"/>
        <v>2</v>
      </c>
      <c r="J397">
        <f t="shared" ca="1" si="67"/>
        <v>51896</v>
      </c>
      <c r="K397">
        <f t="shared" ca="1" si="68"/>
        <v>3</v>
      </c>
      <c r="L397" t="str">
        <f t="shared" ca="1" si="69"/>
        <v>meerut</v>
      </c>
      <c r="N397">
        <f t="shared" ca="1" si="70"/>
        <v>311376</v>
      </c>
      <c r="P397">
        <f t="shared" ca="1" si="71"/>
        <v>12816.090328311493</v>
      </c>
      <c r="R397">
        <f t="shared" ca="1" si="72"/>
        <v>58788.694158201622</v>
      </c>
      <c r="S397">
        <f t="shared" ca="1" si="73"/>
        <v>28881</v>
      </c>
      <c r="T397">
        <f t="shared" ca="1" si="74"/>
        <v>94312.894545665287</v>
      </c>
      <c r="U397">
        <f t="shared" ca="1" si="75"/>
        <v>25301.739580766749</v>
      </c>
      <c r="V397">
        <f t="shared" ca="1" si="76"/>
        <v>395466.43373896839</v>
      </c>
      <c r="W397">
        <f t="shared" ca="1" si="77"/>
        <v>165917.67903217842</v>
      </c>
      <c r="Y397">
        <f t="shared" ca="1" si="78"/>
        <v>229548.75470678997</v>
      </c>
      <c r="AA397">
        <f ca="1">IF(Table1[[#This Row],[Column1]]="men",1,0)</f>
        <v>0</v>
      </c>
      <c r="AD397">
        <f ca="1">IF(Table1[[#This Row],[Column1]]="women",1,0)</f>
        <v>1</v>
      </c>
      <c r="AE397">
        <f ca="1">IF(Table1[[#This Row],[Column4]]="const",1,0)</f>
        <v>1</v>
      </c>
      <c r="AF397">
        <f ca="1">IF(Table1[[#This Row],[Column4]]="doctor",1,0)</f>
        <v>0</v>
      </c>
      <c r="AG397">
        <f ca="1">IF(Table1[[#This Row],[Column4]]="business",1,0)</f>
        <v>0</v>
      </c>
      <c r="AH397">
        <f ca="1">IF(Table1[[#This Row],[Column4]]="tailor",1,0)</f>
        <v>0</v>
      </c>
      <c r="AI397">
        <f ca="1">IF(Table1[[#This Row],[Column18]]&gt;80000,1,0)</f>
        <v>1</v>
      </c>
      <c r="AJ397">
        <f ca="1">Table1[[#This Row],[Column16]]/Table1[[#This Row],[Column8]]</f>
        <v>29394.347079100811</v>
      </c>
      <c r="AK397" s="2">
        <f ca="1">Table1[[#This Row],[Column14]]/Table1[[#This Row],[Column12]]</f>
        <v>4.1159531654050063E-2</v>
      </c>
      <c r="AL397">
        <f t="shared" ca="1" si="79"/>
        <v>1</v>
      </c>
      <c r="AO397" s="8">
        <f ca="1">IF(Table1[[#This Row],[Column11]]="delhi",Table1[[#This Row],[Column9]],0)</f>
        <v>0</v>
      </c>
      <c r="AP397" s="4">
        <f ca="1">IF(Table1[[#This Row],[Column11]]="ggn",Table1[[#This Row],[Column9]],0)</f>
        <v>0</v>
      </c>
      <c r="AQ397" s="4">
        <f ca="1">IF(Table1[[#This Row],[Column11]]="punjab",Table1[[#This Row],[Column9]],0)</f>
        <v>0</v>
      </c>
      <c r="AR397" s="4">
        <f ca="1">IF(Table1[[#This Row],[Column11]]="gujrat",Table1[[#This Row],[Column9]],0)</f>
        <v>0</v>
      </c>
      <c r="AS397" s="4">
        <f ca="1">IF(Table1[[#This Row],[Column11]]="meerut",Table1[[#This Row],[Column9]],0)</f>
        <v>51896</v>
      </c>
      <c r="AT397" s="4">
        <f ca="1">IF(Table1[[#This Row],[Column11]]="up",Table1[[#This Row],[Column9]],0)</f>
        <v>0</v>
      </c>
      <c r="AU397" s="9">
        <f ca="1">IF(Table1[[#This Row],[Column11]]="mp",Table1[[#This Row],[Column9]],0)</f>
        <v>0</v>
      </c>
    </row>
    <row r="398" spans="1:47" x14ac:dyDescent="0.25">
      <c r="A398">
        <f t="shared" ca="1" si="58"/>
        <v>1</v>
      </c>
      <c r="B398" t="str">
        <f t="shared" ca="1" si="59"/>
        <v>men</v>
      </c>
      <c r="C398">
        <f t="shared" ca="1" si="60"/>
        <v>32</v>
      </c>
      <c r="D398">
        <f t="shared" ca="1" si="61"/>
        <v>2</v>
      </c>
      <c r="E398" t="str">
        <f t="shared" ca="1" si="62"/>
        <v>tailor</v>
      </c>
      <c r="F398">
        <f t="shared" ca="1" si="63"/>
        <v>2</v>
      </c>
      <c r="G398" t="str">
        <f t="shared" ca="1" si="64"/>
        <v>ug</v>
      </c>
      <c r="H398">
        <f t="shared" ca="1" si="65"/>
        <v>1</v>
      </c>
      <c r="I398">
        <f t="shared" ca="1" si="83"/>
        <v>1</v>
      </c>
      <c r="J398">
        <f t="shared" ca="1" si="67"/>
        <v>73875</v>
      </c>
      <c r="K398">
        <f t="shared" ca="1" si="68"/>
        <v>6</v>
      </c>
      <c r="L398" t="str">
        <f t="shared" ca="1" si="69"/>
        <v>up</v>
      </c>
      <c r="N398">
        <f t="shared" ca="1" si="70"/>
        <v>221625</v>
      </c>
      <c r="P398">
        <f t="shared" ca="1" si="71"/>
        <v>75219.383618706837</v>
      </c>
      <c r="R398">
        <f t="shared" ca="1" si="72"/>
        <v>62841.95666057583</v>
      </c>
      <c r="S398">
        <f t="shared" ca="1" si="73"/>
        <v>5322</v>
      </c>
      <c r="T398">
        <f t="shared" ca="1" si="74"/>
        <v>145080.1086636603</v>
      </c>
      <c r="U398">
        <f t="shared" ca="1" si="75"/>
        <v>93305.690303810872</v>
      </c>
      <c r="V398">
        <f t="shared" ca="1" si="76"/>
        <v>377772.64696438669</v>
      </c>
      <c r="W398">
        <f t="shared" ca="1" si="77"/>
        <v>283141.44894294295</v>
      </c>
      <c r="Y398">
        <f t="shared" ca="1" si="78"/>
        <v>94631.198021443735</v>
      </c>
      <c r="AA398">
        <f ca="1">IF(Table1[[#This Row],[Column1]]="men",1,0)</f>
        <v>1</v>
      </c>
      <c r="AD398">
        <f ca="1">IF(Table1[[#This Row],[Column1]]="women",1,0)</f>
        <v>0</v>
      </c>
      <c r="AE398">
        <f ca="1">IF(Table1[[#This Row],[Column4]]="const",1,0)</f>
        <v>0</v>
      </c>
      <c r="AF398">
        <f ca="1">IF(Table1[[#This Row],[Column4]]="doctor",1,0)</f>
        <v>0</v>
      </c>
      <c r="AG398">
        <f ca="1">IF(Table1[[#This Row],[Column4]]="business",1,0)</f>
        <v>0</v>
      </c>
      <c r="AH398">
        <f ca="1">IF(Table1[[#This Row],[Column4]]="tailor",1,0)</f>
        <v>1</v>
      </c>
      <c r="AI398">
        <f ca="1">IF(Table1[[#This Row],[Column18]]&gt;80000,1,0)</f>
        <v>1</v>
      </c>
      <c r="AJ398">
        <f ca="1">Table1[[#This Row],[Column16]]/Table1[[#This Row],[Column8]]</f>
        <v>62841.95666057583</v>
      </c>
      <c r="AK398" s="2">
        <f ca="1">Table1[[#This Row],[Column14]]/Table1[[#This Row],[Column12]]</f>
        <v>0.33939936206974319</v>
      </c>
      <c r="AL398">
        <f t="shared" ca="1" si="79"/>
        <v>1</v>
      </c>
      <c r="AO398" s="8">
        <f ca="1">IF(Table1[[#This Row],[Column11]]="delhi",Table1[[#This Row],[Column9]],0)</f>
        <v>0</v>
      </c>
      <c r="AP398" s="4">
        <f ca="1">IF(Table1[[#This Row],[Column11]]="ggn",Table1[[#This Row],[Column9]],0)</f>
        <v>0</v>
      </c>
      <c r="AQ398" s="4">
        <f ca="1">IF(Table1[[#This Row],[Column11]]="punjab",Table1[[#This Row],[Column9]],0)</f>
        <v>0</v>
      </c>
      <c r="AR398" s="4">
        <f ca="1">IF(Table1[[#This Row],[Column11]]="gujrat",Table1[[#This Row],[Column9]],0)</f>
        <v>0</v>
      </c>
      <c r="AS398" s="4">
        <f ca="1">IF(Table1[[#This Row],[Column11]]="meerut",Table1[[#This Row],[Column9]],0)</f>
        <v>0</v>
      </c>
      <c r="AT398" s="4">
        <f ca="1">IF(Table1[[#This Row],[Column11]]="up",Table1[[#This Row],[Column9]],0)</f>
        <v>73875</v>
      </c>
      <c r="AU398" s="9">
        <f ca="1">IF(Table1[[#This Row],[Column11]]="mp",Table1[[#This Row],[Column9]],0)</f>
        <v>0</v>
      </c>
    </row>
    <row r="399" spans="1:47" x14ac:dyDescent="0.25">
      <c r="A399">
        <f t="shared" ca="1" si="58"/>
        <v>0</v>
      </c>
      <c r="B399" t="str">
        <f t="shared" ca="1" si="59"/>
        <v>men</v>
      </c>
      <c r="C399">
        <f t="shared" ca="1" si="60"/>
        <v>44</v>
      </c>
      <c r="D399">
        <f t="shared" ca="1" si="61"/>
        <v>3</v>
      </c>
      <c r="E399" t="str">
        <f t="shared" ca="1" si="62"/>
        <v>doctor</v>
      </c>
      <c r="F399">
        <f t="shared" ca="1" si="63"/>
        <v>4</v>
      </c>
      <c r="G399" t="str">
        <f t="shared" ca="1" si="64"/>
        <v>phd</v>
      </c>
      <c r="H399">
        <f t="shared" ca="1" si="65"/>
        <v>0</v>
      </c>
      <c r="I399">
        <f t="shared" ca="1" si="83"/>
        <v>2</v>
      </c>
      <c r="J399">
        <f t="shared" ca="1" si="67"/>
        <v>66153</v>
      </c>
      <c r="K399">
        <f t="shared" ca="1" si="68"/>
        <v>3</v>
      </c>
      <c r="L399" t="str">
        <f t="shared" ca="1" si="69"/>
        <v>meerut</v>
      </c>
      <c r="N399">
        <f t="shared" ca="1" si="70"/>
        <v>198459</v>
      </c>
      <c r="P399">
        <f t="shared" ca="1" si="71"/>
        <v>126031.16200756206</v>
      </c>
      <c r="R399">
        <f t="shared" ca="1" si="72"/>
        <v>90939.946095277657</v>
      </c>
      <c r="S399">
        <f t="shared" ca="1" si="73"/>
        <v>71916</v>
      </c>
      <c r="T399">
        <f t="shared" ca="1" si="74"/>
        <v>24667.331394993354</v>
      </c>
      <c r="U399">
        <f t="shared" ca="1" si="75"/>
        <v>91452.562959885792</v>
      </c>
      <c r="V399">
        <f t="shared" ca="1" si="76"/>
        <v>380851.50905516348</v>
      </c>
      <c r="W399">
        <f t="shared" ca="1" si="77"/>
        <v>241638.43949783308</v>
      </c>
      <c r="Y399">
        <f t="shared" ca="1" si="78"/>
        <v>139213.0695573304</v>
      </c>
      <c r="AA399">
        <f ca="1">IF(Table1[[#This Row],[Column1]]="men",1,0)</f>
        <v>1</v>
      </c>
      <c r="AD399">
        <f ca="1">IF(Table1[[#This Row],[Column1]]="women",1,0)</f>
        <v>0</v>
      </c>
      <c r="AE399">
        <f ca="1">IF(Table1[[#This Row],[Column4]]="const",1,0)</f>
        <v>0</v>
      </c>
      <c r="AF399">
        <f ca="1">IF(Table1[[#This Row],[Column4]]="doctor",1,0)</f>
        <v>1</v>
      </c>
      <c r="AG399">
        <f ca="1">IF(Table1[[#This Row],[Column4]]="business",1,0)</f>
        <v>0</v>
      </c>
      <c r="AH399">
        <f ca="1">IF(Table1[[#This Row],[Column4]]="tailor",1,0)</f>
        <v>0</v>
      </c>
      <c r="AI399">
        <f ca="1">IF(Table1[[#This Row],[Column18]]&gt;80000,1,0)</f>
        <v>0</v>
      </c>
      <c r="AJ399">
        <f ca="1">Table1[[#This Row],[Column16]]/Table1[[#This Row],[Column8]]</f>
        <v>45469.973047638829</v>
      </c>
      <c r="AK399" s="2">
        <f ca="1">Table1[[#This Row],[Column14]]/Table1[[#This Row],[Column12]]</f>
        <v>0.63504886151578943</v>
      </c>
      <c r="AL399">
        <f t="shared" ca="1" si="79"/>
        <v>0</v>
      </c>
      <c r="AO399" s="8">
        <f ca="1">IF(Table1[[#This Row],[Column11]]="delhi",Table1[[#This Row],[Column9]],0)</f>
        <v>0</v>
      </c>
      <c r="AP399" s="4">
        <f ca="1">IF(Table1[[#This Row],[Column11]]="ggn",Table1[[#This Row],[Column9]],0)</f>
        <v>0</v>
      </c>
      <c r="AQ399" s="4">
        <f ca="1">IF(Table1[[#This Row],[Column11]]="punjab",Table1[[#This Row],[Column9]],0)</f>
        <v>0</v>
      </c>
      <c r="AR399" s="4">
        <f ca="1">IF(Table1[[#This Row],[Column11]]="gujrat",Table1[[#This Row],[Column9]],0)</f>
        <v>0</v>
      </c>
      <c r="AS399" s="4">
        <f ca="1">IF(Table1[[#This Row],[Column11]]="meerut",Table1[[#This Row],[Column9]],0)</f>
        <v>66153</v>
      </c>
      <c r="AT399" s="4">
        <f ca="1">IF(Table1[[#This Row],[Column11]]="up",Table1[[#This Row],[Column9]],0)</f>
        <v>0</v>
      </c>
      <c r="AU399" s="9">
        <f ca="1">IF(Table1[[#This Row],[Column11]]="mp",Table1[[#This Row],[Column9]],0)</f>
        <v>0</v>
      </c>
    </row>
    <row r="400" spans="1:47" hidden="1" x14ac:dyDescent="0.25">
      <c r="A400">
        <f t="shared" ca="1" si="58"/>
        <v>1</v>
      </c>
      <c r="B400" t="str">
        <f t="shared" ca="1" si="59"/>
        <v>women</v>
      </c>
      <c r="C400">
        <f t="shared" ca="1" si="60"/>
        <v>34</v>
      </c>
      <c r="D400">
        <f t="shared" ca="1" si="61"/>
        <v>2</v>
      </c>
      <c r="E400" t="str">
        <f t="shared" ca="1" si="62"/>
        <v>tailor</v>
      </c>
      <c r="F400">
        <f t="shared" ca="1" si="63"/>
        <v>3</v>
      </c>
      <c r="G400" t="str">
        <f t="shared" ca="1" si="64"/>
        <v>pg</v>
      </c>
      <c r="H400">
        <f t="shared" ca="1" si="65"/>
        <v>2</v>
      </c>
      <c r="I400">
        <f t="shared" ca="1" si="66"/>
        <v>2</v>
      </c>
      <c r="J400">
        <f t="shared" ca="1" si="67"/>
        <v>40946</v>
      </c>
      <c r="K400">
        <f t="shared" ca="1" si="68"/>
        <v>4</v>
      </c>
      <c r="L400" t="str">
        <f t="shared" ca="1" si="69"/>
        <v>punjab</v>
      </c>
      <c r="N400">
        <f t="shared" ca="1" si="70"/>
        <v>245676</v>
      </c>
      <c r="P400">
        <f t="shared" ca="1" si="71"/>
        <v>11292.548920673958</v>
      </c>
      <c r="R400">
        <f t="shared" ca="1" si="72"/>
        <v>23746.290248962607</v>
      </c>
      <c r="S400">
        <f t="shared" ca="1" si="73"/>
        <v>12089</v>
      </c>
      <c r="T400">
        <f t="shared" ca="1" si="74"/>
        <v>26050.517681448313</v>
      </c>
      <c r="U400">
        <f t="shared" ca="1" si="75"/>
        <v>25887.996743517808</v>
      </c>
      <c r="V400">
        <f t="shared" ca="1" si="76"/>
        <v>295310.2869924804</v>
      </c>
      <c r="W400">
        <f t="shared" ca="1" si="77"/>
        <v>61089.356851084878</v>
      </c>
      <c r="Y400">
        <f t="shared" ca="1" si="78"/>
        <v>234220.93014139551</v>
      </c>
      <c r="AA400">
        <f ca="1">IF(Table1[[#This Row],[Column1]]="men",1,0)</f>
        <v>0</v>
      </c>
      <c r="AD400">
        <f ca="1">IF(Table1[[#This Row],[Column1]]="women",1,0)</f>
        <v>1</v>
      </c>
      <c r="AE400">
        <f ca="1">IF(Table1[[#This Row],[Column4]]="const",1,0)</f>
        <v>0</v>
      </c>
      <c r="AF400">
        <f ca="1">IF(Table1[[#This Row],[Column4]]="doctor",1,0)</f>
        <v>0</v>
      </c>
      <c r="AG400">
        <f ca="1">IF(Table1[[#This Row],[Column4]]="business",1,0)</f>
        <v>0</v>
      </c>
      <c r="AH400">
        <f ca="1">IF(Table1[[#This Row],[Column4]]="tailor",1,0)</f>
        <v>1</v>
      </c>
      <c r="AI400">
        <f ca="1">IF(Table1[[#This Row],[Column18]]&gt;80000,1,0)</f>
        <v>0</v>
      </c>
      <c r="AJ400">
        <f ca="1">Table1[[#This Row],[Column16]]/Table1[[#This Row],[Column8]]</f>
        <v>11873.145124481303</v>
      </c>
      <c r="AK400" s="2">
        <f ca="1">Table1[[#This Row],[Column14]]/Table1[[#This Row],[Column12]]</f>
        <v>4.5965209954061281E-2</v>
      </c>
      <c r="AL400">
        <f t="shared" ca="1" si="79"/>
        <v>1</v>
      </c>
      <c r="AO400" s="8">
        <f ca="1">IF(Table1[[#This Row],[Column11]]="delhi",Table1[[#This Row],[Column9]],0)</f>
        <v>0</v>
      </c>
      <c r="AP400" s="4">
        <f ca="1">IF(Table1[[#This Row],[Column11]]="ggn",Table1[[#This Row],[Column9]],0)</f>
        <v>0</v>
      </c>
      <c r="AQ400" s="4">
        <f ca="1">IF(Table1[[#This Row],[Column11]]="punjab",Table1[[#This Row],[Column9]],0)</f>
        <v>40946</v>
      </c>
      <c r="AR400" s="4">
        <f ca="1">IF(Table1[[#This Row],[Column11]]="gujrat",Table1[[#This Row],[Column9]],0)</f>
        <v>0</v>
      </c>
      <c r="AS400" s="4">
        <f ca="1">IF(Table1[[#This Row],[Column11]]="meerut",Table1[[#This Row],[Column9]],0)</f>
        <v>0</v>
      </c>
      <c r="AT400" s="4">
        <f ca="1">IF(Table1[[#This Row],[Column11]]="up",Table1[[#This Row],[Column9]],0)</f>
        <v>0</v>
      </c>
      <c r="AU400" s="9">
        <f ca="1">IF(Table1[[#This Row],[Column11]]="mp",Table1[[#This Row],[Column9]],0)</f>
        <v>0</v>
      </c>
    </row>
    <row r="401" spans="1:47" x14ac:dyDescent="0.25">
      <c r="A401">
        <f t="shared" ca="1" si="58"/>
        <v>0</v>
      </c>
      <c r="B401" t="str">
        <f t="shared" ca="1" si="59"/>
        <v>men</v>
      </c>
      <c r="C401">
        <f t="shared" ca="1" si="60"/>
        <v>43</v>
      </c>
      <c r="D401">
        <f t="shared" ca="1" si="61"/>
        <v>1</v>
      </c>
      <c r="E401" t="str">
        <f t="shared" ca="1" si="62"/>
        <v>const</v>
      </c>
      <c r="F401">
        <f t="shared" ca="1" si="63"/>
        <v>2</v>
      </c>
      <c r="G401" t="str">
        <f t="shared" ca="1" si="64"/>
        <v>ug</v>
      </c>
      <c r="H401">
        <f t="shared" ca="1" si="65"/>
        <v>0</v>
      </c>
      <c r="I401">
        <f ca="1">RANDBETWEEN(1,2)</f>
        <v>2</v>
      </c>
      <c r="J401">
        <f t="shared" ca="1" si="67"/>
        <v>49980</v>
      </c>
      <c r="K401">
        <f t="shared" ca="1" si="68"/>
        <v>7</v>
      </c>
      <c r="L401" t="str">
        <f t="shared" ca="1" si="69"/>
        <v>mp</v>
      </c>
      <c r="N401">
        <f t="shared" ca="1" si="70"/>
        <v>299880</v>
      </c>
      <c r="P401">
        <f t="shared" ca="1" si="71"/>
        <v>263069.95886889816</v>
      </c>
      <c r="R401">
        <f t="shared" ca="1" si="72"/>
        <v>347.72093968927277</v>
      </c>
      <c r="S401">
        <f t="shared" ca="1" si="73"/>
        <v>310</v>
      </c>
      <c r="T401">
        <f t="shared" ca="1" si="74"/>
        <v>48344.811872839629</v>
      </c>
      <c r="U401">
        <f t="shared" ca="1" si="75"/>
        <v>67420.765395207942</v>
      </c>
      <c r="V401">
        <f t="shared" ca="1" si="76"/>
        <v>367648.48633489723</v>
      </c>
      <c r="W401">
        <f t="shared" ca="1" si="77"/>
        <v>311762.49168142705</v>
      </c>
      <c r="Y401">
        <f t="shared" ca="1" si="78"/>
        <v>55885.994653470174</v>
      </c>
      <c r="AA401">
        <f ca="1">IF(Table1[[#This Row],[Column1]]="men",1,0)</f>
        <v>1</v>
      </c>
      <c r="AD401">
        <f ca="1">IF(Table1[[#This Row],[Column1]]="women",1,0)</f>
        <v>0</v>
      </c>
      <c r="AE401">
        <f ca="1">IF(Table1[[#This Row],[Column4]]="const",1,0)</f>
        <v>1</v>
      </c>
      <c r="AF401">
        <f ca="1">IF(Table1[[#This Row],[Column4]]="doctor",1,0)</f>
        <v>0</v>
      </c>
      <c r="AG401">
        <f ca="1">IF(Table1[[#This Row],[Column4]]="business",1,0)</f>
        <v>0</v>
      </c>
      <c r="AH401">
        <f ca="1">IF(Table1[[#This Row],[Column4]]="tailor",1,0)</f>
        <v>0</v>
      </c>
      <c r="AI401">
        <f ca="1">IF(Table1[[#This Row],[Column18]]&gt;80000,1,0)</f>
        <v>0</v>
      </c>
      <c r="AJ401">
        <f ca="1">Table1[[#This Row],[Column16]]/Table1[[#This Row],[Column8]]</f>
        <v>173.86046984463638</v>
      </c>
      <c r="AK401" s="2">
        <f ca="1">Table1[[#This Row],[Column14]]/Table1[[#This Row],[Column12]]</f>
        <v>0.87725076320160789</v>
      </c>
      <c r="AL401">
        <f t="shared" ca="1" si="79"/>
        <v>0</v>
      </c>
      <c r="AO401" s="8">
        <f ca="1">IF(Table1[[#This Row],[Column11]]="delhi",Table1[[#This Row],[Column9]],0)</f>
        <v>0</v>
      </c>
      <c r="AP401" s="4">
        <f ca="1">IF(Table1[[#This Row],[Column11]]="ggn",Table1[[#This Row],[Column9]],0)</f>
        <v>0</v>
      </c>
      <c r="AQ401" s="4">
        <f ca="1">IF(Table1[[#This Row],[Column11]]="punjab",Table1[[#This Row],[Column9]],0)</f>
        <v>0</v>
      </c>
      <c r="AR401" s="4">
        <f ca="1">IF(Table1[[#This Row],[Column11]]="gujrat",Table1[[#This Row],[Column9]],0)</f>
        <v>0</v>
      </c>
      <c r="AS401" s="4">
        <f ca="1">IF(Table1[[#This Row],[Column11]]="meerut",Table1[[#This Row],[Column9]],0)</f>
        <v>0</v>
      </c>
      <c r="AT401" s="4">
        <f ca="1">IF(Table1[[#This Row],[Column11]]="up",Table1[[#This Row],[Column9]],0)</f>
        <v>0</v>
      </c>
      <c r="AU401" s="9">
        <f ca="1">IF(Table1[[#This Row],[Column11]]="mp",Table1[[#This Row],[Column9]],0)</f>
        <v>49980</v>
      </c>
    </row>
    <row r="402" spans="1:47" hidden="1" x14ac:dyDescent="0.25">
      <c r="A402">
        <f t="shared" ca="1" si="58"/>
        <v>0</v>
      </c>
      <c r="B402" t="str">
        <f t="shared" ca="1" si="59"/>
        <v>women</v>
      </c>
      <c r="C402">
        <f t="shared" ca="1" si="60"/>
        <v>44</v>
      </c>
      <c r="D402">
        <f t="shared" ca="1" si="61"/>
        <v>3</v>
      </c>
      <c r="E402" t="str">
        <f t="shared" ca="1" si="62"/>
        <v>doctor</v>
      </c>
      <c r="F402">
        <f t="shared" ca="1" si="63"/>
        <v>2</v>
      </c>
      <c r="G402" t="str">
        <f t="shared" ca="1" si="64"/>
        <v>ug</v>
      </c>
      <c r="H402">
        <f t="shared" ca="1" si="65"/>
        <v>1</v>
      </c>
      <c r="I402">
        <f t="shared" ca="1" si="66"/>
        <v>1</v>
      </c>
      <c r="J402">
        <f t="shared" ca="1" si="67"/>
        <v>51349</v>
      </c>
      <c r="K402">
        <f t="shared" ca="1" si="68"/>
        <v>7</v>
      </c>
      <c r="L402" t="str">
        <f t="shared" ca="1" si="69"/>
        <v>mp</v>
      </c>
      <c r="N402">
        <f t="shared" ca="1" si="70"/>
        <v>308094</v>
      </c>
      <c r="P402">
        <f t="shared" ca="1" si="71"/>
        <v>143835.55736918631</v>
      </c>
      <c r="R402">
        <f t="shared" ca="1" si="72"/>
        <v>18665.625309683859</v>
      </c>
      <c r="S402">
        <f t="shared" ca="1" si="73"/>
        <v>6559</v>
      </c>
      <c r="T402">
        <f t="shared" ca="1" si="74"/>
        <v>48944.595930044416</v>
      </c>
      <c r="U402">
        <f t="shared" ca="1" si="75"/>
        <v>49057.282650907422</v>
      </c>
      <c r="V402">
        <f t="shared" ca="1" si="76"/>
        <v>375816.90796059126</v>
      </c>
      <c r="W402">
        <f t="shared" ca="1" si="77"/>
        <v>211445.77860891458</v>
      </c>
      <c r="Y402">
        <f t="shared" ca="1" si="78"/>
        <v>164371.12935167667</v>
      </c>
      <c r="AA402">
        <f ca="1">IF(Table1[[#This Row],[Column1]]="men",1,0)</f>
        <v>0</v>
      </c>
      <c r="AD402">
        <f ca="1">IF(Table1[[#This Row],[Column1]]="women",1,0)</f>
        <v>1</v>
      </c>
      <c r="AE402">
        <f ca="1">IF(Table1[[#This Row],[Column4]]="const",1,0)</f>
        <v>0</v>
      </c>
      <c r="AF402">
        <f ca="1">IF(Table1[[#This Row],[Column4]]="doctor",1,0)</f>
        <v>1</v>
      </c>
      <c r="AG402">
        <f ca="1">IF(Table1[[#This Row],[Column4]]="business",1,0)</f>
        <v>0</v>
      </c>
      <c r="AH402">
        <f ca="1">IF(Table1[[#This Row],[Column4]]="tailor",1,0)</f>
        <v>0</v>
      </c>
      <c r="AI402">
        <f ca="1">IF(Table1[[#This Row],[Column18]]&gt;80000,1,0)</f>
        <v>0</v>
      </c>
      <c r="AJ402">
        <f ca="1">Table1[[#This Row],[Column16]]/Table1[[#This Row],[Column8]]</f>
        <v>18665.625309683859</v>
      </c>
      <c r="AK402" s="2">
        <f ca="1">Table1[[#This Row],[Column14]]/Table1[[#This Row],[Column12]]</f>
        <v>0.46685608083632368</v>
      </c>
      <c r="AL402">
        <f t="shared" ca="1" si="79"/>
        <v>1</v>
      </c>
      <c r="AO402" s="8">
        <f ca="1">IF(Table1[[#This Row],[Column11]]="delhi",Table1[[#This Row],[Column9]],0)</f>
        <v>0</v>
      </c>
      <c r="AP402" s="4">
        <f ca="1">IF(Table1[[#This Row],[Column11]]="ggn",Table1[[#This Row],[Column9]],0)</f>
        <v>0</v>
      </c>
      <c r="AQ402" s="4">
        <f ca="1">IF(Table1[[#This Row],[Column11]]="punjab",Table1[[#This Row],[Column9]],0)</f>
        <v>0</v>
      </c>
      <c r="AR402" s="4">
        <f ca="1">IF(Table1[[#This Row],[Column11]]="gujrat",Table1[[#This Row],[Column9]],0)</f>
        <v>0</v>
      </c>
      <c r="AS402" s="4">
        <f ca="1">IF(Table1[[#This Row],[Column11]]="meerut",Table1[[#This Row],[Column9]],0)</f>
        <v>0</v>
      </c>
      <c r="AT402" s="4">
        <f ca="1">IF(Table1[[#This Row],[Column11]]="up",Table1[[#This Row],[Column9]],0)</f>
        <v>0</v>
      </c>
      <c r="AU402" s="9">
        <f ca="1">IF(Table1[[#This Row],[Column11]]="mp",Table1[[#This Row],[Column9]],0)</f>
        <v>51349</v>
      </c>
    </row>
    <row r="403" spans="1:47" x14ac:dyDescent="0.25">
      <c r="A403">
        <f t="shared" ca="1" si="58"/>
        <v>0</v>
      </c>
      <c r="B403" t="str">
        <f t="shared" ca="1" si="59"/>
        <v>women</v>
      </c>
      <c r="C403">
        <f t="shared" ca="1" si="60"/>
        <v>30</v>
      </c>
      <c r="D403">
        <f t="shared" ca="1" si="61"/>
        <v>1</v>
      </c>
      <c r="E403" t="str">
        <f t="shared" ca="1" si="62"/>
        <v>const</v>
      </c>
      <c r="F403">
        <f t="shared" ca="1" si="63"/>
        <v>4</v>
      </c>
      <c r="G403" t="str">
        <f t="shared" ca="1" si="64"/>
        <v>phd</v>
      </c>
      <c r="H403">
        <f t="shared" ca="1" si="65"/>
        <v>4</v>
      </c>
      <c r="I403">
        <f ca="1">RANDBETWEEN(1,2)</f>
        <v>1</v>
      </c>
      <c r="J403">
        <f t="shared" ca="1" si="67"/>
        <v>45298</v>
      </c>
      <c r="K403">
        <f t="shared" ca="1" si="68"/>
        <v>5</v>
      </c>
      <c r="L403" t="str">
        <f t="shared" ca="1" si="69"/>
        <v>gujrat</v>
      </c>
      <c r="N403">
        <f t="shared" ca="1" si="70"/>
        <v>135894</v>
      </c>
      <c r="P403">
        <f t="shared" ca="1" si="71"/>
        <v>100967.54136031146</v>
      </c>
      <c r="R403">
        <f t="shared" ca="1" si="72"/>
        <v>32359.37742373754</v>
      </c>
      <c r="S403">
        <f t="shared" ca="1" si="73"/>
        <v>4118</v>
      </c>
      <c r="T403">
        <f t="shared" ca="1" si="74"/>
        <v>28129.930212545187</v>
      </c>
      <c r="U403">
        <f t="shared" ca="1" si="75"/>
        <v>3323.2021132998234</v>
      </c>
      <c r="V403">
        <f t="shared" ca="1" si="76"/>
        <v>171576.57953703738</v>
      </c>
      <c r="W403">
        <f t="shared" ca="1" si="77"/>
        <v>161456.84899659417</v>
      </c>
      <c r="Y403">
        <f t="shared" ca="1" si="78"/>
        <v>10119.730540443212</v>
      </c>
      <c r="AA403">
        <f ca="1">IF(Table1[[#This Row],[Column1]]="men",1,0)</f>
        <v>0</v>
      </c>
      <c r="AD403">
        <f ca="1">IF(Table1[[#This Row],[Column1]]="women",1,0)</f>
        <v>1</v>
      </c>
      <c r="AE403">
        <f ca="1">IF(Table1[[#This Row],[Column4]]="const",1,0)</f>
        <v>1</v>
      </c>
      <c r="AF403">
        <f ca="1">IF(Table1[[#This Row],[Column4]]="doctor",1,0)</f>
        <v>0</v>
      </c>
      <c r="AG403">
        <f ca="1">IF(Table1[[#This Row],[Column4]]="business",1,0)</f>
        <v>0</v>
      </c>
      <c r="AH403">
        <f ca="1">IF(Table1[[#This Row],[Column4]]="tailor",1,0)</f>
        <v>0</v>
      </c>
      <c r="AI403">
        <f ca="1">IF(Table1[[#This Row],[Column18]]&gt;80000,1,0)</f>
        <v>0</v>
      </c>
      <c r="AJ403">
        <f ca="1">Table1[[#This Row],[Column16]]/Table1[[#This Row],[Column8]]</f>
        <v>32359.37742373754</v>
      </c>
      <c r="AK403" s="2">
        <f ca="1">Table1[[#This Row],[Column14]]/Table1[[#This Row],[Column12]]</f>
        <v>0.74298748554249239</v>
      </c>
      <c r="AL403">
        <f t="shared" ca="1" si="79"/>
        <v>0</v>
      </c>
      <c r="AO403" s="8">
        <f ca="1">IF(Table1[[#This Row],[Column11]]="delhi",Table1[[#This Row],[Column9]],0)</f>
        <v>0</v>
      </c>
      <c r="AP403" s="4">
        <f ca="1">IF(Table1[[#This Row],[Column11]]="ggn",Table1[[#This Row],[Column9]],0)</f>
        <v>0</v>
      </c>
      <c r="AQ403" s="4">
        <f ca="1">IF(Table1[[#This Row],[Column11]]="punjab",Table1[[#This Row],[Column9]],0)</f>
        <v>0</v>
      </c>
      <c r="AR403" s="4">
        <f ca="1">IF(Table1[[#This Row],[Column11]]="gujrat",Table1[[#This Row],[Column9]],0)</f>
        <v>45298</v>
      </c>
      <c r="AS403" s="4">
        <f ca="1">IF(Table1[[#This Row],[Column11]]="meerut",Table1[[#This Row],[Column9]],0)</f>
        <v>0</v>
      </c>
      <c r="AT403" s="4">
        <f ca="1">IF(Table1[[#This Row],[Column11]]="up",Table1[[#This Row],[Column9]],0)</f>
        <v>0</v>
      </c>
      <c r="AU403" s="9">
        <f ca="1">IF(Table1[[#This Row],[Column11]]="mp",Table1[[#This Row],[Column9]],0)</f>
        <v>0</v>
      </c>
    </row>
    <row r="404" spans="1:47" hidden="1" x14ac:dyDescent="0.25">
      <c r="A404">
        <f t="shared" ca="1" si="58"/>
        <v>1</v>
      </c>
      <c r="B404" t="str">
        <f t="shared" ca="1" si="59"/>
        <v>women</v>
      </c>
      <c r="C404">
        <f t="shared" ca="1" si="60"/>
        <v>34</v>
      </c>
      <c r="D404">
        <f t="shared" ca="1" si="61"/>
        <v>3</v>
      </c>
      <c r="E404" t="str">
        <f t="shared" ca="1" si="62"/>
        <v>doctor</v>
      </c>
      <c r="F404">
        <f t="shared" ca="1" si="63"/>
        <v>4</v>
      </c>
      <c r="G404" t="str">
        <f t="shared" ca="1" si="64"/>
        <v>phd</v>
      </c>
      <c r="H404">
        <f t="shared" ca="1" si="65"/>
        <v>1</v>
      </c>
      <c r="I404">
        <f t="shared" ca="1" si="66"/>
        <v>0</v>
      </c>
      <c r="J404">
        <f t="shared" ca="1" si="67"/>
        <v>74396</v>
      </c>
      <c r="K404">
        <f t="shared" ca="1" si="68"/>
        <v>5</v>
      </c>
      <c r="L404" t="str">
        <f t="shared" ca="1" si="69"/>
        <v>gujrat</v>
      </c>
      <c r="N404">
        <f t="shared" ca="1" si="70"/>
        <v>446376</v>
      </c>
      <c r="P404">
        <f t="shared" ca="1" si="71"/>
        <v>386073.84944014368</v>
      </c>
      <c r="R404">
        <f t="shared" ca="1" si="72"/>
        <v>0</v>
      </c>
      <c r="S404">
        <f t="shared" ca="1" si="73"/>
        <v>0</v>
      </c>
      <c r="T404">
        <f t="shared" ca="1" si="74"/>
        <v>14689.805061878085</v>
      </c>
      <c r="U404">
        <f t="shared" ca="1" si="75"/>
        <v>44099.963586741542</v>
      </c>
      <c r="V404">
        <f t="shared" ca="1" si="76"/>
        <v>490475.96358674153</v>
      </c>
      <c r="W404">
        <f t="shared" ca="1" si="77"/>
        <v>400763.65450202179</v>
      </c>
      <c r="Y404">
        <f t="shared" ca="1" si="78"/>
        <v>89712.309084719745</v>
      </c>
      <c r="AA404">
        <f ca="1">IF(Table1[[#This Row],[Column1]]="men",1,0)</f>
        <v>0</v>
      </c>
      <c r="AD404">
        <f ca="1">IF(Table1[[#This Row],[Column1]]="women",1,0)</f>
        <v>1</v>
      </c>
      <c r="AE404">
        <f ca="1">IF(Table1[[#This Row],[Column4]]="const",1,0)</f>
        <v>0</v>
      </c>
      <c r="AF404">
        <f ca="1">IF(Table1[[#This Row],[Column4]]="doctor",1,0)</f>
        <v>1</v>
      </c>
      <c r="AG404">
        <f ca="1">IF(Table1[[#This Row],[Column4]]="business",1,0)</f>
        <v>0</v>
      </c>
      <c r="AH404">
        <f ca="1">IF(Table1[[#This Row],[Column4]]="tailor",1,0)</f>
        <v>0</v>
      </c>
      <c r="AI404">
        <f ca="1">IF(Table1[[#This Row],[Column18]]&gt;80000,1,0)</f>
        <v>0</v>
      </c>
      <c r="AJ404" t="e">
        <f ca="1">Table1[[#This Row],[Column16]]/Table1[[#This Row],[Column8]]</f>
        <v>#DIV/0!</v>
      </c>
      <c r="AK404" s="2">
        <f ca="1">Table1[[#This Row],[Column14]]/Table1[[#This Row],[Column12]]</f>
        <v>0.86490727422653479</v>
      </c>
      <c r="AL404">
        <f t="shared" ca="1" si="79"/>
        <v>0</v>
      </c>
      <c r="AO404" s="8">
        <f ca="1">IF(Table1[[#This Row],[Column11]]="delhi",Table1[[#This Row],[Column9]],0)</f>
        <v>0</v>
      </c>
      <c r="AP404" s="4">
        <f ca="1">IF(Table1[[#This Row],[Column11]]="ggn",Table1[[#This Row],[Column9]],0)</f>
        <v>0</v>
      </c>
      <c r="AQ404" s="4">
        <f ca="1">IF(Table1[[#This Row],[Column11]]="punjab",Table1[[#This Row],[Column9]],0)</f>
        <v>0</v>
      </c>
      <c r="AR404" s="4">
        <f ca="1">IF(Table1[[#This Row],[Column11]]="gujrat",Table1[[#This Row],[Column9]],0)</f>
        <v>74396</v>
      </c>
      <c r="AS404" s="4">
        <f ca="1">IF(Table1[[#This Row],[Column11]]="meerut",Table1[[#This Row],[Column9]],0)</f>
        <v>0</v>
      </c>
      <c r="AT404" s="4">
        <f ca="1">IF(Table1[[#This Row],[Column11]]="up",Table1[[#This Row],[Column9]],0)</f>
        <v>0</v>
      </c>
      <c r="AU404" s="9">
        <f ca="1">IF(Table1[[#This Row],[Column11]]="mp",Table1[[#This Row],[Column9]],0)</f>
        <v>0</v>
      </c>
    </row>
    <row r="405" spans="1:47" hidden="1" x14ac:dyDescent="0.25">
      <c r="A405">
        <f t="shared" ca="1" si="58"/>
        <v>1</v>
      </c>
      <c r="B405" t="str">
        <f t="shared" ca="1" si="59"/>
        <v>men</v>
      </c>
      <c r="C405">
        <f t="shared" ca="1" si="60"/>
        <v>31</v>
      </c>
      <c r="D405">
        <f t="shared" ca="1" si="61"/>
        <v>3</v>
      </c>
      <c r="E405" t="str">
        <f t="shared" ca="1" si="62"/>
        <v>doctor</v>
      </c>
      <c r="F405">
        <f t="shared" ca="1" si="63"/>
        <v>4</v>
      </c>
      <c r="G405" t="str">
        <f t="shared" ca="1" si="64"/>
        <v>phd</v>
      </c>
      <c r="H405">
        <f t="shared" ca="1" si="65"/>
        <v>2</v>
      </c>
      <c r="I405">
        <f t="shared" ca="1" si="66"/>
        <v>0</v>
      </c>
      <c r="J405">
        <f t="shared" ca="1" si="67"/>
        <v>46779</v>
      </c>
      <c r="K405">
        <f t="shared" ca="1" si="68"/>
        <v>1</v>
      </c>
      <c r="L405" t="str">
        <f t="shared" ca="1" si="69"/>
        <v>delhi</v>
      </c>
      <c r="N405">
        <f t="shared" ca="1" si="70"/>
        <v>233895</v>
      </c>
      <c r="P405">
        <f t="shared" ca="1" si="71"/>
        <v>179841.05249266236</v>
      </c>
      <c r="R405">
        <f t="shared" ca="1" si="72"/>
        <v>0</v>
      </c>
      <c r="S405">
        <f t="shared" ca="1" si="73"/>
        <v>0</v>
      </c>
      <c r="T405">
        <f t="shared" ca="1" si="74"/>
        <v>64567.467709981996</v>
      </c>
      <c r="U405">
        <f t="shared" ca="1" si="75"/>
        <v>19601.019424481128</v>
      </c>
      <c r="V405">
        <f t="shared" ca="1" si="76"/>
        <v>253496.01942448114</v>
      </c>
      <c r="W405">
        <f t="shared" ca="1" si="77"/>
        <v>244408.52020264434</v>
      </c>
      <c r="Y405">
        <f t="shared" ca="1" si="78"/>
        <v>9087.4992218367988</v>
      </c>
      <c r="AA405">
        <f ca="1">IF(Table1[[#This Row],[Column1]]="men",1,0)</f>
        <v>1</v>
      </c>
      <c r="AD405">
        <f ca="1">IF(Table1[[#This Row],[Column1]]="women",1,0)</f>
        <v>0</v>
      </c>
      <c r="AE405">
        <f ca="1">IF(Table1[[#This Row],[Column4]]="const",1,0)</f>
        <v>0</v>
      </c>
      <c r="AF405">
        <f ca="1">IF(Table1[[#This Row],[Column4]]="doctor",1,0)</f>
        <v>1</v>
      </c>
      <c r="AG405">
        <f ca="1">IF(Table1[[#This Row],[Column4]]="business",1,0)</f>
        <v>0</v>
      </c>
      <c r="AH405">
        <f ca="1">IF(Table1[[#This Row],[Column4]]="tailor",1,0)</f>
        <v>0</v>
      </c>
      <c r="AI405">
        <f ca="1">IF(Table1[[#This Row],[Column18]]&gt;80000,1,0)</f>
        <v>0</v>
      </c>
      <c r="AJ405" t="e">
        <f ca="1">Table1[[#This Row],[Column16]]/Table1[[#This Row],[Column8]]</f>
        <v>#DIV/0!</v>
      </c>
      <c r="AK405" s="2">
        <f ca="1">Table1[[#This Row],[Column14]]/Table1[[#This Row],[Column12]]</f>
        <v>0.76889652404994702</v>
      </c>
      <c r="AL405">
        <f t="shared" ca="1" si="79"/>
        <v>0</v>
      </c>
      <c r="AO405" s="8">
        <f ca="1">IF(Table1[[#This Row],[Column11]]="delhi",Table1[[#This Row],[Column9]],0)</f>
        <v>46779</v>
      </c>
      <c r="AP405" s="4">
        <f ca="1">IF(Table1[[#This Row],[Column11]]="ggn",Table1[[#This Row],[Column9]],0)</f>
        <v>0</v>
      </c>
      <c r="AQ405" s="4">
        <f ca="1">IF(Table1[[#This Row],[Column11]]="punjab",Table1[[#This Row],[Column9]],0)</f>
        <v>0</v>
      </c>
      <c r="AR405" s="4">
        <f ca="1">IF(Table1[[#This Row],[Column11]]="gujrat",Table1[[#This Row],[Column9]],0)</f>
        <v>0</v>
      </c>
      <c r="AS405" s="4">
        <f ca="1">IF(Table1[[#This Row],[Column11]]="meerut",Table1[[#This Row],[Column9]],0)</f>
        <v>0</v>
      </c>
      <c r="AT405" s="4">
        <f ca="1">IF(Table1[[#This Row],[Column11]]="up",Table1[[#This Row],[Column9]],0)</f>
        <v>0</v>
      </c>
      <c r="AU405" s="9">
        <f ca="1">IF(Table1[[#This Row],[Column11]]="mp",Table1[[#This Row],[Column9]],0)</f>
        <v>0</v>
      </c>
    </row>
    <row r="406" spans="1:47" x14ac:dyDescent="0.25">
      <c r="A406">
        <f t="shared" ca="1" si="58"/>
        <v>0</v>
      </c>
      <c r="B406" t="str">
        <f t="shared" ca="1" si="59"/>
        <v>men</v>
      </c>
      <c r="C406">
        <f t="shared" ca="1" si="60"/>
        <v>29</v>
      </c>
      <c r="D406">
        <f t="shared" ca="1" si="61"/>
        <v>1</v>
      </c>
      <c r="E406" t="str">
        <f t="shared" ca="1" si="62"/>
        <v>const</v>
      </c>
      <c r="F406">
        <f t="shared" ca="1" si="63"/>
        <v>4</v>
      </c>
      <c r="G406" t="str">
        <f t="shared" ca="1" si="64"/>
        <v>phd</v>
      </c>
      <c r="H406">
        <f t="shared" ca="1" si="65"/>
        <v>4</v>
      </c>
      <c r="I406">
        <f t="shared" ref="I406:I407" ca="1" si="84">RANDBETWEEN(1,2)</f>
        <v>1</v>
      </c>
      <c r="J406">
        <f t="shared" ca="1" si="67"/>
        <v>58398</v>
      </c>
      <c r="K406">
        <f t="shared" ca="1" si="68"/>
        <v>7</v>
      </c>
      <c r="L406" t="str">
        <f t="shared" ca="1" si="69"/>
        <v>mp</v>
      </c>
      <c r="N406">
        <f t="shared" ca="1" si="70"/>
        <v>175194</v>
      </c>
      <c r="P406">
        <f t="shared" ca="1" si="71"/>
        <v>5627.9816029992307</v>
      </c>
      <c r="R406">
        <f t="shared" ca="1" si="72"/>
        <v>37851.931744684436</v>
      </c>
      <c r="S406">
        <f t="shared" ca="1" si="73"/>
        <v>22265</v>
      </c>
      <c r="T406">
        <f t="shared" ca="1" si="74"/>
        <v>108471.89813696878</v>
      </c>
      <c r="U406">
        <f t="shared" ca="1" si="75"/>
        <v>37198.249869359388</v>
      </c>
      <c r="V406">
        <f t="shared" ca="1" si="76"/>
        <v>250244.18161404383</v>
      </c>
      <c r="W406">
        <f t="shared" ca="1" si="77"/>
        <v>151951.81148465245</v>
      </c>
      <c r="Y406">
        <f t="shared" ca="1" si="78"/>
        <v>98292.370129391376</v>
      </c>
      <c r="AA406">
        <f ca="1">IF(Table1[[#This Row],[Column1]]="men",1,0)</f>
        <v>1</v>
      </c>
      <c r="AD406">
        <f ca="1">IF(Table1[[#This Row],[Column1]]="women",1,0)</f>
        <v>0</v>
      </c>
      <c r="AE406">
        <f ca="1">IF(Table1[[#This Row],[Column4]]="const",1,0)</f>
        <v>1</v>
      </c>
      <c r="AF406">
        <f ca="1">IF(Table1[[#This Row],[Column4]]="doctor",1,0)</f>
        <v>0</v>
      </c>
      <c r="AG406">
        <f ca="1">IF(Table1[[#This Row],[Column4]]="business",1,0)</f>
        <v>0</v>
      </c>
      <c r="AH406">
        <f ca="1">IF(Table1[[#This Row],[Column4]]="tailor",1,0)</f>
        <v>0</v>
      </c>
      <c r="AI406">
        <f ca="1">IF(Table1[[#This Row],[Column18]]&gt;80000,1,0)</f>
        <v>1</v>
      </c>
      <c r="AJ406">
        <f ca="1">Table1[[#This Row],[Column16]]/Table1[[#This Row],[Column8]]</f>
        <v>37851.931744684436</v>
      </c>
      <c r="AK406" s="2">
        <f ca="1">Table1[[#This Row],[Column14]]/Table1[[#This Row],[Column12]]</f>
        <v>3.2124282812192373E-2</v>
      </c>
      <c r="AL406">
        <f t="shared" ca="1" si="79"/>
        <v>1</v>
      </c>
      <c r="AO406" s="8">
        <f ca="1">IF(Table1[[#This Row],[Column11]]="delhi",Table1[[#This Row],[Column9]],0)</f>
        <v>0</v>
      </c>
      <c r="AP406" s="4">
        <f ca="1">IF(Table1[[#This Row],[Column11]]="ggn",Table1[[#This Row],[Column9]],0)</f>
        <v>0</v>
      </c>
      <c r="AQ406" s="4">
        <f ca="1">IF(Table1[[#This Row],[Column11]]="punjab",Table1[[#This Row],[Column9]],0)</f>
        <v>0</v>
      </c>
      <c r="AR406" s="4">
        <f ca="1">IF(Table1[[#This Row],[Column11]]="gujrat",Table1[[#This Row],[Column9]],0)</f>
        <v>0</v>
      </c>
      <c r="AS406" s="4">
        <f ca="1">IF(Table1[[#This Row],[Column11]]="meerut",Table1[[#This Row],[Column9]],0)</f>
        <v>0</v>
      </c>
      <c r="AT406" s="4">
        <f ca="1">IF(Table1[[#This Row],[Column11]]="up",Table1[[#This Row],[Column9]],0)</f>
        <v>0</v>
      </c>
      <c r="AU406" s="9">
        <f ca="1">IF(Table1[[#This Row],[Column11]]="mp",Table1[[#This Row],[Column9]],0)</f>
        <v>58398</v>
      </c>
    </row>
    <row r="407" spans="1:47" x14ac:dyDescent="0.25">
      <c r="A407">
        <f t="shared" ca="1" si="58"/>
        <v>0</v>
      </c>
      <c r="B407" t="str">
        <f t="shared" ca="1" si="59"/>
        <v>women</v>
      </c>
      <c r="C407">
        <f t="shared" ca="1" si="60"/>
        <v>41</v>
      </c>
      <c r="D407">
        <f t="shared" ca="1" si="61"/>
        <v>1</v>
      </c>
      <c r="E407" t="str">
        <f t="shared" ca="1" si="62"/>
        <v>const</v>
      </c>
      <c r="F407">
        <f t="shared" ca="1" si="63"/>
        <v>3</v>
      </c>
      <c r="G407" t="str">
        <f t="shared" ca="1" si="64"/>
        <v>pg</v>
      </c>
      <c r="H407">
        <f t="shared" ca="1" si="65"/>
        <v>0</v>
      </c>
      <c r="I407">
        <f t="shared" ca="1" si="84"/>
        <v>2</v>
      </c>
      <c r="J407">
        <f t="shared" ca="1" si="67"/>
        <v>59658</v>
      </c>
      <c r="K407">
        <f t="shared" ca="1" si="68"/>
        <v>7</v>
      </c>
      <c r="L407" t="str">
        <f t="shared" ca="1" si="69"/>
        <v>mp</v>
      </c>
      <c r="N407">
        <f t="shared" ca="1" si="70"/>
        <v>178974</v>
      </c>
      <c r="P407">
        <f t="shared" ca="1" si="71"/>
        <v>172024.326858493</v>
      </c>
      <c r="R407">
        <f t="shared" ca="1" si="72"/>
        <v>43743.213923513074</v>
      </c>
      <c r="S407">
        <f t="shared" ca="1" si="73"/>
        <v>14887</v>
      </c>
      <c r="T407">
        <f t="shared" ca="1" si="74"/>
        <v>14956.50231062998</v>
      </c>
      <c r="U407">
        <f t="shared" ca="1" si="75"/>
        <v>13629.870884911867</v>
      </c>
      <c r="V407">
        <f t="shared" ca="1" si="76"/>
        <v>236347.08480842493</v>
      </c>
      <c r="W407">
        <f t="shared" ca="1" si="77"/>
        <v>230724.04309263607</v>
      </c>
      <c r="Y407">
        <f t="shared" ca="1" si="78"/>
        <v>5623.0417157888587</v>
      </c>
      <c r="AA407">
        <f ca="1">IF(Table1[[#This Row],[Column1]]="men",1,0)</f>
        <v>0</v>
      </c>
      <c r="AD407">
        <f ca="1">IF(Table1[[#This Row],[Column1]]="women",1,0)</f>
        <v>1</v>
      </c>
      <c r="AE407">
        <f ca="1">IF(Table1[[#This Row],[Column4]]="const",1,0)</f>
        <v>1</v>
      </c>
      <c r="AF407">
        <f ca="1">IF(Table1[[#This Row],[Column4]]="doctor",1,0)</f>
        <v>0</v>
      </c>
      <c r="AG407">
        <f ca="1">IF(Table1[[#This Row],[Column4]]="business",1,0)</f>
        <v>0</v>
      </c>
      <c r="AH407">
        <f ca="1">IF(Table1[[#This Row],[Column4]]="tailor",1,0)</f>
        <v>0</v>
      </c>
      <c r="AI407">
        <f ca="1">IF(Table1[[#This Row],[Column18]]&gt;80000,1,0)</f>
        <v>0</v>
      </c>
      <c r="AJ407">
        <f ca="1">Table1[[#This Row],[Column16]]/Table1[[#This Row],[Column8]]</f>
        <v>21871.606961756537</v>
      </c>
      <c r="AK407" s="2">
        <f ca="1">Table1[[#This Row],[Column14]]/Table1[[#This Row],[Column12]]</f>
        <v>0.96116937017942827</v>
      </c>
      <c r="AL407">
        <f t="shared" ca="1" si="79"/>
        <v>0</v>
      </c>
      <c r="AO407" s="8">
        <f ca="1">IF(Table1[[#This Row],[Column11]]="delhi",Table1[[#This Row],[Column9]],0)</f>
        <v>0</v>
      </c>
      <c r="AP407" s="4">
        <f ca="1">IF(Table1[[#This Row],[Column11]]="ggn",Table1[[#This Row],[Column9]],0)</f>
        <v>0</v>
      </c>
      <c r="AQ407" s="4">
        <f ca="1">IF(Table1[[#This Row],[Column11]]="punjab",Table1[[#This Row],[Column9]],0)</f>
        <v>0</v>
      </c>
      <c r="AR407" s="4">
        <f ca="1">IF(Table1[[#This Row],[Column11]]="gujrat",Table1[[#This Row],[Column9]],0)</f>
        <v>0</v>
      </c>
      <c r="AS407" s="4">
        <f ca="1">IF(Table1[[#This Row],[Column11]]="meerut",Table1[[#This Row],[Column9]],0)</f>
        <v>0</v>
      </c>
      <c r="AT407" s="4">
        <f ca="1">IF(Table1[[#This Row],[Column11]]="up",Table1[[#This Row],[Column9]],0)</f>
        <v>0</v>
      </c>
      <c r="AU407" s="9">
        <f ca="1">IF(Table1[[#This Row],[Column11]]="mp",Table1[[#This Row],[Column9]],0)</f>
        <v>59658</v>
      </c>
    </row>
    <row r="408" spans="1:47" hidden="1" x14ac:dyDescent="0.25">
      <c r="A408">
        <f t="shared" ca="1" si="58"/>
        <v>1</v>
      </c>
      <c r="B408" t="str">
        <f t="shared" ca="1" si="59"/>
        <v>women</v>
      </c>
      <c r="C408">
        <f t="shared" ca="1" si="60"/>
        <v>32</v>
      </c>
      <c r="D408">
        <f t="shared" ca="1" si="61"/>
        <v>1</v>
      </c>
      <c r="E408" t="str">
        <f t="shared" ca="1" si="62"/>
        <v>const</v>
      </c>
      <c r="F408">
        <f t="shared" ca="1" si="63"/>
        <v>3</v>
      </c>
      <c r="G408" t="str">
        <f t="shared" ca="1" si="64"/>
        <v>pg</v>
      </c>
      <c r="H408">
        <f t="shared" ca="1" si="65"/>
        <v>2</v>
      </c>
      <c r="I408">
        <f t="shared" ca="1" si="66"/>
        <v>0</v>
      </c>
      <c r="J408">
        <f t="shared" ca="1" si="67"/>
        <v>72890</v>
      </c>
      <c r="K408">
        <f t="shared" ca="1" si="68"/>
        <v>7</v>
      </c>
      <c r="L408" t="str">
        <f t="shared" ca="1" si="69"/>
        <v>mp</v>
      </c>
      <c r="N408">
        <f t="shared" ca="1" si="70"/>
        <v>437340</v>
      </c>
      <c r="P408">
        <f t="shared" ca="1" si="71"/>
        <v>326352.50794952933</v>
      </c>
      <c r="R408">
        <f t="shared" ca="1" si="72"/>
        <v>0</v>
      </c>
      <c r="S408">
        <f t="shared" ca="1" si="73"/>
        <v>0</v>
      </c>
      <c r="T408">
        <f t="shared" ca="1" si="74"/>
        <v>98755.238475789534</v>
      </c>
      <c r="U408">
        <f t="shared" ca="1" si="75"/>
        <v>56291.211228827058</v>
      </c>
      <c r="V408">
        <f t="shared" ca="1" si="76"/>
        <v>493631.21122882707</v>
      </c>
      <c r="W408">
        <f t="shared" ca="1" si="77"/>
        <v>425107.74642531888</v>
      </c>
      <c r="Y408">
        <f t="shared" ca="1" si="78"/>
        <v>68523.464803508192</v>
      </c>
      <c r="AA408">
        <f ca="1">IF(Table1[[#This Row],[Column1]]="men",1,0)</f>
        <v>0</v>
      </c>
      <c r="AD408">
        <f ca="1">IF(Table1[[#This Row],[Column1]]="women",1,0)</f>
        <v>1</v>
      </c>
      <c r="AE408">
        <f ca="1">IF(Table1[[#This Row],[Column4]]="const",1,0)</f>
        <v>1</v>
      </c>
      <c r="AF408">
        <f ca="1">IF(Table1[[#This Row],[Column4]]="doctor",1,0)</f>
        <v>0</v>
      </c>
      <c r="AG408">
        <f ca="1">IF(Table1[[#This Row],[Column4]]="business",1,0)</f>
        <v>0</v>
      </c>
      <c r="AH408">
        <f ca="1">IF(Table1[[#This Row],[Column4]]="tailor",1,0)</f>
        <v>0</v>
      </c>
      <c r="AI408">
        <f ca="1">IF(Table1[[#This Row],[Column18]]&gt;80000,1,0)</f>
        <v>1</v>
      </c>
      <c r="AJ408" t="e">
        <f ca="1">Table1[[#This Row],[Column16]]/Table1[[#This Row],[Column8]]</f>
        <v>#DIV/0!</v>
      </c>
      <c r="AK408" s="2">
        <f ca="1">Table1[[#This Row],[Column14]]/Table1[[#This Row],[Column12]]</f>
        <v>0.74622149345938937</v>
      </c>
      <c r="AL408">
        <f t="shared" ca="1" si="79"/>
        <v>0</v>
      </c>
      <c r="AO408" s="8">
        <f ca="1">IF(Table1[[#This Row],[Column11]]="delhi",Table1[[#This Row],[Column9]],0)</f>
        <v>0</v>
      </c>
      <c r="AP408" s="4">
        <f ca="1">IF(Table1[[#This Row],[Column11]]="ggn",Table1[[#This Row],[Column9]],0)</f>
        <v>0</v>
      </c>
      <c r="AQ408" s="4">
        <f ca="1">IF(Table1[[#This Row],[Column11]]="punjab",Table1[[#This Row],[Column9]],0)</f>
        <v>0</v>
      </c>
      <c r="AR408" s="4">
        <f ca="1">IF(Table1[[#This Row],[Column11]]="gujrat",Table1[[#This Row],[Column9]],0)</f>
        <v>0</v>
      </c>
      <c r="AS408" s="4">
        <f ca="1">IF(Table1[[#This Row],[Column11]]="meerut",Table1[[#This Row],[Column9]],0)</f>
        <v>0</v>
      </c>
      <c r="AT408" s="4">
        <f ca="1">IF(Table1[[#This Row],[Column11]]="up",Table1[[#This Row],[Column9]],0)</f>
        <v>0</v>
      </c>
      <c r="AU408" s="9">
        <f ca="1">IF(Table1[[#This Row],[Column11]]="mp",Table1[[#This Row],[Column9]],0)</f>
        <v>72890</v>
      </c>
    </row>
    <row r="409" spans="1:47" hidden="1" x14ac:dyDescent="0.25">
      <c r="A409">
        <f t="shared" ca="1" si="58"/>
        <v>1</v>
      </c>
      <c r="B409" t="str">
        <f t="shared" ca="1" si="59"/>
        <v>men</v>
      </c>
      <c r="C409">
        <f t="shared" ca="1" si="60"/>
        <v>30</v>
      </c>
      <c r="D409">
        <f t="shared" ca="1" si="61"/>
        <v>3</v>
      </c>
      <c r="E409" t="str">
        <f t="shared" ca="1" si="62"/>
        <v>doctor</v>
      </c>
      <c r="F409">
        <f t="shared" ca="1" si="63"/>
        <v>2</v>
      </c>
      <c r="G409" t="str">
        <f t="shared" ca="1" si="64"/>
        <v>ug</v>
      </c>
      <c r="H409">
        <f t="shared" ca="1" si="65"/>
        <v>2</v>
      </c>
      <c r="I409">
        <f t="shared" ca="1" si="66"/>
        <v>2</v>
      </c>
      <c r="J409">
        <f t="shared" ca="1" si="67"/>
        <v>66259</v>
      </c>
      <c r="K409">
        <f t="shared" ca="1" si="68"/>
        <v>4</v>
      </c>
      <c r="L409" t="str">
        <f t="shared" ca="1" si="69"/>
        <v>punjab</v>
      </c>
      <c r="N409">
        <f t="shared" ca="1" si="70"/>
        <v>331295</v>
      </c>
      <c r="P409">
        <f t="shared" ca="1" si="71"/>
        <v>177735.17130020721</v>
      </c>
      <c r="R409">
        <f t="shared" ca="1" si="72"/>
        <v>11308.673508681639</v>
      </c>
      <c r="S409">
        <f t="shared" ca="1" si="73"/>
        <v>1816</v>
      </c>
      <c r="T409">
        <f t="shared" ca="1" si="74"/>
        <v>59692.919856713357</v>
      </c>
      <c r="U409">
        <f t="shared" ca="1" si="75"/>
        <v>90731.930410418136</v>
      </c>
      <c r="V409">
        <f t="shared" ca="1" si="76"/>
        <v>433335.60391909978</v>
      </c>
      <c r="W409">
        <f t="shared" ca="1" si="77"/>
        <v>248736.76466560221</v>
      </c>
      <c r="Y409">
        <f t="shared" ca="1" si="78"/>
        <v>184598.83925349757</v>
      </c>
      <c r="AA409">
        <f ca="1">IF(Table1[[#This Row],[Column1]]="men",1,0)</f>
        <v>1</v>
      </c>
      <c r="AD409">
        <f ca="1">IF(Table1[[#This Row],[Column1]]="women",1,0)</f>
        <v>0</v>
      </c>
      <c r="AE409">
        <f ca="1">IF(Table1[[#This Row],[Column4]]="const",1,0)</f>
        <v>0</v>
      </c>
      <c r="AF409">
        <f ca="1">IF(Table1[[#This Row],[Column4]]="doctor",1,0)</f>
        <v>1</v>
      </c>
      <c r="AG409">
        <f ca="1">IF(Table1[[#This Row],[Column4]]="business",1,0)</f>
        <v>0</v>
      </c>
      <c r="AH409">
        <f ca="1">IF(Table1[[#This Row],[Column4]]="tailor",1,0)</f>
        <v>0</v>
      </c>
      <c r="AI409">
        <f ca="1">IF(Table1[[#This Row],[Column18]]&gt;80000,1,0)</f>
        <v>0</v>
      </c>
      <c r="AJ409">
        <f ca="1">Table1[[#This Row],[Column16]]/Table1[[#This Row],[Column8]]</f>
        <v>5654.3367543408194</v>
      </c>
      <c r="AK409" s="2">
        <f ca="1">Table1[[#This Row],[Column14]]/Table1[[#This Row],[Column12]]</f>
        <v>0.53648612656456396</v>
      </c>
      <c r="AL409">
        <f t="shared" ca="1" si="79"/>
        <v>0</v>
      </c>
      <c r="AO409" s="8">
        <f ca="1">IF(Table1[[#This Row],[Column11]]="delhi",Table1[[#This Row],[Column9]],0)</f>
        <v>0</v>
      </c>
      <c r="AP409" s="4">
        <f ca="1">IF(Table1[[#This Row],[Column11]]="ggn",Table1[[#This Row],[Column9]],0)</f>
        <v>0</v>
      </c>
      <c r="AQ409" s="4">
        <f ca="1">IF(Table1[[#This Row],[Column11]]="punjab",Table1[[#This Row],[Column9]],0)</f>
        <v>66259</v>
      </c>
      <c r="AR409" s="4">
        <f ca="1">IF(Table1[[#This Row],[Column11]]="gujrat",Table1[[#This Row],[Column9]],0)</f>
        <v>0</v>
      </c>
      <c r="AS409" s="4">
        <f ca="1">IF(Table1[[#This Row],[Column11]]="meerut",Table1[[#This Row],[Column9]],0)</f>
        <v>0</v>
      </c>
      <c r="AT409" s="4">
        <f ca="1">IF(Table1[[#This Row],[Column11]]="up",Table1[[#This Row],[Column9]],0)</f>
        <v>0</v>
      </c>
      <c r="AU409" s="9">
        <f ca="1">IF(Table1[[#This Row],[Column11]]="mp",Table1[[#This Row],[Column9]],0)</f>
        <v>0</v>
      </c>
    </row>
    <row r="410" spans="1:47" x14ac:dyDescent="0.25">
      <c r="A410">
        <f t="shared" ca="1" si="58"/>
        <v>0</v>
      </c>
      <c r="B410" t="str">
        <f t="shared" ca="1" si="59"/>
        <v>men</v>
      </c>
      <c r="C410">
        <f t="shared" ca="1" si="60"/>
        <v>36</v>
      </c>
      <c r="D410">
        <f t="shared" ca="1" si="61"/>
        <v>1</v>
      </c>
      <c r="E410" t="str">
        <f t="shared" ca="1" si="62"/>
        <v>const</v>
      </c>
      <c r="F410">
        <f t="shared" ca="1" si="63"/>
        <v>4</v>
      </c>
      <c r="G410" t="str">
        <f t="shared" ca="1" si="64"/>
        <v>phd</v>
      </c>
      <c r="H410">
        <f t="shared" ca="1" si="65"/>
        <v>1</v>
      </c>
      <c r="I410">
        <f ca="1">RANDBETWEEN(1,2)</f>
        <v>1</v>
      </c>
      <c r="J410">
        <f t="shared" ca="1" si="67"/>
        <v>56050</v>
      </c>
      <c r="K410">
        <f t="shared" ca="1" si="68"/>
        <v>2</v>
      </c>
      <c r="L410" t="str">
        <f t="shared" ca="1" si="69"/>
        <v>ggn</v>
      </c>
      <c r="N410">
        <f t="shared" ca="1" si="70"/>
        <v>168150</v>
      </c>
      <c r="P410">
        <f t="shared" ca="1" si="71"/>
        <v>78050.996030065086</v>
      </c>
      <c r="R410">
        <f t="shared" ca="1" si="72"/>
        <v>43109.543029888839</v>
      </c>
      <c r="S410">
        <f t="shared" ca="1" si="73"/>
        <v>13540</v>
      </c>
      <c r="T410">
        <f t="shared" ca="1" si="74"/>
        <v>55717.731167279824</v>
      </c>
      <c r="U410">
        <f t="shared" ca="1" si="75"/>
        <v>55749.148155828516</v>
      </c>
      <c r="V410">
        <f t="shared" ca="1" si="76"/>
        <v>267008.69118571735</v>
      </c>
      <c r="W410">
        <f t="shared" ca="1" si="77"/>
        <v>176878.27022723376</v>
      </c>
      <c r="Y410">
        <f t="shared" ca="1" si="78"/>
        <v>90130.420958483592</v>
      </c>
      <c r="AA410">
        <f ca="1">IF(Table1[[#This Row],[Column1]]="men",1,0)</f>
        <v>1</v>
      </c>
      <c r="AD410">
        <f ca="1">IF(Table1[[#This Row],[Column1]]="women",1,0)</f>
        <v>0</v>
      </c>
      <c r="AE410">
        <f ca="1">IF(Table1[[#This Row],[Column4]]="const",1,0)</f>
        <v>1</v>
      </c>
      <c r="AF410">
        <f ca="1">IF(Table1[[#This Row],[Column4]]="doctor",1,0)</f>
        <v>0</v>
      </c>
      <c r="AG410">
        <f ca="1">IF(Table1[[#This Row],[Column4]]="business",1,0)</f>
        <v>0</v>
      </c>
      <c r="AH410">
        <f ca="1">IF(Table1[[#This Row],[Column4]]="tailor",1,0)</f>
        <v>0</v>
      </c>
      <c r="AI410">
        <f ca="1">IF(Table1[[#This Row],[Column18]]&gt;80000,1,0)</f>
        <v>0</v>
      </c>
      <c r="AJ410">
        <f ca="1">Table1[[#This Row],[Column16]]/Table1[[#This Row],[Column8]]</f>
        <v>43109.543029888839</v>
      </c>
      <c r="AK410" s="2">
        <f ca="1">Table1[[#This Row],[Column14]]/Table1[[#This Row],[Column12]]</f>
        <v>0.46417482027989942</v>
      </c>
      <c r="AL410">
        <f t="shared" ca="1" si="79"/>
        <v>1</v>
      </c>
      <c r="AO410" s="8">
        <f ca="1">IF(Table1[[#This Row],[Column11]]="delhi",Table1[[#This Row],[Column9]],0)</f>
        <v>0</v>
      </c>
      <c r="AP410" s="4">
        <f ca="1">IF(Table1[[#This Row],[Column11]]="ggn",Table1[[#This Row],[Column9]],0)</f>
        <v>56050</v>
      </c>
      <c r="AQ410" s="4">
        <f ca="1">IF(Table1[[#This Row],[Column11]]="punjab",Table1[[#This Row],[Column9]],0)</f>
        <v>0</v>
      </c>
      <c r="AR410" s="4">
        <f ca="1">IF(Table1[[#This Row],[Column11]]="gujrat",Table1[[#This Row],[Column9]],0)</f>
        <v>0</v>
      </c>
      <c r="AS410" s="4">
        <f ca="1">IF(Table1[[#This Row],[Column11]]="meerut",Table1[[#This Row],[Column9]],0)</f>
        <v>0</v>
      </c>
      <c r="AT410" s="4">
        <f ca="1">IF(Table1[[#This Row],[Column11]]="up",Table1[[#This Row],[Column9]],0)</f>
        <v>0</v>
      </c>
      <c r="AU410" s="9">
        <f ca="1">IF(Table1[[#This Row],[Column11]]="mp",Table1[[#This Row],[Column9]],0)</f>
        <v>0</v>
      </c>
    </row>
    <row r="411" spans="1:47" hidden="1" x14ac:dyDescent="0.25">
      <c r="A411">
        <f t="shared" ca="1" si="58"/>
        <v>0</v>
      </c>
      <c r="B411" t="str">
        <f t="shared" ca="1" si="59"/>
        <v>women</v>
      </c>
      <c r="C411">
        <f t="shared" ca="1" si="60"/>
        <v>30</v>
      </c>
      <c r="D411">
        <f t="shared" ca="1" si="61"/>
        <v>4</v>
      </c>
      <c r="E411" t="str">
        <f t="shared" ca="1" si="62"/>
        <v>business</v>
      </c>
      <c r="F411">
        <f t="shared" ca="1" si="63"/>
        <v>3</v>
      </c>
      <c r="G411" t="str">
        <f t="shared" ca="1" si="64"/>
        <v>pg</v>
      </c>
      <c r="H411">
        <f t="shared" ca="1" si="65"/>
        <v>3</v>
      </c>
      <c r="I411">
        <f t="shared" ca="1" si="66"/>
        <v>0</v>
      </c>
      <c r="J411">
        <f t="shared" ca="1" si="67"/>
        <v>57978</v>
      </c>
      <c r="K411">
        <f t="shared" ca="1" si="68"/>
        <v>4</v>
      </c>
      <c r="L411" t="str">
        <f t="shared" ca="1" si="69"/>
        <v>punjab</v>
      </c>
      <c r="N411">
        <f t="shared" ca="1" si="70"/>
        <v>347868</v>
      </c>
      <c r="P411">
        <f t="shared" ca="1" si="71"/>
        <v>43914.896198461698</v>
      </c>
      <c r="R411">
        <f t="shared" ca="1" si="72"/>
        <v>0</v>
      </c>
      <c r="S411">
        <f t="shared" ca="1" si="73"/>
        <v>0</v>
      </c>
      <c r="T411">
        <f t="shared" ca="1" si="74"/>
        <v>92142.076998876015</v>
      </c>
      <c r="U411">
        <f t="shared" ca="1" si="75"/>
        <v>12537.587691970533</v>
      </c>
      <c r="V411">
        <f t="shared" ca="1" si="76"/>
        <v>360405.58769197052</v>
      </c>
      <c r="W411">
        <f t="shared" ca="1" si="77"/>
        <v>136056.97319733771</v>
      </c>
      <c r="Y411">
        <f t="shared" ca="1" si="78"/>
        <v>224348.61449463281</v>
      </c>
      <c r="AA411">
        <f ca="1">IF(Table1[[#This Row],[Column1]]="men",1,0)</f>
        <v>0</v>
      </c>
      <c r="AD411">
        <f ca="1">IF(Table1[[#This Row],[Column1]]="women",1,0)</f>
        <v>1</v>
      </c>
      <c r="AE411">
        <f ca="1">IF(Table1[[#This Row],[Column4]]="const",1,0)</f>
        <v>0</v>
      </c>
      <c r="AF411">
        <f ca="1">IF(Table1[[#This Row],[Column4]]="doctor",1,0)</f>
        <v>0</v>
      </c>
      <c r="AG411">
        <f ca="1">IF(Table1[[#This Row],[Column4]]="business",1,0)</f>
        <v>1</v>
      </c>
      <c r="AH411">
        <f ca="1">IF(Table1[[#This Row],[Column4]]="tailor",1,0)</f>
        <v>0</v>
      </c>
      <c r="AI411">
        <f ca="1">IF(Table1[[#This Row],[Column18]]&gt;80000,1,0)</f>
        <v>1</v>
      </c>
      <c r="AJ411" t="e">
        <f ca="1">Table1[[#This Row],[Column16]]/Table1[[#This Row],[Column8]]</f>
        <v>#DIV/0!</v>
      </c>
      <c r="AK411" s="2">
        <f ca="1">Table1[[#This Row],[Column14]]/Table1[[#This Row],[Column12]]</f>
        <v>0.12624011463676366</v>
      </c>
      <c r="AL411">
        <f t="shared" ca="1" si="79"/>
        <v>1</v>
      </c>
      <c r="AO411" s="8">
        <f ca="1">IF(Table1[[#This Row],[Column11]]="delhi",Table1[[#This Row],[Column9]],0)</f>
        <v>0</v>
      </c>
      <c r="AP411" s="4">
        <f ca="1">IF(Table1[[#This Row],[Column11]]="ggn",Table1[[#This Row],[Column9]],0)</f>
        <v>0</v>
      </c>
      <c r="AQ411" s="4">
        <f ca="1">IF(Table1[[#This Row],[Column11]]="punjab",Table1[[#This Row],[Column9]],0)</f>
        <v>57978</v>
      </c>
      <c r="AR411" s="4">
        <f ca="1">IF(Table1[[#This Row],[Column11]]="gujrat",Table1[[#This Row],[Column9]],0)</f>
        <v>0</v>
      </c>
      <c r="AS411" s="4">
        <f ca="1">IF(Table1[[#This Row],[Column11]]="meerut",Table1[[#This Row],[Column9]],0)</f>
        <v>0</v>
      </c>
      <c r="AT411" s="4">
        <f ca="1">IF(Table1[[#This Row],[Column11]]="up",Table1[[#This Row],[Column9]],0)</f>
        <v>0</v>
      </c>
      <c r="AU411" s="9">
        <f ca="1">IF(Table1[[#This Row],[Column11]]="mp",Table1[[#This Row],[Column9]],0)</f>
        <v>0</v>
      </c>
    </row>
    <row r="412" spans="1:47" hidden="1" x14ac:dyDescent="0.25">
      <c r="A412">
        <f t="shared" ca="1" si="58"/>
        <v>0</v>
      </c>
      <c r="B412" t="str">
        <f t="shared" ca="1" si="59"/>
        <v>women</v>
      </c>
      <c r="C412">
        <f t="shared" ca="1" si="60"/>
        <v>37</v>
      </c>
      <c r="D412">
        <f t="shared" ca="1" si="61"/>
        <v>4</v>
      </c>
      <c r="E412" t="str">
        <f t="shared" ca="1" si="62"/>
        <v>business</v>
      </c>
      <c r="F412">
        <f t="shared" ca="1" si="63"/>
        <v>4</v>
      </c>
      <c r="G412" t="str">
        <f t="shared" ca="1" si="64"/>
        <v>phd</v>
      </c>
      <c r="H412">
        <f t="shared" ca="1" si="65"/>
        <v>2</v>
      </c>
      <c r="I412">
        <f t="shared" ca="1" si="66"/>
        <v>2</v>
      </c>
      <c r="J412">
        <f t="shared" ca="1" si="67"/>
        <v>68802</v>
      </c>
      <c r="K412">
        <f t="shared" ca="1" si="68"/>
        <v>4</v>
      </c>
      <c r="L412" t="str">
        <f t="shared" ca="1" si="69"/>
        <v>punjab</v>
      </c>
      <c r="N412">
        <f t="shared" ca="1" si="70"/>
        <v>412812</v>
      </c>
      <c r="P412">
        <f t="shared" ca="1" si="71"/>
        <v>132828.93561082191</v>
      </c>
      <c r="R412">
        <f t="shared" ca="1" si="72"/>
        <v>15176.835978919153</v>
      </c>
      <c r="S412">
        <f t="shared" ca="1" si="73"/>
        <v>15078</v>
      </c>
      <c r="T412">
        <f t="shared" ca="1" si="74"/>
        <v>118297.84170468841</v>
      </c>
      <c r="U412">
        <f t="shared" ca="1" si="75"/>
        <v>89864.21153703233</v>
      </c>
      <c r="V412">
        <f t="shared" ca="1" si="76"/>
        <v>517853.0475159515</v>
      </c>
      <c r="W412">
        <f t="shared" ca="1" si="77"/>
        <v>266303.61329442949</v>
      </c>
      <c r="Y412">
        <f t="shared" ca="1" si="78"/>
        <v>251549.43422152201</v>
      </c>
      <c r="AA412">
        <f ca="1">IF(Table1[[#This Row],[Column1]]="men",1,0)</f>
        <v>0</v>
      </c>
      <c r="AD412">
        <f ca="1">IF(Table1[[#This Row],[Column1]]="women",1,0)</f>
        <v>1</v>
      </c>
      <c r="AE412">
        <f ca="1">IF(Table1[[#This Row],[Column4]]="const",1,0)</f>
        <v>0</v>
      </c>
      <c r="AF412">
        <f ca="1">IF(Table1[[#This Row],[Column4]]="doctor",1,0)</f>
        <v>0</v>
      </c>
      <c r="AG412">
        <f ca="1">IF(Table1[[#This Row],[Column4]]="business",1,0)</f>
        <v>1</v>
      </c>
      <c r="AH412">
        <f ca="1">IF(Table1[[#This Row],[Column4]]="tailor",1,0)</f>
        <v>0</v>
      </c>
      <c r="AI412">
        <f ca="1">IF(Table1[[#This Row],[Column18]]&gt;80000,1,0)</f>
        <v>1</v>
      </c>
      <c r="AJ412">
        <f ca="1">Table1[[#This Row],[Column16]]/Table1[[#This Row],[Column8]]</f>
        <v>7588.4179894595763</v>
      </c>
      <c r="AK412" s="2">
        <f ca="1">Table1[[#This Row],[Column14]]/Table1[[#This Row],[Column12]]</f>
        <v>0.32176616864534441</v>
      </c>
      <c r="AL412">
        <f t="shared" ca="1" si="79"/>
        <v>1</v>
      </c>
      <c r="AO412" s="8">
        <f ca="1">IF(Table1[[#This Row],[Column11]]="delhi",Table1[[#This Row],[Column9]],0)</f>
        <v>0</v>
      </c>
      <c r="AP412" s="4">
        <f ca="1">IF(Table1[[#This Row],[Column11]]="ggn",Table1[[#This Row],[Column9]],0)</f>
        <v>0</v>
      </c>
      <c r="AQ412" s="4">
        <f ca="1">IF(Table1[[#This Row],[Column11]]="punjab",Table1[[#This Row],[Column9]],0)</f>
        <v>68802</v>
      </c>
      <c r="AR412" s="4">
        <f ca="1">IF(Table1[[#This Row],[Column11]]="gujrat",Table1[[#This Row],[Column9]],0)</f>
        <v>0</v>
      </c>
      <c r="AS412" s="4">
        <f ca="1">IF(Table1[[#This Row],[Column11]]="meerut",Table1[[#This Row],[Column9]],0)</f>
        <v>0</v>
      </c>
      <c r="AT412" s="4">
        <f ca="1">IF(Table1[[#This Row],[Column11]]="up",Table1[[#This Row],[Column9]],0)</f>
        <v>0</v>
      </c>
      <c r="AU412" s="9">
        <f ca="1">IF(Table1[[#This Row],[Column11]]="mp",Table1[[#This Row],[Column9]],0)</f>
        <v>0</v>
      </c>
    </row>
    <row r="413" spans="1:47" hidden="1" x14ac:dyDescent="0.25">
      <c r="A413">
        <f t="shared" ca="1" si="58"/>
        <v>0</v>
      </c>
      <c r="B413" t="str">
        <f t="shared" ca="1" si="59"/>
        <v>women</v>
      </c>
      <c r="C413">
        <f t="shared" ca="1" si="60"/>
        <v>39</v>
      </c>
      <c r="D413">
        <f t="shared" ca="1" si="61"/>
        <v>2</v>
      </c>
      <c r="E413" t="str">
        <f t="shared" ca="1" si="62"/>
        <v>tailor</v>
      </c>
      <c r="F413">
        <f t="shared" ca="1" si="63"/>
        <v>3</v>
      </c>
      <c r="G413" t="str">
        <f t="shared" ca="1" si="64"/>
        <v>pg</v>
      </c>
      <c r="H413">
        <f t="shared" ca="1" si="65"/>
        <v>0</v>
      </c>
      <c r="I413">
        <f t="shared" ca="1" si="66"/>
        <v>1</v>
      </c>
      <c r="J413">
        <f t="shared" ca="1" si="67"/>
        <v>42220</v>
      </c>
      <c r="K413">
        <f t="shared" ca="1" si="68"/>
        <v>7</v>
      </c>
      <c r="L413" t="str">
        <f t="shared" ca="1" si="69"/>
        <v>mp</v>
      </c>
      <c r="N413">
        <f t="shared" ca="1" si="70"/>
        <v>168880</v>
      </c>
      <c r="P413">
        <f t="shared" ca="1" si="71"/>
        <v>25356.716009678665</v>
      </c>
      <c r="R413">
        <f t="shared" ca="1" si="72"/>
        <v>24042.237377480968</v>
      </c>
      <c r="S413">
        <f t="shared" ca="1" si="73"/>
        <v>20096</v>
      </c>
      <c r="T413">
        <f t="shared" ca="1" si="74"/>
        <v>69237.837458386042</v>
      </c>
      <c r="U413">
        <f t="shared" ca="1" si="75"/>
        <v>45913.045603539387</v>
      </c>
      <c r="V413">
        <f t="shared" ca="1" si="76"/>
        <v>238835.28298102034</v>
      </c>
      <c r="W413">
        <f t="shared" ca="1" si="77"/>
        <v>118636.79084554568</v>
      </c>
      <c r="Y413">
        <f t="shared" ca="1" si="78"/>
        <v>120198.49213547466</v>
      </c>
      <c r="AA413">
        <f ca="1">IF(Table1[[#This Row],[Column1]]="men",1,0)</f>
        <v>0</v>
      </c>
      <c r="AD413">
        <f ca="1">IF(Table1[[#This Row],[Column1]]="women",1,0)</f>
        <v>1</v>
      </c>
      <c r="AE413">
        <f ca="1">IF(Table1[[#This Row],[Column4]]="const",1,0)</f>
        <v>0</v>
      </c>
      <c r="AF413">
        <f ca="1">IF(Table1[[#This Row],[Column4]]="doctor",1,0)</f>
        <v>0</v>
      </c>
      <c r="AG413">
        <f ca="1">IF(Table1[[#This Row],[Column4]]="business",1,0)</f>
        <v>0</v>
      </c>
      <c r="AH413">
        <f ca="1">IF(Table1[[#This Row],[Column4]]="tailor",1,0)</f>
        <v>1</v>
      </c>
      <c r="AI413">
        <f ca="1">IF(Table1[[#This Row],[Column18]]&gt;80000,1,0)</f>
        <v>0</v>
      </c>
      <c r="AJ413">
        <f ca="1">Table1[[#This Row],[Column16]]/Table1[[#This Row],[Column8]]</f>
        <v>24042.237377480968</v>
      </c>
      <c r="AK413" s="2">
        <f ca="1">Table1[[#This Row],[Column14]]/Table1[[#This Row],[Column12]]</f>
        <v>0.15014635249691299</v>
      </c>
      <c r="AL413">
        <f t="shared" ca="1" si="79"/>
        <v>1</v>
      </c>
      <c r="AO413" s="8">
        <f ca="1">IF(Table1[[#This Row],[Column11]]="delhi",Table1[[#This Row],[Column9]],0)</f>
        <v>0</v>
      </c>
      <c r="AP413" s="4">
        <f ca="1">IF(Table1[[#This Row],[Column11]]="ggn",Table1[[#This Row],[Column9]],0)</f>
        <v>0</v>
      </c>
      <c r="AQ413" s="4">
        <f ca="1">IF(Table1[[#This Row],[Column11]]="punjab",Table1[[#This Row],[Column9]],0)</f>
        <v>0</v>
      </c>
      <c r="AR413" s="4">
        <f ca="1">IF(Table1[[#This Row],[Column11]]="gujrat",Table1[[#This Row],[Column9]],0)</f>
        <v>0</v>
      </c>
      <c r="AS413" s="4">
        <f ca="1">IF(Table1[[#This Row],[Column11]]="meerut",Table1[[#This Row],[Column9]],0)</f>
        <v>0</v>
      </c>
      <c r="AT413" s="4">
        <f ca="1">IF(Table1[[#This Row],[Column11]]="up",Table1[[#This Row],[Column9]],0)</f>
        <v>0</v>
      </c>
      <c r="AU413" s="9">
        <f ca="1">IF(Table1[[#This Row],[Column11]]="mp",Table1[[#This Row],[Column9]],0)</f>
        <v>42220</v>
      </c>
    </row>
    <row r="414" spans="1:47" x14ac:dyDescent="0.25">
      <c r="A414">
        <f t="shared" ca="1" si="58"/>
        <v>0</v>
      </c>
      <c r="B414" t="str">
        <f t="shared" ca="1" si="59"/>
        <v>women</v>
      </c>
      <c r="C414">
        <f t="shared" ca="1" si="60"/>
        <v>27</v>
      </c>
      <c r="D414">
        <f t="shared" ca="1" si="61"/>
        <v>4</v>
      </c>
      <c r="E414" t="str">
        <f t="shared" ca="1" si="62"/>
        <v>business</v>
      </c>
      <c r="F414">
        <f t="shared" ca="1" si="63"/>
        <v>2</v>
      </c>
      <c r="G414" t="str">
        <f t="shared" ca="1" si="64"/>
        <v>ug</v>
      </c>
      <c r="H414">
        <f t="shared" ca="1" si="65"/>
        <v>2</v>
      </c>
      <c r="I414">
        <f ca="1">RANDBETWEEN(1,2)</f>
        <v>1</v>
      </c>
      <c r="J414">
        <f t="shared" ca="1" si="67"/>
        <v>66068</v>
      </c>
      <c r="K414">
        <f t="shared" ca="1" si="68"/>
        <v>1</v>
      </c>
      <c r="L414" t="str">
        <f t="shared" ca="1" si="69"/>
        <v>delhi</v>
      </c>
      <c r="N414">
        <f t="shared" ca="1" si="70"/>
        <v>198204</v>
      </c>
      <c r="P414">
        <f t="shared" ca="1" si="71"/>
        <v>77521.679557892508</v>
      </c>
      <c r="R414">
        <f t="shared" ca="1" si="72"/>
        <v>24336.848032768245</v>
      </c>
      <c r="S414">
        <f t="shared" ca="1" si="73"/>
        <v>24233</v>
      </c>
      <c r="T414">
        <f t="shared" ca="1" si="74"/>
        <v>116054.11057779944</v>
      </c>
      <c r="U414">
        <f t="shared" ca="1" si="75"/>
        <v>61312.922811626275</v>
      </c>
      <c r="V414">
        <f t="shared" ca="1" si="76"/>
        <v>283853.77084439452</v>
      </c>
      <c r="W414">
        <f t="shared" ca="1" si="77"/>
        <v>217912.63816846019</v>
      </c>
      <c r="Y414">
        <f t="shared" ca="1" si="78"/>
        <v>65941.132675934321</v>
      </c>
      <c r="AA414">
        <f ca="1">IF(Table1[[#This Row],[Column1]]="men",1,0)</f>
        <v>0</v>
      </c>
      <c r="AD414">
        <f ca="1">IF(Table1[[#This Row],[Column1]]="women",1,0)</f>
        <v>1</v>
      </c>
      <c r="AE414">
        <f ca="1">IF(Table1[[#This Row],[Column4]]="const",1,0)</f>
        <v>0</v>
      </c>
      <c r="AF414">
        <f ca="1">IF(Table1[[#This Row],[Column4]]="doctor",1,0)</f>
        <v>0</v>
      </c>
      <c r="AG414">
        <f ca="1">IF(Table1[[#This Row],[Column4]]="business",1,0)</f>
        <v>1</v>
      </c>
      <c r="AH414">
        <f ca="1">IF(Table1[[#This Row],[Column4]]="tailor",1,0)</f>
        <v>0</v>
      </c>
      <c r="AI414">
        <f ca="1">IF(Table1[[#This Row],[Column18]]&gt;80000,1,0)</f>
        <v>1</v>
      </c>
      <c r="AJ414">
        <f ca="1">Table1[[#This Row],[Column16]]/Table1[[#This Row],[Column8]]</f>
        <v>24336.848032768245</v>
      </c>
      <c r="AK414" s="2">
        <f ca="1">Table1[[#This Row],[Column14]]/Table1[[#This Row],[Column12]]</f>
        <v>0.39112066132818968</v>
      </c>
      <c r="AL414">
        <f t="shared" ca="1" si="79"/>
        <v>1</v>
      </c>
      <c r="AO414" s="8">
        <f ca="1">IF(Table1[[#This Row],[Column11]]="delhi",Table1[[#This Row],[Column9]],0)</f>
        <v>66068</v>
      </c>
      <c r="AP414" s="4">
        <f ca="1">IF(Table1[[#This Row],[Column11]]="ggn",Table1[[#This Row],[Column9]],0)</f>
        <v>0</v>
      </c>
      <c r="AQ414" s="4">
        <f ca="1">IF(Table1[[#This Row],[Column11]]="punjab",Table1[[#This Row],[Column9]],0)</f>
        <v>0</v>
      </c>
      <c r="AR414" s="4">
        <f ca="1">IF(Table1[[#This Row],[Column11]]="gujrat",Table1[[#This Row],[Column9]],0)</f>
        <v>0</v>
      </c>
      <c r="AS414" s="4">
        <f ca="1">IF(Table1[[#This Row],[Column11]]="meerut",Table1[[#This Row],[Column9]],0)</f>
        <v>0</v>
      </c>
      <c r="AT414" s="4">
        <f ca="1">IF(Table1[[#This Row],[Column11]]="up",Table1[[#This Row],[Column9]],0)</f>
        <v>0</v>
      </c>
      <c r="AU414" s="9">
        <f ca="1">IF(Table1[[#This Row],[Column11]]="mp",Table1[[#This Row],[Column9]],0)</f>
        <v>0</v>
      </c>
    </row>
    <row r="415" spans="1:47" hidden="1" x14ac:dyDescent="0.25">
      <c r="A415">
        <f t="shared" ca="1" si="58"/>
        <v>0</v>
      </c>
      <c r="B415" t="str">
        <f t="shared" ca="1" si="59"/>
        <v>women</v>
      </c>
      <c r="C415">
        <f t="shared" ca="1" si="60"/>
        <v>39</v>
      </c>
      <c r="D415">
        <f t="shared" ca="1" si="61"/>
        <v>4</v>
      </c>
      <c r="E415" t="str">
        <f t="shared" ca="1" si="62"/>
        <v>business</v>
      </c>
      <c r="F415">
        <f t="shared" ca="1" si="63"/>
        <v>2</v>
      </c>
      <c r="G415" t="str">
        <f t="shared" ca="1" si="64"/>
        <v>ug</v>
      </c>
      <c r="H415">
        <f t="shared" ca="1" si="65"/>
        <v>0</v>
      </c>
      <c r="I415">
        <f t="shared" ca="1" si="66"/>
        <v>2</v>
      </c>
      <c r="J415">
        <f t="shared" ca="1" si="67"/>
        <v>61112</v>
      </c>
      <c r="K415">
        <f t="shared" ca="1" si="68"/>
        <v>1</v>
      </c>
      <c r="L415" t="str">
        <f t="shared" ca="1" si="69"/>
        <v>delhi</v>
      </c>
      <c r="N415">
        <f t="shared" ca="1" si="70"/>
        <v>305560</v>
      </c>
      <c r="P415">
        <f t="shared" ca="1" si="71"/>
        <v>118010.86050778186</v>
      </c>
      <c r="R415">
        <f t="shared" ca="1" si="72"/>
        <v>14126.547718460257</v>
      </c>
      <c r="S415">
        <f t="shared" ca="1" si="73"/>
        <v>3935</v>
      </c>
      <c r="T415">
        <f t="shared" ca="1" si="74"/>
        <v>44021.189884802181</v>
      </c>
      <c r="U415">
        <f t="shared" ca="1" si="75"/>
        <v>22166.33155124461</v>
      </c>
      <c r="V415">
        <f t="shared" ca="1" si="76"/>
        <v>341852.87926970486</v>
      </c>
      <c r="W415">
        <f t="shared" ca="1" si="77"/>
        <v>176158.5981110443</v>
      </c>
      <c r="Y415">
        <f t="shared" ca="1" si="78"/>
        <v>165694.28115866057</v>
      </c>
      <c r="AA415">
        <f ca="1">IF(Table1[[#This Row],[Column1]]="men",1,0)</f>
        <v>0</v>
      </c>
      <c r="AD415">
        <f ca="1">IF(Table1[[#This Row],[Column1]]="women",1,0)</f>
        <v>1</v>
      </c>
      <c r="AE415">
        <f ca="1">IF(Table1[[#This Row],[Column4]]="const",1,0)</f>
        <v>0</v>
      </c>
      <c r="AF415">
        <f ca="1">IF(Table1[[#This Row],[Column4]]="doctor",1,0)</f>
        <v>0</v>
      </c>
      <c r="AG415">
        <f ca="1">IF(Table1[[#This Row],[Column4]]="business",1,0)</f>
        <v>1</v>
      </c>
      <c r="AH415">
        <f ca="1">IF(Table1[[#This Row],[Column4]]="tailor",1,0)</f>
        <v>0</v>
      </c>
      <c r="AI415">
        <f ca="1">IF(Table1[[#This Row],[Column18]]&gt;80000,1,0)</f>
        <v>0</v>
      </c>
      <c r="AJ415">
        <f ca="1">Table1[[#This Row],[Column16]]/Table1[[#This Row],[Column8]]</f>
        <v>7063.2738592301284</v>
      </c>
      <c r="AK415" s="2">
        <f ca="1">Table1[[#This Row],[Column14]]/Table1[[#This Row],[Column12]]</f>
        <v>0.38621174403646374</v>
      </c>
      <c r="AL415">
        <f t="shared" ca="1" si="79"/>
        <v>1</v>
      </c>
      <c r="AO415" s="8">
        <f ca="1">IF(Table1[[#This Row],[Column11]]="delhi",Table1[[#This Row],[Column9]],0)</f>
        <v>61112</v>
      </c>
      <c r="AP415" s="4">
        <f ca="1">IF(Table1[[#This Row],[Column11]]="ggn",Table1[[#This Row],[Column9]],0)</f>
        <v>0</v>
      </c>
      <c r="AQ415" s="4">
        <f ca="1">IF(Table1[[#This Row],[Column11]]="punjab",Table1[[#This Row],[Column9]],0)</f>
        <v>0</v>
      </c>
      <c r="AR415" s="4">
        <f ca="1">IF(Table1[[#This Row],[Column11]]="gujrat",Table1[[#This Row],[Column9]],0)</f>
        <v>0</v>
      </c>
      <c r="AS415" s="4">
        <f ca="1">IF(Table1[[#This Row],[Column11]]="meerut",Table1[[#This Row],[Column9]],0)</f>
        <v>0</v>
      </c>
      <c r="AT415" s="4">
        <f ca="1">IF(Table1[[#This Row],[Column11]]="up",Table1[[#This Row],[Column9]],0)</f>
        <v>0</v>
      </c>
      <c r="AU415" s="9">
        <f ca="1">IF(Table1[[#This Row],[Column11]]="mp",Table1[[#This Row],[Column9]],0)</f>
        <v>0</v>
      </c>
    </row>
    <row r="416" spans="1:47" hidden="1" x14ac:dyDescent="0.25">
      <c r="A416">
        <f t="shared" ca="1" si="58"/>
        <v>0</v>
      </c>
      <c r="B416" t="str">
        <f t="shared" ca="1" si="59"/>
        <v>women</v>
      </c>
      <c r="C416">
        <f t="shared" ca="1" si="60"/>
        <v>34</v>
      </c>
      <c r="D416">
        <f t="shared" ca="1" si="61"/>
        <v>4</v>
      </c>
      <c r="E416" t="str">
        <f t="shared" ca="1" si="62"/>
        <v>business</v>
      </c>
      <c r="F416">
        <f t="shared" ca="1" si="63"/>
        <v>2</v>
      </c>
      <c r="G416" t="str">
        <f t="shared" ca="1" si="64"/>
        <v>ug</v>
      </c>
      <c r="H416">
        <f t="shared" ca="1" si="65"/>
        <v>1</v>
      </c>
      <c r="I416">
        <f t="shared" ca="1" si="66"/>
        <v>0</v>
      </c>
      <c r="J416">
        <f t="shared" ca="1" si="67"/>
        <v>40011</v>
      </c>
      <c r="K416">
        <f t="shared" ca="1" si="68"/>
        <v>3</v>
      </c>
      <c r="L416" t="str">
        <f t="shared" ca="1" si="69"/>
        <v>meerut</v>
      </c>
      <c r="N416">
        <f t="shared" ca="1" si="70"/>
        <v>200055</v>
      </c>
      <c r="P416">
        <f t="shared" ca="1" si="71"/>
        <v>128110.59471143699</v>
      </c>
      <c r="R416">
        <f t="shared" ca="1" si="72"/>
        <v>0</v>
      </c>
      <c r="S416">
        <f t="shared" ca="1" si="73"/>
        <v>0</v>
      </c>
      <c r="T416">
        <f t="shared" ca="1" si="74"/>
        <v>5638.8139432766538</v>
      </c>
      <c r="U416">
        <f t="shared" ca="1" si="75"/>
        <v>35077.113480963228</v>
      </c>
      <c r="V416">
        <f t="shared" ca="1" si="76"/>
        <v>235132.11348096322</v>
      </c>
      <c r="W416">
        <f t="shared" ca="1" si="77"/>
        <v>133749.40865471365</v>
      </c>
      <c r="Y416">
        <f t="shared" ca="1" si="78"/>
        <v>101382.70482624957</v>
      </c>
      <c r="AA416">
        <f ca="1">IF(Table1[[#This Row],[Column1]]="men",1,0)</f>
        <v>0</v>
      </c>
      <c r="AD416">
        <f ca="1">IF(Table1[[#This Row],[Column1]]="women",1,0)</f>
        <v>1</v>
      </c>
      <c r="AE416">
        <f ca="1">IF(Table1[[#This Row],[Column4]]="const",1,0)</f>
        <v>0</v>
      </c>
      <c r="AF416">
        <f ca="1">IF(Table1[[#This Row],[Column4]]="doctor",1,0)</f>
        <v>0</v>
      </c>
      <c r="AG416">
        <f ca="1">IF(Table1[[#This Row],[Column4]]="business",1,0)</f>
        <v>1</v>
      </c>
      <c r="AH416">
        <f ca="1">IF(Table1[[#This Row],[Column4]]="tailor",1,0)</f>
        <v>0</v>
      </c>
      <c r="AI416">
        <f ca="1">IF(Table1[[#This Row],[Column18]]&gt;80000,1,0)</f>
        <v>0</v>
      </c>
      <c r="AJ416" t="e">
        <f ca="1">Table1[[#This Row],[Column16]]/Table1[[#This Row],[Column8]]</f>
        <v>#DIV/0!</v>
      </c>
      <c r="AK416" s="2">
        <f ca="1">Table1[[#This Row],[Column14]]/Table1[[#This Row],[Column12]]</f>
        <v>0.6403768699179575</v>
      </c>
      <c r="AL416">
        <f t="shared" ca="1" si="79"/>
        <v>0</v>
      </c>
      <c r="AO416" s="8">
        <f ca="1">IF(Table1[[#This Row],[Column11]]="delhi",Table1[[#This Row],[Column9]],0)</f>
        <v>0</v>
      </c>
      <c r="AP416" s="4">
        <f ca="1">IF(Table1[[#This Row],[Column11]]="ggn",Table1[[#This Row],[Column9]],0)</f>
        <v>0</v>
      </c>
      <c r="AQ416" s="4">
        <f ca="1">IF(Table1[[#This Row],[Column11]]="punjab",Table1[[#This Row],[Column9]],0)</f>
        <v>0</v>
      </c>
      <c r="AR416" s="4">
        <f ca="1">IF(Table1[[#This Row],[Column11]]="gujrat",Table1[[#This Row],[Column9]],0)</f>
        <v>0</v>
      </c>
      <c r="AS416" s="4">
        <f ca="1">IF(Table1[[#This Row],[Column11]]="meerut",Table1[[#This Row],[Column9]],0)</f>
        <v>40011</v>
      </c>
      <c r="AT416" s="4">
        <f ca="1">IF(Table1[[#This Row],[Column11]]="up",Table1[[#This Row],[Column9]],0)</f>
        <v>0</v>
      </c>
      <c r="AU416" s="9">
        <f ca="1">IF(Table1[[#This Row],[Column11]]="mp",Table1[[#This Row],[Column9]],0)</f>
        <v>0</v>
      </c>
    </row>
    <row r="417" spans="1:47" hidden="1" x14ac:dyDescent="0.25">
      <c r="A417">
        <f t="shared" ca="1" si="58"/>
        <v>1</v>
      </c>
      <c r="B417" t="str">
        <f t="shared" ca="1" si="59"/>
        <v>women</v>
      </c>
      <c r="C417">
        <f t="shared" ca="1" si="60"/>
        <v>31</v>
      </c>
      <c r="D417">
        <f t="shared" ca="1" si="61"/>
        <v>4</v>
      </c>
      <c r="E417" t="str">
        <f t="shared" ca="1" si="62"/>
        <v>business</v>
      </c>
      <c r="F417">
        <f t="shared" ca="1" si="63"/>
        <v>1</v>
      </c>
      <c r="G417" t="str">
        <f t="shared" ca="1" si="64"/>
        <v>high school</v>
      </c>
      <c r="H417">
        <f t="shared" ca="1" si="65"/>
        <v>4</v>
      </c>
      <c r="I417">
        <f t="shared" ca="1" si="66"/>
        <v>1</v>
      </c>
      <c r="J417">
        <f t="shared" ca="1" si="67"/>
        <v>69838</v>
      </c>
      <c r="K417">
        <f t="shared" ca="1" si="68"/>
        <v>2</v>
      </c>
      <c r="L417" t="str">
        <f t="shared" ca="1" si="69"/>
        <v>ggn</v>
      </c>
      <c r="N417">
        <f t="shared" ca="1" si="70"/>
        <v>419028</v>
      </c>
      <c r="P417">
        <f t="shared" ca="1" si="71"/>
        <v>223039.61155697235</v>
      </c>
      <c r="R417">
        <f t="shared" ca="1" si="72"/>
        <v>32057.743653803005</v>
      </c>
      <c r="S417">
        <f t="shared" ca="1" si="73"/>
        <v>23783</v>
      </c>
      <c r="T417">
        <f t="shared" ca="1" si="74"/>
        <v>66510.393201862928</v>
      </c>
      <c r="U417">
        <f t="shared" ca="1" si="75"/>
        <v>51904.355789068388</v>
      </c>
      <c r="V417">
        <f t="shared" ca="1" si="76"/>
        <v>502990.0994428714</v>
      </c>
      <c r="W417">
        <f t="shared" ca="1" si="77"/>
        <v>321607.74841263832</v>
      </c>
      <c r="Y417">
        <f t="shared" ca="1" si="78"/>
        <v>181382.35103023308</v>
      </c>
      <c r="AA417">
        <f ca="1">IF(Table1[[#This Row],[Column1]]="men",1,0)</f>
        <v>0</v>
      </c>
      <c r="AD417">
        <f ca="1">IF(Table1[[#This Row],[Column1]]="women",1,0)</f>
        <v>1</v>
      </c>
      <c r="AE417">
        <f ca="1">IF(Table1[[#This Row],[Column4]]="const",1,0)</f>
        <v>0</v>
      </c>
      <c r="AF417">
        <f ca="1">IF(Table1[[#This Row],[Column4]]="doctor",1,0)</f>
        <v>0</v>
      </c>
      <c r="AG417">
        <f ca="1">IF(Table1[[#This Row],[Column4]]="business",1,0)</f>
        <v>1</v>
      </c>
      <c r="AH417">
        <f ca="1">IF(Table1[[#This Row],[Column4]]="tailor",1,0)</f>
        <v>0</v>
      </c>
      <c r="AI417">
        <f ca="1">IF(Table1[[#This Row],[Column18]]&gt;80000,1,0)</f>
        <v>0</v>
      </c>
      <c r="AJ417">
        <f ca="1">Table1[[#This Row],[Column16]]/Table1[[#This Row],[Column8]]</f>
        <v>32057.743653803005</v>
      </c>
      <c r="AK417" s="2">
        <f ca="1">Table1[[#This Row],[Column14]]/Table1[[#This Row],[Column12]]</f>
        <v>0.532278538801637</v>
      </c>
      <c r="AL417">
        <f t="shared" ca="1" si="79"/>
        <v>0</v>
      </c>
      <c r="AO417" s="8">
        <f ca="1">IF(Table1[[#This Row],[Column11]]="delhi",Table1[[#This Row],[Column9]],0)</f>
        <v>0</v>
      </c>
      <c r="AP417" s="4">
        <f ca="1">IF(Table1[[#This Row],[Column11]]="ggn",Table1[[#This Row],[Column9]],0)</f>
        <v>69838</v>
      </c>
      <c r="AQ417" s="4">
        <f ca="1">IF(Table1[[#This Row],[Column11]]="punjab",Table1[[#This Row],[Column9]],0)</f>
        <v>0</v>
      </c>
      <c r="AR417" s="4">
        <f ca="1">IF(Table1[[#This Row],[Column11]]="gujrat",Table1[[#This Row],[Column9]],0)</f>
        <v>0</v>
      </c>
      <c r="AS417" s="4">
        <f ca="1">IF(Table1[[#This Row],[Column11]]="meerut",Table1[[#This Row],[Column9]],0)</f>
        <v>0</v>
      </c>
      <c r="AT417" s="4">
        <f ca="1">IF(Table1[[#This Row],[Column11]]="up",Table1[[#This Row],[Column9]],0)</f>
        <v>0</v>
      </c>
      <c r="AU417" s="9">
        <f ca="1">IF(Table1[[#This Row],[Column11]]="mp",Table1[[#This Row],[Column9]],0)</f>
        <v>0</v>
      </c>
    </row>
    <row r="418" spans="1:47" x14ac:dyDescent="0.25">
      <c r="A418">
        <f t="shared" ca="1" si="58"/>
        <v>1</v>
      </c>
      <c r="B418" t="str">
        <f t="shared" ca="1" si="59"/>
        <v>men</v>
      </c>
      <c r="C418">
        <f t="shared" ca="1" si="60"/>
        <v>31</v>
      </c>
      <c r="D418">
        <f t="shared" ca="1" si="61"/>
        <v>4</v>
      </c>
      <c r="E418" t="str">
        <f t="shared" ca="1" si="62"/>
        <v>business</v>
      </c>
      <c r="F418">
        <f t="shared" ca="1" si="63"/>
        <v>1</v>
      </c>
      <c r="G418" t="str">
        <f t="shared" ca="1" si="64"/>
        <v>high school</v>
      </c>
      <c r="H418">
        <f t="shared" ca="1" si="65"/>
        <v>1</v>
      </c>
      <c r="I418">
        <f ca="1">RANDBETWEEN(1,2)</f>
        <v>2</v>
      </c>
      <c r="J418">
        <f t="shared" ca="1" si="67"/>
        <v>63608</v>
      </c>
      <c r="K418">
        <f t="shared" ca="1" si="68"/>
        <v>4</v>
      </c>
      <c r="L418" t="str">
        <f t="shared" ca="1" si="69"/>
        <v>punjab</v>
      </c>
      <c r="N418">
        <f t="shared" ca="1" si="70"/>
        <v>254432</v>
      </c>
      <c r="P418">
        <f t="shared" ca="1" si="71"/>
        <v>95929.242878656325</v>
      </c>
      <c r="R418">
        <f t="shared" ca="1" si="72"/>
        <v>54096.099657353676</v>
      </c>
      <c r="S418">
        <f t="shared" ca="1" si="73"/>
        <v>2001</v>
      </c>
      <c r="T418">
        <f t="shared" ca="1" si="74"/>
        <v>45603.909317999554</v>
      </c>
      <c r="U418">
        <f t="shared" ca="1" si="75"/>
        <v>17439.421999412789</v>
      </c>
      <c r="V418">
        <f t="shared" ca="1" si="76"/>
        <v>325967.52165676642</v>
      </c>
      <c r="W418">
        <f t="shared" ca="1" si="77"/>
        <v>195629.25185400955</v>
      </c>
      <c r="Y418">
        <f t="shared" ca="1" si="78"/>
        <v>130338.26980275687</v>
      </c>
      <c r="AA418">
        <f ca="1">IF(Table1[[#This Row],[Column1]]="men",1,0)</f>
        <v>1</v>
      </c>
      <c r="AD418">
        <f ca="1">IF(Table1[[#This Row],[Column1]]="women",1,0)</f>
        <v>0</v>
      </c>
      <c r="AE418">
        <f ca="1">IF(Table1[[#This Row],[Column4]]="const",1,0)</f>
        <v>0</v>
      </c>
      <c r="AF418">
        <f ca="1">IF(Table1[[#This Row],[Column4]]="doctor",1,0)</f>
        <v>0</v>
      </c>
      <c r="AG418">
        <f ca="1">IF(Table1[[#This Row],[Column4]]="business",1,0)</f>
        <v>1</v>
      </c>
      <c r="AH418">
        <f ca="1">IF(Table1[[#This Row],[Column4]]="tailor",1,0)</f>
        <v>0</v>
      </c>
      <c r="AI418">
        <f ca="1">IF(Table1[[#This Row],[Column18]]&gt;80000,1,0)</f>
        <v>0</v>
      </c>
      <c r="AJ418">
        <f ca="1">Table1[[#This Row],[Column16]]/Table1[[#This Row],[Column8]]</f>
        <v>27048.049828676838</v>
      </c>
      <c r="AK418" s="2">
        <f ca="1">Table1[[#This Row],[Column14]]/Table1[[#This Row],[Column12]]</f>
        <v>0.37703293170142249</v>
      </c>
      <c r="AL418">
        <f t="shared" ca="1" si="79"/>
        <v>1</v>
      </c>
      <c r="AO418" s="8">
        <f ca="1">IF(Table1[[#This Row],[Column11]]="delhi",Table1[[#This Row],[Column9]],0)</f>
        <v>0</v>
      </c>
      <c r="AP418" s="4">
        <f ca="1">IF(Table1[[#This Row],[Column11]]="ggn",Table1[[#This Row],[Column9]],0)</f>
        <v>0</v>
      </c>
      <c r="AQ418" s="4">
        <f ca="1">IF(Table1[[#This Row],[Column11]]="punjab",Table1[[#This Row],[Column9]],0)</f>
        <v>63608</v>
      </c>
      <c r="AR418" s="4">
        <f ca="1">IF(Table1[[#This Row],[Column11]]="gujrat",Table1[[#This Row],[Column9]],0)</f>
        <v>0</v>
      </c>
      <c r="AS418" s="4">
        <f ca="1">IF(Table1[[#This Row],[Column11]]="meerut",Table1[[#This Row],[Column9]],0)</f>
        <v>0</v>
      </c>
      <c r="AT418" s="4">
        <f ca="1">IF(Table1[[#This Row],[Column11]]="up",Table1[[#This Row],[Column9]],0)</f>
        <v>0</v>
      </c>
      <c r="AU418" s="9">
        <f ca="1">IF(Table1[[#This Row],[Column11]]="mp",Table1[[#This Row],[Column9]],0)</f>
        <v>0</v>
      </c>
    </row>
    <row r="419" spans="1:47" hidden="1" x14ac:dyDescent="0.25">
      <c r="A419">
        <f t="shared" ca="1" si="58"/>
        <v>1</v>
      </c>
      <c r="B419" t="str">
        <f t="shared" ca="1" si="59"/>
        <v>men</v>
      </c>
      <c r="C419">
        <f t="shared" ca="1" si="60"/>
        <v>25</v>
      </c>
      <c r="D419">
        <f t="shared" ca="1" si="61"/>
        <v>3</v>
      </c>
      <c r="E419" t="str">
        <f t="shared" ca="1" si="62"/>
        <v>doctor</v>
      </c>
      <c r="F419">
        <f t="shared" ca="1" si="63"/>
        <v>2</v>
      </c>
      <c r="G419" t="str">
        <f t="shared" ca="1" si="64"/>
        <v>ug</v>
      </c>
      <c r="H419">
        <f t="shared" ca="1" si="65"/>
        <v>0</v>
      </c>
      <c r="I419">
        <f t="shared" ca="1" si="66"/>
        <v>1</v>
      </c>
      <c r="J419">
        <f t="shared" ca="1" si="67"/>
        <v>45579</v>
      </c>
      <c r="K419">
        <f t="shared" ca="1" si="68"/>
        <v>2</v>
      </c>
      <c r="L419" t="str">
        <f t="shared" ca="1" si="69"/>
        <v>ggn</v>
      </c>
      <c r="N419">
        <f t="shared" ca="1" si="70"/>
        <v>227895</v>
      </c>
      <c r="P419">
        <f t="shared" ca="1" si="71"/>
        <v>104935.88424925428</v>
      </c>
      <c r="R419">
        <f t="shared" ca="1" si="72"/>
        <v>1966.8050328681863</v>
      </c>
      <c r="S419">
        <f t="shared" ca="1" si="73"/>
        <v>1041</v>
      </c>
      <c r="T419">
        <f t="shared" ca="1" si="74"/>
        <v>35187.675288910526</v>
      </c>
      <c r="U419">
        <f t="shared" ca="1" si="75"/>
        <v>36042.388450396116</v>
      </c>
      <c r="V419">
        <f t="shared" ca="1" si="76"/>
        <v>265904.1934832643</v>
      </c>
      <c r="W419">
        <f t="shared" ca="1" si="77"/>
        <v>142090.36457103299</v>
      </c>
      <c r="Y419">
        <f t="shared" ca="1" si="78"/>
        <v>123813.82891223131</v>
      </c>
      <c r="AA419">
        <f ca="1">IF(Table1[[#This Row],[Column1]]="men",1,0)</f>
        <v>1</v>
      </c>
      <c r="AD419">
        <f ca="1">IF(Table1[[#This Row],[Column1]]="women",1,0)</f>
        <v>0</v>
      </c>
      <c r="AE419">
        <f ca="1">IF(Table1[[#This Row],[Column4]]="const",1,0)</f>
        <v>0</v>
      </c>
      <c r="AF419">
        <f ca="1">IF(Table1[[#This Row],[Column4]]="doctor",1,0)</f>
        <v>1</v>
      </c>
      <c r="AG419">
        <f ca="1">IF(Table1[[#This Row],[Column4]]="business",1,0)</f>
        <v>0</v>
      </c>
      <c r="AH419">
        <f ca="1">IF(Table1[[#This Row],[Column4]]="tailor",1,0)</f>
        <v>0</v>
      </c>
      <c r="AI419">
        <f ca="1">IF(Table1[[#This Row],[Column18]]&gt;80000,1,0)</f>
        <v>0</v>
      </c>
      <c r="AJ419">
        <f ca="1">Table1[[#This Row],[Column16]]/Table1[[#This Row],[Column8]]</f>
        <v>1966.8050328681863</v>
      </c>
      <c r="AK419" s="2">
        <f ca="1">Table1[[#This Row],[Column14]]/Table1[[#This Row],[Column12]]</f>
        <v>0.46045715899538942</v>
      </c>
      <c r="AL419">
        <f t="shared" ca="1" si="79"/>
        <v>1</v>
      </c>
      <c r="AO419" s="8">
        <f ca="1">IF(Table1[[#This Row],[Column11]]="delhi",Table1[[#This Row],[Column9]],0)</f>
        <v>0</v>
      </c>
      <c r="AP419" s="4">
        <f ca="1">IF(Table1[[#This Row],[Column11]]="ggn",Table1[[#This Row],[Column9]],0)</f>
        <v>45579</v>
      </c>
      <c r="AQ419" s="4">
        <f ca="1">IF(Table1[[#This Row],[Column11]]="punjab",Table1[[#This Row],[Column9]],0)</f>
        <v>0</v>
      </c>
      <c r="AR419" s="4">
        <f ca="1">IF(Table1[[#This Row],[Column11]]="gujrat",Table1[[#This Row],[Column9]],0)</f>
        <v>0</v>
      </c>
      <c r="AS419" s="4">
        <f ca="1">IF(Table1[[#This Row],[Column11]]="meerut",Table1[[#This Row],[Column9]],0)</f>
        <v>0</v>
      </c>
      <c r="AT419" s="4">
        <f ca="1">IF(Table1[[#This Row],[Column11]]="up",Table1[[#This Row],[Column9]],0)</f>
        <v>0</v>
      </c>
      <c r="AU419" s="9">
        <f ca="1">IF(Table1[[#This Row],[Column11]]="mp",Table1[[#This Row],[Column9]],0)</f>
        <v>0</v>
      </c>
    </row>
    <row r="420" spans="1:47" hidden="1" x14ac:dyDescent="0.25">
      <c r="A420">
        <f t="shared" ca="1" si="58"/>
        <v>0</v>
      </c>
      <c r="B420" t="str">
        <f t="shared" ca="1" si="59"/>
        <v>men</v>
      </c>
      <c r="C420">
        <f t="shared" ca="1" si="60"/>
        <v>43</v>
      </c>
      <c r="D420">
        <f t="shared" ca="1" si="61"/>
        <v>1</v>
      </c>
      <c r="E420" t="str">
        <f t="shared" ca="1" si="62"/>
        <v>const</v>
      </c>
      <c r="F420">
        <f t="shared" ca="1" si="63"/>
        <v>2</v>
      </c>
      <c r="G420" t="str">
        <f t="shared" ca="1" si="64"/>
        <v>ug</v>
      </c>
      <c r="H420">
        <f t="shared" ca="1" si="65"/>
        <v>4</v>
      </c>
      <c r="I420">
        <f t="shared" ca="1" si="66"/>
        <v>0</v>
      </c>
      <c r="J420">
        <f t="shared" ca="1" si="67"/>
        <v>59302</v>
      </c>
      <c r="K420">
        <f t="shared" ca="1" si="68"/>
        <v>6</v>
      </c>
      <c r="L420" t="str">
        <f t="shared" ca="1" si="69"/>
        <v>up</v>
      </c>
      <c r="N420">
        <f t="shared" ca="1" si="70"/>
        <v>296510</v>
      </c>
      <c r="P420">
        <f t="shared" ca="1" si="71"/>
        <v>243680.16800916189</v>
      </c>
      <c r="R420">
        <f t="shared" ca="1" si="72"/>
        <v>0</v>
      </c>
      <c r="S420">
        <f t="shared" ca="1" si="73"/>
        <v>0</v>
      </c>
      <c r="T420">
        <f t="shared" ca="1" si="74"/>
        <v>44537.418189726312</v>
      </c>
      <c r="U420">
        <f t="shared" ca="1" si="75"/>
        <v>67864.20703780718</v>
      </c>
      <c r="V420">
        <f t="shared" ca="1" si="76"/>
        <v>364374.20703780721</v>
      </c>
      <c r="W420">
        <f t="shared" ca="1" si="77"/>
        <v>288217.5861988882</v>
      </c>
      <c r="Y420">
        <f t="shared" ca="1" si="78"/>
        <v>76156.620838919014</v>
      </c>
      <c r="AA420">
        <f ca="1">IF(Table1[[#This Row],[Column1]]="men",1,0)</f>
        <v>1</v>
      </c>
      <c r="AD420">
        <f ca="1">IF(Table1[[#This Row],[Column1]]="women",1,0)</f>
        <v>0</v>
      </c>
      <c r="AE420">
        <f ca="1">IF(Table1[[#This Row],[Column4]]="const",1,0)</f>
        <v>1</v>
      </c>
      <c r="AF420">
        <f ca="1">IF(Table1[[#This Row],[Column4]]="doctor",1,0)</f>
        <v>0</v>
      </c>
      <c r="AG420">
        <f ca="1">IF(Table1[[#This Row],[Column4]]="business",1,0)</f>
        <v>0</v>
      </c>
      <c r="AH420">
        <f ca="1">IF(Table1[[#This Row],[Column4]]="tailor",1,0)</f>
        <v>0</v>
      </c>
      <c r="AI420">
        <f ca="1">IF(Table1[[#This Row],[Column18]]&gt;80000,1,0)</f>
        <v>0</v>
      </c>
      <c r="AJ420" t="e">
        <f ca="1">Table1[[#This Row],[Column16]]/Table1[[#This Row],[Column8]]</f>
        <v>#DIV/0!</v>
      </c>
      <c r="AK420" s="2">
        <f ca="1">Table1[[#This Row],[Column14]]/Table1[[#This Row],[Column12]]</f>
        <v>0.82182782371306828</v>
      </c>
      <c r="AL420">
        <f t="shared" ca="1" si="79"/>
        <v>0</v>
      </c>
      <c r="AO420" s="8">
        <f ca="1">IF(Table1[[#This Row],[Column11]]="delhi",Table1[[#This Row],[Column9]],0)</f>
        <v>0</v>
      </c>
      <c r="AP420" s="4">
        <f ca="1">IF(Table1[[#This Row],[Column11]]="ggn",Table1[[#This Row],[Column9]],0)</f>
        <v>0</v>
      </c>
      <c r="AQ420" s="4">
        <f ca="1">IF(Table1[[#This Row],[Column11]]="punjab",Table1[[#This Row],[Column9]],0)</f>
        <v>0</v>
      </c>
      <c r="AR420" s="4">
        <f ca="1">IF(Table1[[#This Row],[Column11]]="gujrat",Table1[[#This Row],[Column9]],0)</f>
        <v>0</v>
      </c>
      <c r="AS420" s="4">
        <f ca="1">IF(Table1[[#This Row],[Column11]]="meerut",Table1[[#This Row],[Column9]],0)</f>
        <v>0</v>
      </c>
      <c r="AT420" s="4">
        <f ca="1">IF(Table1[[#This Row],[Column11]]="up",Table1[[#This Row],[Column9]],0)</f>
        <v>59302</v>
      </c>
      <c r="AU420" s="9">
        <f ca="1">IF(Table1[[#This Row],[Column11]]="mp",Table1[[#This Row],[Column9]],0)</f>
        <v>0</v>
      </c>
    </row>
    <row r="421" spans="1:47" hidden="1" x14ac:dyDescent="0.25">
      <c r="A421">
        <f t="shared" ca="1" si="58"/>
        <v>1</v>
      </c>
      <c r="B421" t="str">
        <f t="shared" ca="1" si="59"/>
        <v>women</v>
      </c>
      <c r="C421">
        <f t="shared" ca="1" si="60"/>
        <v>41</v>
      </c>
      <c r="D421">
        <f t="shared" ca="1" si="61"/>
        <v>1</v>
      </c>
      <c r="E421" t="str">
        <f t="shared" ca="1" si="62"/>
        <v>const</v>
      </c>
      <c r="F421">
        <f t="shared" ca="1" si="63"/>
        <v>4</v>
      </c>
      <c r="G421" t="str">
        <f t="shared" ca="1" si="64"/>
        <v>phd</v>
      </c>
      <c r="H421">
        <f t="shared" ca="1" si="65"/>
        <v>4</v>
      </c>
      <c r="I421">
        <f t="shared" ca="1" si="66"/>
        <v>0</v>
      </c>
      <c r="J421">
        <f t="shared" ca="1" si="67"/>
        <v>49553</v>
      </c>
      <c r="K421">
        <f t="shared" ca="1" si="68"/>
        <v>1</v>
      </c>
      <c r="L421" t="str">
        <f t="shared" ca="1" si="69"/>
        <v>delhi</v>
      </c>
      <c r="N421">
        <f t="shared" ca="1" si="70"/>
        <v>148659</v>
      </c>
      <c r="P421">
        <f t="shared" ca="1" si="71"/>
        <v>129891.18308193934</v>
      </c>
      <c r="R421">
        <f t="shared" ca="1" si="72"/>
        <v>0</v>
      </c>
      <c r="S421">
        <f t="shared" ca="1" si="73"/>
        <v>0</v>
      </c>
      <c r="T421">
        <f t="shared" ca="1" si="74"/>
        <v>8780.2343026087874</v>
      </c>
      <c r="U421">
        <f t="shared" ca="1" si="75"/>
        <v>33085.154809168111</v>
      </c>
      <c r="V421">
        <f t="shared" ca="1" si="76"/>
        <v>181744.1548091681</v>
      </c>
      <c r="W421">
        <f t="shared" ca="1" si="77"/>
        <v>138671.41738454811</v>
      </c>
      <c r="Y421">
        <f t="shared" ca="1" si="78"/>
        <v>43072.737424619991</v>
      </c>
      <c r="AA421">
        <f ca="1">IF(Table1[[#This Row],[Column1]]="men",1,0)</f>
        <v>0</v>
      </c>
      <c r="AD421">
        <f ca="1">IF(Table1[[#This Row],[Column1]]="women",1,0)</f>
        <v>1</v>
      </c>
      <c r="AE421">
        <f ca="1">IF(Table1[[#This Row],[Column4]]="const",1,0)</f>
        <v>1</v>
      </c>
      <c r="AF421">
        <f ca="1">IF(Table1[[#This Row],[Column4]]="doctor",1,0)</f>
        <v>0</v>
      </c>
      <c r="AG421">
        <f ca="1">IF(Table1[[#This Row],[Column4]]="business",1,0)</f>
        <v>0</v>
      </c>
      <c r="AH421">
        <f ca="1">IF(Table1[[#This Row],[Column4]]="tailor",1,0)</f>
        <v>0</v>
      </c>
      <c r="AI421">
        <f ca="1">IF(Table1[[#This Row],[Column18]]&gt;80000,1,0)</f>
        <v>0</v>
      </c>
      <c r="AJ421" t="e">
        <f ca="1">Table1[[#This Row],[Column16]]/Table1[[#This Row],[Column8]]</f>
        <v>#DIV/0!</v>
      </c>
      <c r="AK421" s="2">
        <f ca="1">Table1[[#This Row],[Column14]]/Table1[[#This Row],[Column12]]</f>
        <v>0.87375256850873029</v>
      </c>
      <c r="AL421">
        <f t="shared" ca="1" si="79"/>
        <v>0</v>
      </c>
      <c r="AO421" s="8">
        <f ca="1">IF(Table1[[#This Row],[Column11]]="delhi",Table1[[#This Row],[Column9]],0)</f>
        <v>49553</v>
      </c>
      <c r="AP421" s="4">
        <f ca="1">IF(Table1[[#This Row],[Column11]]="ggn",Table1[[#This Row],[Column9]],0)</f>
        <v>0</v>
      </c>
      <c r="AQ421" s="4">
        <f ca="1">IF(Table1[[#This Row],[Column11]]="punjab",Table1[[#This Row],[Column9]],0)</f>
        <v>0</v>
      </c>
      <c r="AR421" s="4">
        <f ca="1">IF(Table1[[#This Row],[Column11]]="gujrat",Table1[[#This Row],[Column9]],0)</f>
        <v>0</v>
      </c>
      <c r="AS421" s="4">
        <f ca="1">IF(Table1[[#This Row],[Column11]]="meerut",Table1[[#This Row],[Column9]],0)</f>
        <v>0</v>
      </c>
      <c r="AT421" s="4">
        <f ca="1">IF(Table1[[#This Row],[Column11]]="up",Table1[[#This Row],[Column9]],0)</f>
        <v>0</v>
      </c>
      <c r="AU421" s="9">
        <f ca="1">IF(Table1[[#This Row],[Column11]]="mp",Table1[[#This Row],[Column9]],0)</f>
        <v>0</v>
      </c>
    </row>
    <row r="422" spans="1:47" x14ac:dyDescent="0.25">
      <c r="A422">
        <f t="shared" ca="1" si="58"/>
        <v>1</v>
      </c>
      <c r="B422" t="str">
        <f t="shared" ca="1" si="59"/>
        <v>men</v>
      </c>
      <c r="C422">
        <f t="shared" ca="1" si="60"/>
        <v>38</v>
      </c>
      <c r="D422">
        <f t="shared" ca="1" si="61"/>
        <v>1</v>
      </c>
      <c r="E422" t="str">
        <f t="shared" ca="1" si="62"/>
        <v>const</v>
      </c>
      <c r="F422">
        <f t="shared" ca="1" si="63"/>
        <v>3</v>
      </c>
      <c r="G422" t="str">
        <f t="shared" ca="1" si="64"/>
        <v>pg</v>
      </c>
      <c r="H422">
        <f t="shared" ca="1" si="65"/>
        <v>2</v>
      </c>
      <c r="I422">
        <f t="shared" ref="I422:I424" ca="1" si="85">RANDBETWEEN(1,2)</f>
        <v>1</v>
      </c>
      <c r="J422">
        <f t="shared" ca="1" si="67"/>
        <v>63641</v>
      </c>
      <c r="K422">
        <f t="shared" ca="1" si="68"/>
        <v>3</v>
      </c>
      <c r="L422" t="str">
        <f t="shared" ca="1" si="69"/>
        <v>meerut</v>
      </c>
      <c r="N422">
        <f t="shared" ca="1" si="70"/>
        <v>254564</v>
      </c>
      <c r="P422">
        <f t="shared" ca="1" si="71"/>
        <v>181226.53976580323</v>
      </c>
      <c r="R422">
        <f t="shared" ca="1" si="72"/>
        <v>37627.879519039147</v>
      </c>
      <c r="S422">
        <f t="shared" ca="1" si="73"/>
        <v>36527</v>
      </c>
      <c r="T422">
        <f t="shared" ca="1" si="74"/>
        <v>2896.7247017569093</v>
      </c>
      <c r="U422">
        <f t="shared" ca="1" si="75"/>
        <v>79857.836335846849</v>
      </c>
      <c r="V422">
        <f t="shared" ca="1" si="76"/>
        <v>372049.71585488599</v>
      </c>
      <c r="W422">
        <f t="shared" ca="1" si="77"/>
        <v>221751.14398659929</v>
      </c>
      <c r="Y422">
        <f t="shared" ca="1" si="78"/>
        <v>150298.5718682867</v>
      </c>
      <c r="AA422">
        <f ca="1">IF(Table1[[#This Row],[Column1]]="men",1,0)</f>
        <v>1</v>
      </c>
      <c r="AD422">
        <f ca="1">IF(Table1[[#This Row],[Column1]]="women",1,0)</f>
        <v>0</v>
      </c>
      <c r="AE422">
        <f ca="1">IF(Table1[[#This Row],[Column4]]="const",1,0)</f>
        <v>1</v>
      </c>
      <c r="AF422">
        <f ca="1">IF(Table1[[#This Row],[Column4]]="doctor",1,0)</f>
        <v>0</v>
      </c>
      <c r="AG422">
        <f ca="1">IF(Table1[[#This Row],[Column4]]="business",1,0)</f>
        <v>0</v>
      </c>
      <c r="AH422">
        <f ca="1">IF(Table1[[#This Row],[Column4]]="tailor",1,0)</f>
        <v>0</v>
      </c>
      <c r="AI422">
        <f ca="1">IF(Table1[[#This Row],[Column18]]&gt;80000,1,0)</f>
        <v>0</v>
      </c>
      <c r="AJ422">
        <f ca="1">Table1[[#This Row],[Column16]]/Table1[[#This Row],[Column8]]</f>
        <v>37627.879519039147</v>
      </c>
      <c r="AK422" s="2">
        <f ca="1">Table1[[#This Row],[Column14]]/Table1[[#This Row],[Column12]]</f>
        <v>0.71190953852784855</v>
      </c>
      <c r="AL422">
        <f t="shared" ca="1" si="79"/>
        <v>0</v>
      </c>
      <c r="AO422" s="8">
        <f ca="1">IF(Table1[[#This Row],[Column11]]="delhi",Table1[[#This Row],[Column9]],0)</f>
        <v>0</v>
      </c>
      <c r="AP422" s="4">
        <f ca="1">IF(Table1[[#This Row],[Column11]]="ggn",Table1[[#This Row],[Column9]],0)</f>
        <v>0</v>
      </c>
      <c r="AQ422" s="4">
        <f ca="1">IF(Table1[[#This Row],[Column11]]="punjab",Table1[[#This Row],[Column9]],0)</f>
        <v>0</v>
      </c>
      <c r="AR422" s="4">
        <f ca="1">IF(Table1[[#This Row],[Column11]]="gujrat",Table1[[#This Row],[Column9]],0)</f>
        <v>0</v>
      </c>
      <c r="AS422" s="4">
        <f ca="1">IF(Table1[[#This Row],[Column11]]="meerut",Table1[[#This Row],[Column9]],0)</f>
        <v>63641</v>
      </c>
      <c r="AT422" s="4">
        <f ca="1">IF(Table1[[#This Row],[Column11]]="up",Table1[[#This Row],[Column9]],0)</f>
        <v>0</v>
      </c>
      <c r="AU422" s="9">
        <f ca="1">IF(Table1[[#This Row],[Column11]]="mp",Table1[[#This Row],[Column9]],0)</f>
        <v>0</v>
      </c>
    </row>
    <row r="423" spans="1:47" x14ac:dyDescent="0.25">
      <c r="A423">
        <f t="shared" ca="1" si="58"/>
        <v>1</v>
      </c>
      <c r="B423" t="str">
        <f t="shared" ca="1" si="59"/>
        <v>men</v>
      </c>
      <c r="C423">
        <f t="shared" ca="1" si="60"/>
        <v>37</v>
      </c>
      <c r="D423">
        <f t="shared" ca="1" si="61"/>
        <v>3</v>
      </c>
      <c r="E423" t="str">
        <f t="shared" ca="1" si="62"/>
        <v>doctor</v>
      </c>
      <c r="F423">
        <f t="shared" ca="1" si="63"/>
        <v>2</v>
      </c>
      <c r="G423" t="str">
        <f t="shared" ca="1" si="64"/>
        <v>ug</v>
      </c>
      <c r="H423">
        <f t="shared" ca="1" si="65"/>
        <v>1</v>
      </c>
      <c r="I423">
        <f t="shared" ca="1" si="85"/>
        <v>1</v>
      </c>
      <c r="J423">
        <f t="shared" ca="1" si="67"/>
        <v>47472</v>
      </c>
      <c r="K423">
        <f t="shared" ca="1" si="68"/>
        <v>3</v>
      </c>
      <c r="L423" t="str">
        <f t="shared" ca="1" si="69"/>
        <v>meerut</v>
      </c>
      <c r="N423">
        <f t="shared" ca="1" si="70"/>
        <v>237360</v>
      </c>
      <c r="P423">
        <f t="shared" ca="1" si="71"/>
        <v>57580.88591780515</v>
      </c>
      <c r="R423">
        <f t="shared" ca="1" si="72"/>
        <v>1122.2978256373244</v>
      </c>
      <c r="S423">
        <f t="shared" ca="1" si="73"/>
        <v>755</v>
      </c>
      <c r="T423">
        <f t="shared" ca="1" si="74"/>
        <v>53947.880378402326</v>
      </c>
      <c r="U423">
        <f t="shared" ca="1" si="75"/>
        <v>37918.348168308861</v>
      </c>
      <c r="V423">
        <f t="shared" ca="1" si="76"/>
        <v>276400.64599394618</v>
      </c>
      <c r="W423">
        <f t="shared" ca="1" si="77"/>
        <v>112651.0641218448</v>
      </c>
      <c r="Y423">
        <f t="shared" ca="1" si="78"/>
        <v>163749.58187210138</v>
      </c>
      <c r="AA423">
        <f ca="1">IF(Table1[[#This Row],[Column1]]="men",1,0)</f>
        <v>1</v>
      </c>
      <c r="AD423">
        <f ca="1">IF(Table1[[#This Row],[Column1]]="women",1,0)</f>
        <v>0</v>
      </c>
      <c r="AE423">
        <f ca="1">IF(Table1[[#This Row],[Column4]]="const",1,0)</f>
        <v>0</v>
      </c>
      <c r="AF423">
        <f ca="1">IF(Table1[[#This Row],[Column4]]="doctor",1,0)</f>
        <v>1</v>
      </c>
      <c r="AG423">
        <f ca="1">IF(Table1[[#This Row],[Column4]]="business",1,0)</f>
        <v>0</v>
      </c>
      <c r="AH423">
        <f ca="1">IF(Table1[[#This Row],[Column4]]="tailor",1,0)</f>
        <v>0</v>
      </c>
      <c r="AI423">
        <f ca="1">IF(Table1[[#This Row],[Column18]]&gt;80000,1,0)</f>
        <v>0</v>
      </c>
      <c r="AJ423">
        <f ca="1">Table1[[#This Row],[Column16]]/Table1[[#This Row],[Column8]]</f>
        <v>1122.2978256373244</v>
      </c>
      <c r="AK423" s="2">
        <f ca="1">Table1[[#This Row],[Column14]]/Table1[[#This Row],[Column12]]</f>
        <v>0.24258883517781071</v>
      </c>
      <c r="AL423">
        <f t="shared" ca="1" si="79"/>
        <v>1</v>
      </c>
      <c r="AO423" s="8">
        <f ca="1">IF(Table1[[#This Row],[Column11]]="delhi",Table1[[#This Row],[Column9]],0)</f>
        <v>0</v>
      </c>
      <c r="AP423" s="4">
        <f ca="1">IF(Table1[[#This Row],[Column11]]="ggn",Table1[[#This Row],[Column9]],0)</f>
        <v>0</v>
      </c>
      <c r="AQ423" s="4">
        <f ca="1">IF(Table1[[#This Row],[Column11]]="punjab",Table1[[#This Row],[Column9]],0)</f>
        <v>0</v>
      </c>
      <c r="AR423" s="4">
        <f ca="1">IF(Table1[[#This Row],[Column11]]="gujrat",Table1[[#This Row],[Column9]],0)</f>
        <v>0</v>
      </c>
      <c r="AS423" s="4">
        <f ca="1">IF(Table1[[#This Row],[Column11]]="meerut",Table1[[#This Row],[Column9]],0)</f>
        <v>47472</v>
      </c>
      <c r="AT423" s="4">
        <f ca="1">IF(Table1[[#This Row],[Column11]]="up",Table1[[#This Row],[Column9]],0)</f>
        <v>0</v>
      </c>
      <c r="AU423" s="9">
        <f ca="1">IF(Table1[[#This Row],[Column11]]="mp",Table1[[#This Row],[Column9]],0)</f>
        <v>0</v>
      </c>
    </row>
    <row r="424" spans="1:47" x14ac:dyDescent="0.25">
      <c r="A424">
        <f t="shared" ca="1" si="58"/>
        <v>0</v>
      </c>
      <c r="B424" t="str">
        <f t="shared" ca="1" si="59"/>
        <v>men</v>
      </c>
      <c r="C424">
        <f t="shared" ca="1" si="60"/>
        <v>41</v>
      </c>
      <c r="D424">
        <f t="shared" ca="1" si="61"/>
        <v>2</v>
      </c>
      <c r="E424" t="str">
        <f t="shared" ca="1" si="62"/>
        <v>tailor</v>
      </c>
      <c r="F424">
        <f t="shared" ca="1" si="63"/>
        <v>3</v>
      </c>
      <c r="G424" t="str">
        <f t="shared" ca="1" si="64"/>
        <v>pg</v>
      </c>
      <c r="H424">
        <f t="shared" ca="1" si="65"/>
        <v>4</v>
      </c>
      <c r="I424">
        <f t="shared" ca="1" si="85"/>
        <v>1</v>
      </c>
      <c r="J424">
        <f t="shared" ca="1" si="67"/>
        <v>42081</v>
      </c>
      <c r="K424">
        <f t="shared" ca="1" si="68"/>
        <v>6</v>
      </c>
      <c r="L424" t="str">
        <f t="shared" ca="1" si="69"/>
        <v>up</v>
      </c>
      <c r="N424">
        <f t="shared" ca="1" si="70"/>
        <v>210405</v>
      </c>
      <c r="P424">
        <f t="shared" ca="1" si="71"/>
        <v>33022.34333020349</v>
      </c>
      <c r="R424">
        <f t="shared" ca="1" si="72"/>
        <v>39720.079187484873</v>
      </c>
      <c r="S424">
        <f t="shared" ca="1" si="73"/>
        <v>4423</v>
      </c>
      <c r="T424">
        <f t="shared" ca="1" si="74"/>
        <v>25070.926012249358</v>
      </c>
      <c r="U424">
        <f t="shared" ca="1" si="75"/>
        <v>60809.21250150515</v>
      </c>
      <c r="V424">
        <f t="shared" ca="1" si="76"/>
        <v>310934.29168899002</v>
      </c>
      <c r="W424">
        <f t="shared" ca="1" si="77"/>
        <v>97813.348529937721</v>
      </c>
      <c r="Y424">
        <f t="shared" ca="1" si="78"/>
        <v>213120.94315905229</v>
      </c>
      <c r="AA424">
        <f ca="1">IF(Table1[[#This Row],[Column1]]="men",1,0)</f>
        <v>1</v>
      </c>
      <c r="AD424">
        <f ca="1">IF(Table1[[#This Row],[Column1]]="women",1,0)</f>
        <v>0</v>
      </c>
      <c r="AE424">
        <f ca="1">IF(Table1[[#This Row],[Column4]]="const",1,0)</f>
        <v>0</v>
      </c>
      <c r="AF424">
        <f ca="1">IF(Table1[[#This Row],[Column4]]="doctor",1,0)</f>
        <v>0</v>
      </c>
      <c r="AG424">
        <f ca="1">IF(Table1[[#This Row],[Column4]]="business",1,0)</f>
        <v>0</v>
      </c>
      <c r="AH424">
        <f ca="1">IF(Table1[[#This Row],[Column4]]="tailor",1,0)</f>
        <v>1</v>
      </c>
      <c r="AI424">
        <f ca="1">IF(Table1[[#This Row],[Column18]]&gt;80000,1,0)</f>
        <v>0</v>
      </c>
      <c r="AJ424">
        <f ca="1">Table1[[#This Row],[Column16]]/Table1[[#This Row],[Column8]]</f>
        <v>39720.079187484873</v>
      </c>
      <c r="AK424" s="2">
        <f ca="1">Table1[[#This Row],[Column14]]/Table1[[#This Row],[Column12]]</f>
        <v>0.15694657128016679</v>
      </c>
      <c r="AL424">
        <f t="shared" ca="1" si="79"/>
        <v>1</v>
      </c>
      <c r="AO424" s="8">
        <f ca="1">IF(Table1[[#This Row],[Column11]]="delhi",Table1[[#This Row],[Column9]],0)</f>
        <v>0</v>
      </c>
      <c r="AP424" s="4">
        <f ca="1">IF(Table1[[#This Row],[Column11]]="ggn",Table1[[#This Row],[Column9]],0)</f>
        <v>0</v>
      </c>
      <c r="AQ424" s="4">
        <f ca="1">IF(Table1[[#This Row],[Column11]]="punjab",Table1[[#This Row],[Column9]],0)</f>
        <v>0</v>
      </c>
      <c r="AR424" s="4">
        <f ca="1">IF(Table1[[#This Row],[Column11]]="gujrat",Table1[[#This Row],[Column9]],0)</f>
        <v>0</v>
      </c>
      <c r="AS424" s="4">
        <f ca="1">IF(Table1[[#This Row],[Column11]]="meerut",Table1[[#This Row],[Column9]],0)</f>
        <v>0</v>
      </c>
      <c r="AT424" s="4">
        <f ca="1">IF(Table1[[#This Row],[Column11]]="up",Table1[[#This Row],[Column9]],0)</f>
        <v>42081</v>
      </c>
      <c r="AU424" s="9">
        <f ca="1">IF(Table1[[#This Row],[Column11]]="mp",Table1[[#This Row],[Column9]],0)</f>
        <v>0</v>
      </c>
    </row>
    <row r="425" spans="1:47" hidden="1" x14ac:dyDescent="0.25">
      <c r="A425">
        <f t="shared" ca="1" si="58"/>
        <v>0</v>
      </c>
      <c r="B425" t="str">
        <f t="shared" ca="1" si="59"/>
        <v>women</v>
      </c>
      <c r="C425">
        <f t="shared" ca="1" si="60"/>
        <v>41</v>
      </c>
      <c r="D425">
        <f t="shared" ca="1" si="61"/>
        <v>3</v>
      </c>
      <c r="E425" t="str">
        <f t="shared" ca="1" si="62"/>
        <v>doctor</v>
      </c>
      <c r="F425">
        <f t="shared" ca="1" si="63"/>
        <v>4</v>
      </c>
      <c r="G425" t="str">
        <f t="shared" ca="1" si="64"/>
        <v>phd</v>
      </c>
      <c r="H425">
        <f t="shared" ca="1" si="65"/>
        <v>4</v>
      </c>
      <c r="I425">
        <f t="shared" ca="1" si="66"/>
        <v>0</v>
      </c>
      <c r="J425">
        <f t="shared" ca="1" si="67"/>
        <v>64325</v>
      </c>
      <c r="K425">
        <f t="shared" ca="1" si="68"/>
        <v>7</v>
      </c>
      <c r="L425" t="str">
        <f t="shared" ca="1" si="69"/>
        <v>mp</v>
      </c>
      <c r="N425">
        <f t="shared" ca="1" si="70"/>
        <v>321625</v>
      </c>
      <c r="P425">
        <f t="shared" ca="1" si="71"/>
        <v>139279.28223459059</v>
      </c>
      <c r="R425">
        <f t="shared" ca="1" si="72"/>
        <v>0</v>
      </c>
      <c r="S425">
        <f t="shared" ca="1" si="73"/>
        <v>0</v>
      </c>
      <c r="T425">
        <f t="shared" ca="1" si="74"/>
        <v>101617.34841598573</v>
      </c>
      <c r="U425">
        <f t="shared" ca="1" si="75"/>
        <v>43371.201479183932</v>
      </c>
      <c r="V425">
        <f t="shared" ca="1" si="76"/>
        <v>364996.20147918392</v>
      </c>
      <c r="W425">
        <f t="shared" ca="1" si="77"/>
        <v>240896.63065057632</v>
      </c>
      <c r="Y425">
        <f t="shared" ca="1" si="78"/>
        <v>124099.5708286076</v>
      </c>
      <c r="AA425">
        <f ca="1">IF(Table1[[#This Row],[Column1]]="men",1,0)</f>
        <v>0</v>
      </c>
      <c r="AD425">
        <f ca="1">IF(Table1[[#This Row],[Column1]]="women",1,0)</f>
        <v>1</v>
      </c>
      <c r="AE425">
        <f ca="1">IF(Table1[[#This Row],[Column4]]="const",1,0)</f>
        <v>0</v>
      </c>
      <c r="AF425">
        <f ca="1">IF(Table1[[#This Row],[Column4]]="doctor",1,0)</f>
        <v>1</v>
      </c>
      <c r="AG425">
        <f ca="1">IF(Table1[[#This Row],[Column4]]="business",1,0)</f>
        <v>0</v>
      </c>
      <c r="AH425">
        <f ca="1">IF(Table1[[#This Row],[Column4]]="tailor",1,0)</f>
        <v>0</v>
      </c>
      <c r="AI425">
        <f ca="1">IF(Table1[[#This Row],[Column18]]&gt;80000,1,0)</f>
        <v>1</v>
      </c>
      <c r="AJ425" t="e">
        <f ca="1">Table1[[#This Row],[Column16]]/Table1[[#This Row],[Column8]]</f>
        <v>#DIV/0!</v>
      </c>
      <c r="AK425" s="2">
        <f ca="1">Table1[[#This Row],[Column14]]/Table1[[#This Row],[Column12]]</f>
        <v>0.43304868164660892</v>
      </c>
      <c r="AL425">
        <f t="shared" ca="1" si="79"/>
        <v>1</v>
      </c>
      <c r="AO425" s="8">
        <f ca="1">IF(Table1[[#This Row],[Column11]]="delhi",Table1[[#This Row],[Column9]],0)</f>
        <v>0</v>
      </c>
      <c r="AP425" s="4">
        <f ca="1">IF(Table1[[#This Row],[Column11]]="ggn",Table1[[#This Row],[Column9]],0)</f>
        <v>0</v>
      </c>
      <c r="AQ425" s="4">
        <f ca="1">IF(Table1[[#This Row],[Column11]]="punjab",Table1[[#This Row],[Column9]],0)</f>
        <v>0</v>
      </c>
      <c r="AR425" s="4">
        <f ca="1">IF(Table1[[#This Row],[Column11]]="gujrat",Table1[[#This Row],[Column9]],0)</f>
        <v>0</v>
      </c>
      <c r="AS425" s="4">
        <f ca="1">IF(Table1[[#This Row],[Column11]]="meerut",Table1[[#This Row],[Column9]],0)</f>
        <v>0</v>
      </c>
      <c r="AT425" s="4">
        <f ca="1">IF(Table1[[#This Row],[Column11]]="up",Table1[[#This Row],[Column9]],0)</f>
        <v>0</v>
      </c>
      <c r="AU425" s="9">
        <f ca="1">IF(Table1[[#This Row],[Column11]]="mp",Table1[[#This Row],[Column9]],0)</f>
        <v>64325</v>
      </c>
    </row>
    <row r="426" spans="1:47" hidden="1" x14ac:dyDescent="0.25">
      <c r="A426">
        <f t="shared" ca="1" si="58"/>
        <v>1</v>
      </c>
      <c r="B426" t="str">
        <f t="shared" ca="1" si="59"/>
        <v>women</v>
      </c>
      <c r="C426">
        <f t="shared" ca="1" si="60"/>
        <v>40</v>
      </c>
      <c r="D426">
        <f t="shared" ca="1" si="61"/>
        <v>3</v>
      </c>
      <c r="E426" t="str">
        <f t="shared" ca="1" si="62"/>
        <v>doctor</v>
      </c>
      <c r="F426">
        <f t="shared" ca="1" si="63"/>
        <v>1</v>
      </c>
      <c r="G426" t="str">
        <f t="shared" ca="1" si="64"/>
        <v>high school</v>
      </c>
      <c r="H426">
        <f t="shared" ca="1" si="65"/>
        <v>4</v>
      </c>
      <c r="I426">
        <f t="shared" ca="1" si="66"/>
        <v>2</v>
      </c>
      <c r="J426">
        <f t="shared" ca="1" si="67"/>
        <v>53046</v>
      </c>
      <c r="K426">
        <f t="shared" ca="1" si="68"/>
        <v>6</v>
      </c>
      <c r="L426" t="str">
        <f t="shared" ca="1" si="69"/>
        <v>up</v>
      </c>
      <c r="N426">
        <f t="shared" ca="1" si="70"/>
        <v>212184</v>
      </c>
      <c r="P426">
        <f t="shared" ca="1" si="71"/>
        <v>151356.9189896936</v>
      </c>
      <c r="R426">
        <f t="shared" ca="1" si="72"/>
        <v>102139.0862752777</v>
      </c>
      <c r="S426">
        <f t="shared" ca="1" si="73"/>
        <v>79696</v>
      </c>
      <c r="T426">
        <f t="shared" ca="1" si="74"/>
        <v>49678.840010997592</v>
      </c>
      <c r="U426">
        <f t="shared" ca="1" si="75"/>
        <v>22534.962261388413</v>
      </c>
      <c r="V426">
        <f t="shared" ca="1" si="76"/>
        <v>336858.04853666615</v>
      </c>
      <c r="W426">
        <f t="shared" ca="1" si="77"/>
        <v>303174.8452759689</v>
      </c>
      <c r="Y426">
        <f t="shared" ca="1" si="78"/>
        <v>33683.20326069725</v>
      </c>
      <c r="AA426">
        <f ca="1">IF(Table1[[#This Row],[Column1]]="men",1,0)</f>
        <v>0</v>
      </c>
      <c r="AD426">
        <f ca="1">IF(Table1[[#This Row],[Column1]]="women",1,0)</f>
        <v>1</v>
      </c>
      <c r="AE426">
        <f ca="1">IF(Table1[[#This Row],[Column4]]="const",1,0)</f>
        <v>0</v>
      </c>
      <c r="AF426">
        <f ca="1">IF(Table1[[#This Row],[Column4]]="doctor",1,0)</f>
        <v>1</v>
      </c>
      <c r="AG426">
        <f ca="1">IF(Table1[[#This Row],[Column4]]="business",1,0)</f>
        <v>0</v>
      </c>
      <c r="AH426">
        <f ca="1">IF(Table1[[#This Row],[Column4]]="tailor",1,0)</f>
        <v>0</v>
      </c>
      <c r="AI426">
        <f ca="1">IF(Table1[[#This Row],[Column18]]&gt;80000,1,0)</f>
        <v>0</v>
      </c>
      <c r="AJ426">
        <f ca="1">Table1[[#This Row],[Column16]]/Table1[[#This Row],[Column8]]</f>
        <v>51069.543137638851</v>
      </c>
      <c r="AK426" s="2">
        <f ca="1">Table1[[#This Row],[Column14]]/Table1[[#This Row],[Column12]]</f>
        <v>0.71332861568117101</v>
      </c>
      <c r="AL426">
        <f t="shared" ca="1" si="79"/>
        <v>0</v>
      </c>
      <c r="AO426" s="8">
        <f ca="1">IF(Table1[[#This Row],[Column11]]="delhi",Table1[[#This Row],[Column9]],0)</f>
        <v>0</v>
      </c>
      <c r="AP426" s="4">
        <f ca="1">IF(Table1[[#This Row],[Column11]]="ggn",Table1[[#This Row],[Column9]],0)</f>
        <v>0</v>
      </c>
      <c r="AQ426" s="4">
        <f ca="1">IF(Table1[[#This Row],[Column11]]="punjab",Table1[[#This Row],[Column9]],0)</f>
        <v>0</v>
      </c>
      <c r="AR426" s="4">
        <f ca="1">IF(Table1[[#This Row],[Column11]]="gujrat",Table1[[#This Row],[Column9]],0)</f>
        <v>0</v>
      </c>
      <c r="AS426" s="4">
        <f ca="1">IF(Table1[[#This Row],[Column11]]="meerut",Table1[[#This Row],[Column9]],0)</f>
        <v>0</v>
      </c>
      <c r="AT426" s="4">
        <f ca="1">IF(Table1[[#This Row],[Column11]]="up",Table1[[#This Row],[Column9]],0)</f>
        <v>53046</v>
      </c>
      <c r="AU426" s="9">
        <f ca="1">IF(Table1[[#This Row],[Column11]]="mp",Table1[[#This Row],[Column9]],0)</f>
        <v>0</v>
      </c>
    </row>
    <row r="427" spans="1:47" x14ac:dyDescent="0.25">
      <c r="A427">
        <f t="shared" ca="1" si="58"/>
        <v>1</v>
      </c>
      <c r="B427" t="str">
        <f t="shared" ca="1" si="59"/>
        <v>men</v>
      </c>
      <c r="C427">
        <f t="shared" ca="1" si="60"/>
        <v>33</v>
      </c>
      <c r="D427">
        <f t="shared" ca="1" si="61"/>
        <v>3</v>
      </c>
      <c r="E427" t="str">
        <f t="shared" ca="1" si="62"/>
        <v>doctor</v>
      </c>
      <c r="F427">
        <f t="shared" ca="1" si="63"/>
        <v>2</v>
      </c>
      <c r="G427" t="str">
        <f t="shared" ca="1" si="64"/>
        <v>ug</v>
      </c>
      <c r="H427">
        <f t="shared" ca="1" si="65"/>
        <v>1</v>
      </c>
      <c r="I427">
        <f t="shared" ref="I427:I430" ca="1" si="86">RANDBETWEEN(1,2)</f>
        <v>1</v>
      </c>
      <c r="J427">
        <f t="shared" ca="1" si="67"/>
        <v>72570</v>
      </c>
      <c r="K427">
        <f t="shared" ca="1" si="68"/>
        <v>1</v>
      </c>
      <c r="L427" t="str">
        <f t="shared" ca="1" si="69"/>
        <v>delhi</v>
      </c>
      <c r="N427">
        <f t="shared" ca="1" si="70"/>
        <v>435420</v>
      </c>
      <c r="P427">
        <f t="shared" ca="1" si="71"/>
        <v>345849.75943670858</v>
      </c>
      <c r="R427">
        <f t="shared" ca="1" si="72"/>
        <v>67994.960827180592</v>
      </c>
      <c r="S427">
        <f t="shared" ca="1" si="73"/>
        <v>45839</v>
      </c>
      <c r="T427">
        <f t="shared" ca="1" si="74"/>
        <v>138821.63312063928</v>
      </c>
      <c r="U427">
        <f t="shared" ca="1" si="75"/>
        <v>71176.604045847052</v>
      </c>
      <c r="V427">
        <f t="shared" ca="1" si="76"/>
        <v>574591.56487302762</v>
      </c>
      <c r="W427">
        <f t="shared" ca="1" si="77"/>
        <v>552666.35338452843</v>
      </c>
      <c r="Y427">
        <f t="shared" ca="1" si="78"/>
        <v>21925.21148849919</v>
      </c>
      <c r="AA427">
        <f ca="1">IF(Table1[[#This Row],[Column1]]="men",1,0)</f>
        <v>1</v>
      </c>
      <c r="AD427">
        <f ca="1">IF(Table1[[#This Row],[Column1]]="women",1,0)</f>
        <v>0</v>
      </c>
      <c r="AE427">
        <f ca="1">IF(Table1[[#This Row],[Column4]]="const",1,0)</f>
        <v>0</v>
      </c>
      <c r="AF427">
        <f ca="1">IF(Table1[[#This Row],[Column4]]="doctor",1,0)</f>
        <v>1</v>
      </c>
      <c r="AG427">
        <f ca="1">IF(Table1[[#This Row],[Column4]]="business",1,0)</f>
        <v>0</v>
      </c>
      <c r="AH427">
        <f ca="1">IF(Table1[[#This Row],[Column4]]="tailor",1,0)</f>
        <v>0</v>
      </c>
      <c r="AI427">
        <f ca="1">IF(Table1[[#This Row],[Column18]]&gt;80000,1,0)</f>
        <v>1</v>
      </c>
      <c r="AJ427">
        <f ca="1">Table1[[#This Row],[Column16]]/Table1[[#This Row],[Column8]]</f>
        <v>67994.960827180592</v>
      </c>
      <c r="AK427" s="2">
        <f ca="1">Table1[[#This Row],[Column14]]/Table1[[#This Row],[Column12]]</f>
        <v>0.79429001753871797</v>
      </c>
      <c r="AL427">
        <f t="shared" ca="1" si="79"/>
        <v>0</v>
      </c>
      <c r="AO427" s="8">
        <f ca="1">IF(Table1[[#This Row],[Column11]]="delhi",Table1[[#This Row],[Column9]],0)</f>
        <v>72570</v>
      </c>
      <c r="AP427" s="4">
        <f ca="1">IF(Table1[[#This Row],[Column11]]="ggn",Table1[[#This Row],[Column9]],0)</f>
        <v>0</v>
      </c>
      <c r="AQ427" s="4">
        <f ca="1">IF(Table1[[#This Row],[Column11]]="punjab",Table1[[#This Row],[Column9]],0)</f>
        <v>0</v>
      </c>
      <c r="AR427" s="4">
        <f ca="1">IF(Table1[[#This Row],[Column11]]="gujrat",Table1[[#This Row],[Column9]],0)</f>
        <v>0</v>
      </c>
      <c r="AS427" s="4">
        <f ca="1">IF(Table1[[#This Row],[Column11]]="meerut",Table1[[#This Row],[Column9]],0)</f>
        <v>0</v>
      </c>
      <c r="AT427" s="4">
        <f ca="1">IF(Table1[[#This Row],[Column11]]="up",Table1[[#This Row],[Column9]],0)</f>
        <v>0</v>
      </c>
      <c r="AU427" s="9">
        <f ca="1">IF(Table1[[#This Row],[Column11]]="mp",Table1[[#This Row],[Column9]],0)</f>
        <v>0</v>
      </c>
    </row>
    <row r="428" spans="1:47" x14ac:dyDescent="0.25">
      <c r="A428">
        <f t="shared" ca="1" si="58"/>
        <v>1</v>
      </c>
      <c r="B428" t="str">
        <f t="shared" ca="1" si="59"/>
        <v>men</v>
      </c>
      <c r="C428">
        <f t="shared" ca="1" si="60"/>
        <v>44</v>
      </c>
      <c r="D428">
        <f t="shared" ca="1" si="61"/>
        <v>4</v>
      </c>
      <c r="E428" t="str">
        <f t="shared" ca="1" si="62"/>
        <v>business</v>
      </c>
      <c r="F428">
        <f t="shared" ca="1" si="63"/>
        <v>1</v>
      </c>
      <c r="G428" t="str">
        <f t="shared" ca="1" si="64"/>
        <v>high school</v>
      </c>
      <c r="H428">
        <f t="shared" ca="1" si="65"/>
        <v>0</v>
      </c>
      <c r="I428">
        <f t="shared" ca="1" si="86"/>
        <v>2</v>
      </c>
      <c r="J428">
        <f t="shared" ca="1" si="67"/>
        <v>59822</v>
      </c>
      <c r="K428">
        <f t="shared" ca="1" si="68"/>
        <v>7</v>
      </c>
      <c r="L428" t="str">
        <f t="shared" ca="1" si="69"/>
        <v>mp</v>
      </c>
      <c r="N428">
        <f t="shared" ca="1" si="70"/>
        <v>239288</v>
      </c>
      <c r="P428">
        <f t="shared" ca="1" si="71"/>
        <v>72663.058774060206</v>
      </c>
      <c r="R428">
        <f t="shared" ca="1" si="72"/>
        <v>103367.79187420233</v>
      </c>
      <c r="S428">
        <f t="shared" ca="1" si="73"/>
        <v>33659</v>
      </c>
      <c r="T428">
        <f t="shared" ca="1" si="74"/>
        <v>97973.519141645374</v>
      </c>
      <c r="U428">
        <f t="shared" ca="1" si="75"/>
        <v>86733.758907736395</v>
      </c>
      <c r="V428">
        <f t="shared" ca="1" si="76"/>
        <v>429389.55078193871</v>
      </c>
      <c r="W428">
        <f t="shared" ca="1" si="77"/>
        <v>274004.36978990794</v>
      </c>
      <c r="Y428">
        <f t="shared" ca="1" si="78"/>
        <v>155385.18099203077</v>
      </c>
      <c r="AA428">
        <f ca="1">IF(Table1[[#This Row],[Column1]]="men",1,0)</f>
        <v>1</v>
      </c>
      <c r="AD428">
        <f ca="1">IF(Table1[[#This Row],[Column1]]="women",1,0)</f>
        <v>0</v>
      </c>
      <c r="AE428">
        <f ca="1">IF(Table1[[#This Row],[Column4]]="const",1,0)</f>
        <v>0</v>
      </c>
      <c r="AF428">
        <f ca="1">IF(Table1[[#This Row],[Column4]]="doctor",1,0)</f>
        <v>0</v>
      </c>
      <c r="AG428">
        <f ca="1">IF(Table1[[#This Row],[Column4]]="business",1,0)</f>
        <v>1</v>
      </c>
      <c r="AH428">
        <f ca="1">IF(Table1[[#This Row],[Column4]]="tailor",1,0)</f>
        <v>0</v>
      </c>
      <c r="AI428">
        <f ca="1">IF(Table1[[#This Row],[Column18]]&gt;80000,1,0)</f>
        <v>1</v>
      </c>
      <c r="AJ428">
        <f ca="1">Table1[[#This Row],[Column16]]/Table1[[#This Row],[Column8]]</f>
        <v>51683.895937101166</v>
      </c>
      <c r="AK428" s="2">
        <f ca="1">Table1[[#This Row],[Column14]]/Table1[[#This Row],[Column12]]</f>
        <v>0.30366361361230071</v>
      </c>
      <c r="AL428">
        <f t="shared" ca="1" si="79"/>
        <v>1</v>
      </c>
      <c r="AO428" s="8">
        <f ca="1">IF(Table1[[#This Row],[Column11]]="delhi",Table1[[#This Row],[Column9]],0)</f>
        <v>0</v>
      </c>
      <c r="AP428" s="4">
        <f ca="1">IF(Table1[[#This Row],[Column11]]="ggn",Table1[[#This Row],[Column9]],0)</f>
        <v>0</v>
      </c>
      <c r="AQ428" s="4">
        <f ca="1">IF(Table1[[#This Row],[Column11]]="punjab",Table1[[#This Row],[Column9]],0)</f>
        <v>0</v>
      </c>
      <c r="AR428" s="4">
        <f ca="1">IF(Table1[[#This Row],[Column11]]="gujrat",Table1[[#This Row],[Column9]],0)</f>
        <v>0</v>
      </c>
      <c r="AS428" s="4">
        <f ca="1">IF(Table1[[#This Row],[Column11]]="meerut",Table1[[#This Row],[Column9]],0)</f>
        <v>0</v>
      </c>
      <c r="AT428" s="4">
        <f ca="1">IF(Table1[[#This Row],[Column11]]="up",Table1[[#This Row],[Column9]],0)</f>
        <v>0</v>
      </c>
      <c r="AU428" s="9">
        <f ca="1">IF(Table1[[#This Row],[Column11]]="mp",Table1[[#This Row],[Column9]],0)</f>
        <v>59822</v>
      </c>
    </row>
    <row r="429" spans="1:47" x14ac:dyDescent="0.25">
      <c r="A429">
        <f t="shared" ca="1" si="58"/>
        <v>1</v>
      </c>
      <c r="B429" t="str">
        <f t="shared" ca="1" si="59"/>
        <v>men</v>
      </c>
      <c r="C429">
        <f t="shared" ca="1" si="60"/>
        <v>33</v>
      </c>
      <c r="D429">
        <f t="shared" ca="1" si="61"/>
        <v>2</v>
      </c>
      <c r="E429" t="str">
        <f t="shared" ca="1" si="62"/>
        <v>tailor</v>
      </c>
      <c r="F429">
        <f t="shared" ca="1" si="63"/>
        <v>2</v>
      </c>
      <c r="G429" t="str">
        <f t="shared" ca="1" si="64"/>
        <v>ug</v>
      </c>
      <c r="H429">
        <f t="shared" ca="1" si="65"/>
        <v>2</v>
      </c>
      <c r="I429">
        <f t="shared" ca="1" si="86"/>
        <v>2</v>
      </c>
      <c r="J429">
        <f t="shared" ca="1" si="67"/>
        <v>47560</v>
      </c>
      <c r="K429">
        <f t="shared" ca="1" si="68"/>
        <v>3</v>
      </c>
      <c r="L429" t="str">
        <f t="shared" ca="1" si="69"/>
        <v>meerut</v>
      </c>
      <c r="N429">
        <f t="shared" ca="1" si="70"/>
        <v>142680</v>
      </c>
      <c r="P429">
        <f t="shared" ca="1" si="71"/>
        <v>130601.76615937849</v>
      </c>
      <c r="R429">
        <f t="shared" ca="1" si="72"/>
        <v>94117.355214441923</v>
      </c>
      <c r="S429">
        <f t="shared" ca="1" si="73"/>
        <v>14743</v>
      </c>
      <c r="T429">
        <f t="shared" ca="1" si="74"/>
        <v>25041.407342543313</v>
      </c>
      <c r="U429">
        <f t="shared" ca="1" si="75"/>
        <v>63455.931487683993</v>
      </c>
      <c r="V429">
        <f t="shared" ca="1" si="76"/>
        <v>300253.28670212592</v>
      </c>
      <c r="W429">
        <f t="shared" ca="1" si="77"/>
        <v>249760.52871636371</v>
      </c>
      <c r="Y429">
        <f t="shared" ca="1" si="78"/>
        <v>50492.757985762204</v>
      </c>
      <c r="AA429">
        <f ca="1">IF(Table1[[#This Row],[Column1]]="men",1,0)</f>
        <v>1</v>
      </c>
      <c r="AD429">
        <f ca="1">IF(Table1[[#This Row],[Column1]]="women",1,0)</f>
        <v>0</v>
      </c>
      <c r="AE429">
        <f ca="1">IF(Table1[[#This Row],[Column4]]="const",1,0)</f>
        <v>0</v>
      </c>
      <c r="AF429">
        <f ca="1">IF(Table1[[#This Row],[Column4]]="doctor",1,0)</f>
        <v>0</v>
      </c>
      <c r="AG429">
        <f ca="1">IF(Table1[[#This Row],[Column4]]="business",1,0)</f>
        <v>0</v>
      </c>
      <c r="AH429">
        <f ca="1">IF(Table1[[#This Row],[Column4]]="tailor",1,0)</f>
        <v>1</v>
      </c>
      <c r="AI429">
        <f ca="1">IF(Table1[[#This Row],[Column18]]&gt;80000,1,0)</f>
        <v>0</v>
      </c>
      <c r="AJ429">
        <f ca="1">Table1[[#This Row],[Column16]]/Table1[[#This Row],[Column8]]</f>
        <v>47058.677607220961</v>
      </c>
      <c r="AK429" s="2">
        <f ca="1">Table1[[#This Row],[Column14]]/Table1[[#This Row],[Column12]]</f>
        <v>0.91534739388406561</v>
      </c>
      <c r="AL429">
        <f t="shared" ca="1" si="79"/>
        <v>0</v>
      </c>
      <c r="AO429" s="8">
        <f ca="1">IF(Table1[[#This Row],[Column11]]="delhi",Table1[[#This Row],[Column9]],0)</f>
        <v>0</v>
      </c>
      <c r="AP429" s="4">
        <f ca="1">IF(Table1[[#This Row],[Column11]]="ggn",Table1[[#This Row],[Column9]],0)</f>
        <v>0</v>
      </c>
      <c r="AQ429" s="4">
        <f ca="1">IF(Table1[[#This Row],[Column11]]="punjab",Table1[[#This Row],[Column9]],0)</f>
        <v>0</v>
      </c>
      <c r="AR429" s="4">
        <f ca="1">IF(Table1[[#This Row],[Column11]]="gujrat",Table1[[#This Row],[Column9]],0)</f>
        <v>0</v>
      </c>
      <c r="AS429" s="4">
        <f ca="1">IF(Table1[[#This Row],[Column11]]="meerut",Table1[[#This Row],[Column9]],0)</f>
        <v>47560</v>
      </c>
      <c r="AT429" s="4">
        <f ca="1">IF(Table1[[#This Row],[Column11]]="up",Table1[[#This Row],[Column9]],0)</f>
        <v>0</v>
      </c>
      <c r="AU429" s="9">
        <f ca="1">IF(Table1[[#This Row],[Column11]]="mp",Table1[[#This Row],[Column9]],0)</f>
        <v>0</v>
      </c>
    </row>
    <row r="430" spans="1:47" x14ac:dyDescent="0.25">
      <c r="A430">
        <f t="shared" ca="1" si="58"/>
        <v>0</v>
      </c>
      <c r="B430" t="str">
        <f t="shared" ca="1" si="59"/>
        <v>men</v>
      </c>
      <c r="C430">
        <f t="shared" ca="1" si="60"/>
        <v>36</v>
      </c>
      <c r="D430">
        <f t="shared" ca="1" si="61"/>
        <v>2</v>
      </c>
      <c r="E430" t="str">
        <f t="shared" ca="1" si="62"/>
        <v>tailor</v>
      </c>
      <c r="F430">
        <f t="shared" ca="1" si="63"/>
        <v>2</v>
      </c>
      <c r="G430" t="str">
        <f t="shared" ca="1" si="64"/>
        <v>ug</v>
      </c>
      <c r="H430">
        <f t="shared" ca="1" si="65"/>
        <v>0</v>
      </c>
      <c r="I430">
        <f t="shared" ca="1" si="86"/>
        <v>2</v>
      </c>
      <c r="J430">
        <f t="shared" ca="1" si="67"/>
        <v>55634</v>
      </c>
      <c r="K430">
        <f t="shared" ca="1" si="68"/>
        <v>6</v>
      </c>
      <c r="L430" t="str">
        <f t="shared" ca="1" si="69"/>
        <v>up</v>
      </c>
      <c r="N430">
        <f t="shared" ca="1" si="70"/>
        <v>166902</v>
      </c>
      <c r="P430">
        <f t="shared" ca="1" si="71"/>
        <v>102386.88417469428</v>
      </c>
      <c r="R430">
        <f t="shared" ca="1" si="72"/>
        <v>3953.9228772431725</v>
      </c>
      <c r="S430">
        <f t="shared" ca="1" si="73"/>
        <v>909</v>
      </c>
      <c r="T430">
        <f t="shared" ca="1" si="74"/>
        <v>51714.51784024432</v>
      </c>
      <c r="U430">
        <f t="shared" ca="1" si="75"/>
        <v>56198.800832044188</v>
      </c>
      <c r="V430">
        <f t="shared" ca="1" si="76"/>
        <v>227054.72370928735</v>
      </c>
      <c r="W430">
        <f t="shared" ca="1" si="77"/>
        <v>158055.32489218176</v>
      </c>
      <c r="Y430">
        <f t="shared" ca="1" si="78"/>
        <v>68999.398817105597</v>
      </c>
      <c r="AA430">
        <f ca="1">IF(Table1[[#This Row],[Column1]]="men",1,0)</f>
        <v>1</v>
      </c>
      <c r="AD430">
        <f ca="1">IF(Table1[[#This Row],[Column1]]="women",1,0)</f>
        <v>0</v>
      </c>
      <c r="AE430">
        <f ca="1">IF(Table1[[#This Row],[Column4]]="const",1,0)</f>
        <v>0</v>
      </c>
      <c r="AF430">
        <f ca="1">IF(Table1[[#This Row],[Column4]]="doctor",1,0)</f>
        <v>0</v>
      </c>
      <c r="AG430">
        <f ca="1">IF(Table1[[#This Row],[Column4]]="business",1,0)</f>
        <v>0</v>
      </c>
      <c r="AH430">
        <f ca="1">IF(Table1[[#This Row],[Column4]]="tailor",1,0)</f>
        <v>1</v>
      </c>
      <c r="AI430">
        <f ca="1">IF(Table1[[#This Row],[Column18]]&gt;80000,1,0)</f>
        <v>0</v>
      </c>
      <c r="AJ430">
        <f ca="1">Table1[[#This Row],[Column16]]/Table1[[#This Row],[Column8]]</f>
        <v>1976.9614386215862</v>
      </c>
      <c r="AK430" s="2">
        <f ca="1">Table1[[#This Row],[Column14]]/Table1[[#This Row],[Column12]]</f>
        <v>0.61345510643787537</v>
      </c>
      <c r="AL430">
        <f t="shared" ca="1" si="79"/>
        <v>0</v>
      </c>
      <c r="AO430" s="8">
        <f ca="1">IF(Table1[[#This Row],[Column11]]="delhi",Table1[[#This Row],[Column9]],0)</f>
        <v>0</v>
      </c>
      <c r="AP430" s="4">
        <f ca="1">IF(Table1[[#This Row],[Column11]]="ggn",Table1[[#This Row],[Column9]],0)</f>
        <v>0</v>
      </c>
      <c r="AQ430" s="4">
        <f ca="1">IF(Table1[[#This Row],[Column11]]="punjab",Table1[[#This Row],[Column9]],0)</f>
        <v>0</v>
      </c>
      <c r="AR430" s="4">
        <f ca="1">IF(Table1[[#This Row],[Column11]]="gujrat",Table1[[#This Row],[Column9]],0)</f>
        <v>0</v>
      </c>
      <c r="AS430" s="4">
        <f ca="1">IF(Table1[[#This Row],[Column11]]="meerut",Table1[[#This Row],[Column9]],0)</f>
        <v>0</v>
      </c>
      <c r="AT430" s="4">
        <f ca="1">IF(Table1[[#This Row],[Column11]]="up",Table1[[#This Row],[Column9]],0)</f>
        <v>55634</v>
      </c>
      <c r="AU430" s="9">
        <f ca="1">IF(Table1[[#This Row],[Column11]]="mp",Table1[[#This Row],[Column9]],0)</f>
        <v>0</v>
      </c>
    </row>
    <row r="431" spans="1:47" hidden="1" x14ac:dyDescent="0.25">
      <c r="A431">
        <f t="shared" ca="1" si="58"/>
        <v>0</v>
      </c>
      <c r="B431" t="str">
        <f t="shared" ca="1" si="59"/>
        <v>women</v>
      </c>
      <c r="C431">
        <f t="shared" ca="1" si="60"/>
        <v>31</v>
      </c>
      <c r="D431">
        <f t="shared" ca="1" si="61"/>
        <v>1</v>
      </c>
      <c r="E431" t="str">
        <f t="shared" ca="1" si="62"/>
        <v>const</v>
      </c>
      <c r="F431">
        <f t="shared" ca="1" si="63"/>
        <v>3</v>
      </c>
      <c r="G431" t="str">
        <f t="shared" ca="1" si="64"/>
        <v>pg</v>
      </c>
      <c r="H431">
        <f t="shared" ca="1" si="65"/>
        <v>0</v>
      </c>
      <c r="I431">
        <f t="shared" ca="1" si="66"/>
        <v>1</v>
      </c>
      <c r="J431">
        <f t="shared" ca="1" si="67"/>
        <v>60716</v>
      </c>
      <c r="K431">
        <f t="shared" ca="1" si="68"/>
        <v>7</v>
      </c>
      <c r="L431" t="str">
        <f t="shared" ca="1" si="69"/>
        <v>mp</v>
      </c>
      <c r="N431">
        <f t="shared" ca="1" si="70"/>
        <v>182148</v>
      </c>
      <c r="P431">
        <f t="shared" ca="1" si="71"/>
        <v>96660.457156901699</v>
      </c>
      <c r="R431">
        <f t="shared" ca="1" si="72"/>
        <v>57698.414975211519</v>
      </c>
      <c r="S431">
        <f t="shared" ca="1" si="73"/>
        <v>39611</v>
      </c>
      <c r="T431">
        <f t="shared" ca="1" si="74"/>
        <v>92009.045393082051</v>
      </c>
      <c r="U431">
        <f t="shared" ca="1" si="75"/>
        <v>5883.6708185116531</v>
      </c>
      <c r="V431">
        <f t="shared" ca="1" si="76"/>
        <v>245730.08579372318</v>
      </c>
      <c r="W431">
        <f t="shared" ca="1" si="77"/>
        <v>246367.91752519525</v>
      </c>
      <c r="Y431">
        <f t="shared" ca="1" si="78"/>
        <v>-637.83173147207708</v>
      </c>
      <c r="AA431">
        <f ca="1">IF(Table1[[#This Row],[Column1]]="men",1,0)</f>
        <v>0</v>
      </c>
      <c r="AD431">
        <f ca="1">IF(Table1[[#This Row],[Column1]]="women",1,0)</f>
        <v>1</v>
      </c>
      <c r="AE431">
        <f ca="1">IF(Table1[[#This Row],[Column4]]="const",1,0)</f>
        <v>1</v>
      </c>
      <c r="AF431">
        <f ca="1">IF(Table1[[#This Row],[Column4]]="doctor",1,0)</f>
        <v>0</v>
      </c>
      <c r="AG431">
        <f ca="1">IF(Table1[[#This Row],[Column4]]="business",1,0)</f>
        <v>0</v>
      </c>
      <c r="AH431">
        <f ca="1">IF(Table1[[#This Row],[Column4]]="tailor",1,0)</f>
        <v>0</v>
      </c>
      <c r="AI431">
        <f ca="1">IF(Table1[[#This Row],[Column18]]&gt;80000,1,0)</f>
        <v>1</v>
      </c>
      <c r="AJ431">
        <f ca="1">Table1[[#This Row],[Column16]]/Table1[[#This Row],[Column8]]</f>
        <v>57698.414975211519</v>
      </c>
      <c r="AK431" s="2">
        <f ca="1">Table1[[#This Row],[Column14]]/Table1[[#This Row],[Column12]]</f>
        <v>0.53066987920208675</v>
      </c>
      <c r="AL431">
        <f t="shared" ca="1" si="79"/>
        <v>0</v>
      </c>
      <c r="AO431" s="8">
        <f ca="1">IF(Table1[[#This Row],[Column11]]="delhi",Table1[[#This Row],[Column9]],0)</f>
        <v>0</v>
      </c>
      <c r="AP431" s="4">
        <f ca="1">IF(Table1[[#This Row],[Column11]]="ggn",Table1[[#This Row],[Column9]],0)</f>
        <v>0</v>
      </c>
      <c r="AQ431" s="4">
        <f ca="1">IF(Table1[[#This Row],[Column11]]="punjab",Table1[[#This Row],[Column9]],0)</f>
        <v>0</v>
      </c>
      <c r="AR431" s="4">
        <f ca="1">IF(Table1[[#This Row],[Column11]]="gujrat",Table1[[#This Row],[Column9]],0)</f>
        <v>0</v>
      </c>
      <c r="AS431" s="4">
        <f ca="1">IF(Table1[[#This Row],[Column11]]="meerut",Table1[[#This Row],[Column9]],0)</f>
        <v>0</v>
      </c>
      <c r="AT431" s="4">
        <f ca="1">IF(Table1[[#This Row],[Column11]]="up",Table1[[#This Row],[Column9]],0)</f>
        <v>0</v>
      </c>
      <c r="AU431" s="9">
        <f ca="1">IF(Table1[[#This Row],[Column11]]="mp",Table1[[#This Row],[Column9]],0)</f>
        <v>60716</v>
      </c>
    </row>
    <row r="432" spans="1:47" x14ac:dyDescent="0.25">
      <c r="A432">
        <f t="shared" ref="A432:A495" ca="1" si="87">RANDBETWEEN(0,1)</f>
        <v>1</v>
      </c>
      <c r="B432" t="str">
        <f t="shared" ref="B432:B495" ca="1" si="88">IF(A431=1,"men","women")</f>
        <v>women</v>
      </c>
      <c r="C432">
        <f t="shared" ca="1" si="60"/>
        <v>25</v>
      </c>
      <c r="D432">
        <f t="shared" ca="1" si="61"/>
        <v>4</v>
      </c>
      <c r="E432" t="str">
        <f t="shared" ca="1" si="62"/>
        <v>business</v>
      </c>
      <c r="F432">
        <f t="shared" ca="1" si="63"/>
        <v>3</v>
      </c>
      <c r="G432" t="str">
        <f t="shared" ca="1" si="64"/>
        <v>pg</v>
      </c>
      <c r="H432">
        <f t="shared" ca="1" si="65"/>
        <v>1</v>
      </c>
      <c r="I432">
        <f t="shared" ref="I432:I433" ca="1" si="89">RANDBETWEEN(1,2)</f>
        <v>2</v>
      </c>
      <c r="J432">
        <f t="shared" ca="1" si="67"/>
        <v>62330</v>
      </c>
      <c r="K432">
        <f t="shared" ca="1" si="68"/>
        <v>6</v>
      </c>
      <c r="L432" t="str">
        <f t="shared" ca="1" si="69"/>
        <v>up</v>
      </c>
      <c r="N432">
        <f t="shared" ca="1" si="70"/>
        <v>249320</v>
      </c>
      <c r="P432">
        <f t="shared" ca="1" si="71"/>
        <v>44194.837640068341</v>
      </c>
      <c r="R432">
        <f t="shared" ca="1" si="72"/>
        <v>6149.4431325200994</v>
      </c>
      <c r="S432">
        <f t="shared" ca="1" si="73"/>
        <v>21</v>
      </c>
      <c r="T432">
        <f t="shared" ca="1" si="74"/>
        <v>45421.810219466694</v>
      </c>
      <c r="U432">
        <f t="shared" ca="1" si="75"/>
        <v>38162.427574389127</v>
      </c>
      <c r="V432">
        <f t="shared" ca="1" si="76"/>
        <v>293631.87070690922</v>
      </c>
      <c r="W432">
        <f t="shared" ca="1" si="77"/>
        <v>95766.090992055135</v>
      </c>
      <c r="Y432">
        <f t="shared" ca="1" si="78"/>
        <v>197865.77971485408</v>
      </c>
      <c r="AA432">
        <f ca="1">IF(Table1[[#This Row],[Column1]]="men",1,0)</f>
        <v>0</v>
      </c>
      <c r="AD432">
        <f ca="1">IF(Table1[[#This Row],[Column1]]="women",1,0)</f>
        <v>1</v>
      </c>
      <c r="AE432">
        <f ca="1">IF(Table1[[#This Row],[Column4]]="const",1,0)</f>
        <v>0</v>
      </c>
      <c r="AF432">
        <f ca="1">IF(Table1[[#This Row],[Column4]]="doctor",1,0)</f>
        <v>0</v>
      </c>
      <c r="AG432">
        <f ca="1">IF(Table1[[#This Row],[Column4]]="business",1,0)</f>
        <v>1</v>
      </c>
      <c r="AH432">
        <f ca="1">IF(Table1[[#This Row],[Column4]]="tailor",1,0)</f>
        <v>0</v>
      </c>
      <c r="AI432">
        <f ca="1">IF(Table1[[#This Row],[Column18]]&gt;80000,1,0)</f>
        <v>0</v>
      </c>
      <c r="AJ432">
        <f ca="1">Table1[[#This Row],[Column16]]/Table1[[#This Row],[Column8]]</f>
        <v>3074.7215662600497</v>
      </c>
      <c r="AK432" s="2">
        <f ca="1">Table1[[#This Row],[Column14]]/Table1[[#This Row],[Column12]]</f>
        <v>0.17726150184529255</v>
      </c>
      <c r="AL432">
        <f t="shared" ca="1" si="79"/>
        <v>1</v>
      </c>
      <c r="AO432" s="8">
        <f ca="1">IF(Table1[[#This Row],[Column11]]="delhi",Table1[[#This Row],[Column9]],0)</f>
        <v>0</v>
      </c>
      <c r="AP432" s="4">
        <f ca="1">IF(Table1[[#This Row],[Column11]]="ggn",Table1[[#This Row],[Column9]],0)</f>
        <v>0</v>
      </c>
      <c r="AQ432" s="4">
        <f ca="1">IF(Table1[[#This Row],[Column11]]="punjab",Table1[[#This Row],[Column9]],0)</f>
        <v>0</v>
      </c>
      <c r="AR432" s="4">
        <f ca="1">IF(Table1[[#This Row],[Column11]]="gujrat",Table1[[#This Row],[Column9]],0)</f>
        <v>0</v>
      </c>
      <c r="AS432" s="4">
        <f ca="1">IF(Table1[[#This Row],[Column11]]="meerut",Table1[[#This Row],[Column9]],0)</f>
        <v>0</v>
      </c>
      <c r="AT432" s="4">
        <f ca="1">IF(Table1[[#This Row],[Column11]]="up",Table1[[#This Row],[Column9]],0)</f>
        <v>62330</v>
      </c>
      <c r="AU432" s="9">
        <f ca="1">IF(Table1[[#This Row],[Column11]]="mp",Table1[[#This Row],[Column9]],0)</f>
        <v>0</v>
      </c>
    </row>
    <row r="433" spans="1:47" x14ac:dyDescent="0.25">
      <c r="A433">
        <f t="shared" ca="1" si="87"/>
        <v>0</v>
      </c>
      <c r="B433" t="str">
        <f t="shared" ca="1" si="88"/>
        <v>men</v>
      </c>
      <c r="C433">
        <f t="shared" ref="C433:C496" ca="1" si="90">RANDBETWEEN(25,45)</f>
        <v>31</v>
      </c>
      <c r="D433">
        <f t="shared" ref="D433:D496" ca="1" si="91">RANDBETWEEN(1,4)</f>
        <v>4</v>
      </c>
      <c r="E433" t="str">
        <f t="shared" ref="E433:E496" ca="1" si="92">VLOOKUP(D433,$AB$263:$AC$266,2)</f>
        <v>business</v>
      </c>
      <c r="F433">
        <f t="shared" ref="F433:F496" ca="1" si="93">RANDBETWEEN(1,4)</f>
        <v>1</v>
      </c>
      <c r="G433" t="str">
        <f t="shared" ref="G433:G496" ca="1" si="94">VLOOKUP(F433,$AB$242:$AC$245,2)</f>
        <v>high school</v>
      </c>
      <c r="H433">
        <f t="shared" ref="H433:H496" ca="1" si="95">RANDBETWEEN(0,4)</f>
        <v>1</v>
      </c>
      <c r="I433">
        <f t="shared" ca="1" si="89"/>
        <v>2</v>
      </c>
      <c r="J433">
        <f t="shared" ref="J433:J496" ca="1" si="96">RANDBETWEEN(40000,75000)</f>
        <v>51011</v>
      </c>
      <c r="K433">
        <f t="shared" ref="K433:K496" ca="1" si="97">RANDBETWEEN(1,7)</f>
        <v>1</v>
      </c>
      <c r="L433" t="str">
        <f t="shared" ref="L433:L496" ca="1" si="98">VLOOKUP(K433,$AB$247:$AC$253,2)</f>
        <v>delhi</v>
      </c>
      <c r="N433">
        <f t="shared" ref="N433:N496" ca="1" si="99">J433*RANDBETWEEN(3,6)</f>
        <v>306066</v>
      </c>
      <c r="P433">
        <f t="shared" ref="P433:P496" ca="1" si="100">RAND()*N433</f>
        <v>292361.73963047267</v>
      </c>
      <c r="R433">
        <f t="shared" ref="R433:R496" ca="1" si="101">I433*RAND()*J433</f>
        <v>36725.614772263179</v>
      </c>
      <c r="S433">
        <f t="shared" ref="S433:S496" ca="1" si="102">RANDBETWEEN(0,R433)</f>
        <v>17908</v>
      </c>
      <c r="T433">
        <f t="shared" ref="T433:T496" ca="1" si="103">RAND()*J433*2</f>
        <v>38909.657270961252</v>
      </c>
      <c r="U433">
        <f t="shared" ref="U433:U496" ca="1" si="104">RAND()*J433*1.5</f>
        <v>60497.89915298402</v>
      </c>
      <c r="V433">
        <f t="shared" ref="V433:V496" ca="1" si="105">N433+R433+U433</f>
        <v>403289.51392524719</v>
      </c>
      <c r="W433">
        <f t="shared" ref="W433:W496" ca="1" si="106">P433+R433+T433</f>
        <v>367997.0116736971</v>
      </c>
      <c r="Y433">
        <f t="shared" ref="Y433:Y496" ca="1" si="107">V433-W433</f>
        <v>35292.50225155009</v>
      </c>
      <c r="AA433">
        <f ca="1">IF(Table1[[#This Row],[Column1]]="men",1,0)</f>
        <v>1</v>
      </c>
      <c r="AD433">
        <f ca="1">IF(Table1[[#This Row],[Column1]]="women",1,0)</f>
        <v>0</v>
      </c>
      <c r="AE433">
        <f ca="1">IF(Table1[[#This Row],[Column4]]="const",1,0)</f>
        <v>0</v>
      </c>
      <c r="AF433">
        <f ca="1">IF(Table1[[#This Row],[Column4]]="doctor",1,0)</f>
        <v>0</v>
      </c>
      <c r="AG433">
        <f ca="1">IF(Table1[[#This Row],[Column4]]="business",1,0)</f>
        <v>1</v>
      </c>
      <c r="AH433">
        <f ca="1">IF(Table1[[#This Row],[Column4]]="tailor",1,0)</f>
        <v>0</v>
      </c>
      <c r="AI433">
        <f ca="1">IF(Table1[[#This Row],[Column18]]&gt;80000,1,0)</f>
        <v>0</v>
      </c>
      <c r="AJ433">
        <f ca="1">Table1[[#This Row],[Column16]]/Table1[[#This Row],[Column8]]</f>
        <v>18362.80738613159</v>
      </c>
      <c r="AK433" s="2">
        <f ca="1">Table1[[#This Row],[Column14]]/Table1[[#This Row],[Column12]]</f>
        <v>0.95522449285602673</v>
      </c>
      <c r="AL433">
        <f t="shared" ref="AL433:AL496" ca="1" si="108">IF(AK433&lt;$AM$239,1,0)</f>
        <v>0</v>
      </c>
      <c r="AO433" s="8">
        <f ca="1">IF(Table1[[#This Row],[Column11]]="delhi",Table1[[#This Row],[Column9]],0)</f>
        <v>51011</v>
      </c>
      <c r="AP433" s="4">
        <f ca="1">IF(Table1[[#This Row],[Column11]]="ggn",Table1[[#This Row],[Column9]],0)</f>
        <v>0</v>
      </c>
      <c r="AQ433" s="4">
        <f ca="1">IF(Table1[[#This Row],[Column11]]="punjab",Table1[[#This Row],[Column9]],0)</f>
        <v>0</v>
      </c>
      <c r="AR433" s="4">
        <f ca="1">IF(Table1[[#This Row],[Column11]]="gujrat",Table1[[#This Row],[Column9]],0)</f>
        <v>0</v>
      </c>
      <c r="AS433" s="4">
        <f ca="1">IF(Table1[[#This Row],[Column11]]="meerut",Table1[[#This Row],[Column9]],0)</f>
        <v>0</v>
      </c>
      <c r="AT433" s="4">
        <f ca="1">IF(Table1[[#This Row],[Column11]]="up",Table1[[#This Row],[Column9]],0)</f>
        <v>0</v>
      </c>
      <c r="AU433" s="9">
        <f ca="1">IF(Table1[[#This Row],[Column11]]="mp",Table1[[#This Row],[Column9]],0)</f>
        <v>0</v>
      </c>
    </row>
    <row r="434" spans="1:47" hidden="1" x14ac:dyDescent="0.25">
      <c r="A434">
        <f t="shared" ca="1" si="87"/>
        <v>0</v>
      </c>
      <c r="B434" t="str">
        <f t="shared" ca="1" si="88"/>
        <v>women</v>
      </c>
      <c r="C434">
        <f t="shared" ca="1" si="90"/>
        <v>37</v>
      </c>
      <c r="D434">
        <f t="shared" ca="1" si="91"/>
        <v>1</v>
      </c>
      <c r="E434" t="str">
        <f t="shared" ca="1" si="92"/>
        <v>const</v>
      </c>
      <c r="F434">
        <f t="shared" ca="1" si="93"/>
        <v>1</v>
      </c>
      <c r="G434" t="str">
        <f t="shared" ca="1" si="94"/>
        <v>high school</v>
      </c>
      <c r="H434">
        <f t="shared" ca="1" si="95"/>
        <v>4</v>
      </c>
      <c r="I434">
        <f t="shared" ref="I434:I495" ca="1" si="109">RANDBETWEEN(0,2)</f>
        <v>2</v>
      </c>
      <c r="J434">
        <f t="shared" ca="1" si="96"/>
        <v>71621</v>
      </c>
      <c r="K434">
        <f t="shared" ca="1" si="97"/>
        <v>7</v>
      </c>
      <c r="L434" t="str">
        <f t="shared" ca="1" si="98"/>
        <v>mp</v>
      </c>
      <c r="N434">
        <f t="shared" ca="1" si="99"/>
        <v>286484</v>
      </c>
      <c r="P434">
        <f t="shared" ca="1" si="100"/>
        <v>94722.506425969012</v>
      </c>
      <c r="R434">
        <f t="shared" ca="1" si="101"/>
        <v>60250.093176781273</v>
      </c>
      <c r="S434">
        <f t="shared" ca="1" si="102"/>
        <v>50702</v>
      </c>
      <c r="T434">
        <f t="shared" ca="1" si="103"/>
        <v>47850.671713863318</v>
      </c>
      <c r="U434">
        <f t="shared" ca="1" si="104"/>
        <v>84317.807499991264</v>
      </c>
      <c r="V434">
        <f t="shared" ca="1" si="105"/>
        <v>431051.90067677252</v>
      </c>
      <c r="W434">
        <f t="shared" ca="1" si="106"/>
        <v>202823.27131661359</v>
      </c>
      <c r="Y434">
        <f t="shared" ca="1" si="107"/>
        <v>228228.62936015893</v>
      </c>
      <c r="AA434">
        <f ca="1">IF(Table1[[#This Row],[Column1]]="men",1,0)</f>
        <v>0</v>
      </c>
      <c r="AD434">
        <f ca="1">IF(Table1[[#This Row],[Column1]]="women",1,0)</f>
        <v>1</v>
      </c>
      <c r="AE434">
        <f ca="1">IF(Table1[[#This Row],[Column4]]="const",1,0)</f>
        <v>1</v>
      </c>
      <c r="AF434">
        <f ca="1">IF(Table1[[#This Row],[Column4]]="doctor",1,0)</f>
        <v>0</v>
      </c>
      <c r="AG434">
        <f ca="1">IF(Table1[[#This Row],[Column4]]="business",1,0)</f>
        <v>0</v>
      </c>
      <c r="AH434">
        <f ca="1">IF(Table1[[#This Row],[Column4]]="tailor",1,0)</f>
        <v>0</v>
      </c>
      <c r="AI434">
        <f ca="1">IF(Table1[[#This Row],[Column18]]&gt;80000,1,0)</f>
        <v>0</v>
      </c>
      <c r="AJ434">
        <f ca="1">Table1[[#This Row],[Column16]]/Table1[[#This Row],[Column8]]</f>
        <v>30125.046588390636</v>
      </c>
      <c r="AK434" s="2">
        <f ca="1">Table1[[#This Row],[Column14]]/Table1[[#This Row],[Column12]]</f>
        <v>0.33063803362829691</v>
      </c>
      <c r="AL434">
        <f t="shared" ca="1" si="108"/>
        <v>1</v>
      </c>
      <c r="AO434" s="8">
        <f ca="1">IF(Table1[[#This Row],[Column11]]="delhi",Table1[[#This Row],[Column9]],0)</f>
        <v>0</v>
      </c>
      <c r="AP434" s="4">
        <f ca="1">IF(Table1[[#This Row],[Column11]]="ggn",Table1[[#This Row],[Column9]],0)</f>
        <v>0</v>
      </c>
      <c r="AQ434" s="4">
        <f ca="1">IF(Table1[[#This Row],[Column11]]="punjab",Table1[[#This Row],[Column9]],0)</f>
        <v>0</v>
      </c>
      <c r="AR434" s="4">
        <f ca="1">IF(Table1[[#This Row],[Column11]]="gujrat",Table1[[#This Row],[Column9]],0)</f>
        <v>0</v>
      </c>
      <c r="AS434" s="4">
        <f ca="1">IF(Table1[[#This Row],[Column11]]="meerut",Table1[[#This Row],[Column9]],0)</f>
        <v>0</v>
      </c>
      <c r="AT434" s="4">
        <f ca="1">IF(Table1[[#This Row],[Column11]]="up",Table1[[#This Row],[Column9]],0)</f>
        <v>0</v>
      </c>
      <c r="AU434" s="9">
        <f ca="1">IF(Table1[[#This Row],[Column11]]="mp",Table1[[#This Row],[Column9]],0)</f>
        <v>71621</v>
      </c>
    </row>
    <row r="435" spans="1:47" hidden="1" x14ac:dyDescent="0.25">
      <c r="A435">
        <f t="shared" ca="1" si="87"/>
        <v>1</v>
      </c>
      <c r="B435" t="str">
        <f t="shared" ca="1" si="88"/>
        <v>women</v>
      </c>
      <c r="C435">
        <f t="shared" ca="1" si="90"/>
        <v>38</v>
      </c>
      <c r="D435">
        <f t="shared" ca="1" si="91"/>
        <v>2</v>
      </c>
      <c r="E435" t="str">
        <f t="shared" ca="1" si="92"/>
        <v>tailor</v>
      </c>
      <c r="F435">
        <f t="shared" ca="1" si="93"/>
        <v>1</v>
      </c>
      <c r="G435" t="str">
        <f t="shared" ca="1" si="94"/>
        <v>high school</v>
      </c>
      <c r="H435">
        <f t="shared" ca="1" si="95"/>
        <v>0</v>
      </c>
      <c r="I435">
        <f t="shared" ca="1" si="109"/>
        <v>1</v>
      </c>
      <c r="J435">
        <f t="shared" ca="1" si="96"/>
        <v>54907</v>
      </c>
      <c r="K435">
        <f t="shared" ca="1" si="97"/>
        <v>4</v>
      </c>
      <c r="L435" t="str">
        <f t="shared" ca="1" si="98"/>
        <v>punjab</v>
      </c>
      <c r="N435">
        <f t="shared" ca="1" si="99"/>
        <v>164721</v>
      </c>
      <c r="P435">
        <f t="shared" ca="1" si="100"/>
        <v>95487.070820478024</v>
      </c>
      <c r="R435">
        <f t="shared" ca="1" si="101"/>
        <v>33664.547982372744</v>
      </c>
      <c r="S435">
        <f t="shared" ca="1" si="102"/>
        <v>4025</v>
      </c>
      <c r="T435">
        <f t="shared" ca="1" si="103"/>
        <v>107293.06530567071</v>
      </c>
      <c r="U435">
        <f t="shared" ca="1" si="104"/>
        <v>19118.579797809893</v>
      </c>
      <c r="V435">
        <f t="shared" ca="1" si="105"/>
        <v>217504.12778018264</v>
      </c>
      <c r="W435">
        <f t="shared" ca="1" si="106"/>
        <v>236444.6841085215</v>
      </c>
      <c r="Y435">
        <f t="shared" ca="1" si="107"/>
        <v>-18940.556328338862</v>
      </c>
      <c r="AA435">
        <f ca="1">IF(Table1[[#This Row],[Column1]]="men",1,0)</f>
        <v>0</v>
      </c>
      <c r="AD435">
        <f ca="1">IF(Table1[[#This Row],[Column1]]="women",1,0)</f>
        <v>1</v>
      </c>
      <c r="AE435">
        <f ca="1">IF(Table1[[#This Row],[Column4]]="const",1,0)</f>
        <v>0</v>
      </c>
      <c r="AF435">
        <f ca="1">IF(Table1[[#This Row],[Column4]]="doctor",1,0)</f>
        <v>0</v>
      </c>
      <c r="AG435">
        <f ca="1">IF(Table1[[#This Row],[Column4]]="business",1,0)</f>
        <v>0</v>
      </c>
      <c r="AH435">
        <f ca="1">IF(Table1[[#This Row],[Column4]]="tailor",1,0)</f>
        <v>1</v>
      </c>
      <c r="AI435">
        <f ca="1">IF(Table1[[#This Row],[Column18]]&gt;80000,1,0)</f>
        <v>1</v>
      </c>
      <c r="AJ435">
        <f ca="1">Table1[[#This Row],[Column16]]/Table1[[#This Row],[Column8]]</f>
        <v>33664.547982372744</v>
      </c>
      <c r="AK435" s="2">
        <f ca="1">Table1[[#This Row],[Column14]]/Table1[[#This Row],[Column12]]</f>
        <v>0.57968972274620734</v>
      </c>
      <c r="AL435">
        <f t="shared" ca="1" si="108"/>
        <v>0</v>
      </c>
      <c r="AO435" s="8">
        <f ca="1">IF(Table1[[#This Row],[Column11]]="delhi",Table1[[#This Row],[Column9]],0)</f>
        <v>0</v>
      </c>
      <c r="AP435" s="4">
        <f ca="1">IF(Table1[[#This Row],[Column11]]="ggn",Table1[[#This Row],[Column9]],0)</f>
        <v>0</v>
      </c>
      <c r="AQ435" s="4">
        <f ca="1">IF(Table1[[#This Row],[Column11]]="punjab",Table1[[#This Row],[Column9]],0)</f>
        <v>54907</v>
      </c>
      <c r="AR435" s="4">
        <f ca="1">IF(Table1[[#This Row],[Column11]]="gujrat",Table1[[#This Row],[Column9]],0)</f>
        <v>0</v>
      </c>
      <c r="AS435" s="4">
        <f ca="1">IF(Table1[[#This Row],[Column11]]="meerut",Table1[[#This Row],[Column9]],0)</f>
        <v>0</v>
      </c>
      <c r="AT435" s="4">
        <f ca="1">IF(Table1[[#This Row],[Column11]]="up",Table1[[#This Row],[Column9]],0)</f>
        <v>0</v>
      </c>
      <c r="AU435" s="9">
        <f ca="1">IF(Table1[[#This Row],[Column11]]="mp",Table1[[#This Row],[Column9]],0)</f>
        <v>0</v>
      </c>
    </row>
    <row r="436" spans="1:47" x14ac:dyDescent="0.25">
      <c r="A436">
        <f t="shared" ca="1" si="87"/>
        <v>1</v>
      </c>
      <c r="B436" t="str">
        <f t="shared" ca="1" si="88"/>
        <v>men</v>
      </c>
      <c r="C436">
        <f t="shared" ca="1" si="90"/>
        <v>40</v>
      </c>
      <c r="D436">
        <f t="shared" ca="1" si="91"/>
        <v>4</v>
      </c>
      <c r="E436" t="str">
        <f t="shared" ca="1" si="92"/>
        <v>business</v>
      </c>
      <c r="F436">
        <f t="shared" ca="1" si="93"/>
        <v>3</v>
      </c>
      <c r="G436" t="str">
        <f t="shared" ca="1" si="94"/>
        <v>pg</v>
      </c>
      <c r="H436">
        <f t="shared" ca="1" si="95"/>
        <v>2</v>
      </c>
      <c r="I436">
        <f t="shared" ref="I436:I437" ca="1" si="110">RANDBETWEEN(1,2)</f>
        <v>1</v>
      </c>
      <c r="J436">
        <f t="shared" ca="1" si="96"/>
        <v>74557</v>
      </c>
      <c r="K436">
        <f t="shared" ca="1" si="97"/>
        <v>5</v>
      </c>
      <c r="L436" t="str">
        <f t="shared" ca="1" si="98"/>
        <v>gujrat</v>
      </c>
      <c r="N436">
        <f t="shared" ca="1" si="99"/>
        <v>298228</v>
      </c>
      <c r="P436">
        <f t="shared" ca="1" si="100"/>
        <v>243979.71020354686</v>
      </c>
      <c r="R436">
        <f t="shared" ca="1" si="101"/>
        <v>72714.934808923921</v>
      </c>
      <c r="S436">
        <f t="shared" ca="1" si="102"/>
        <v>53407</v>
      </c>
      <c r="T436">
        <f t="shared" ca="1" si="103"/>
        <v>99483.003308466665</v>
      </c>
      <c r="U436">
        <f t="shared" ca="1" si="104"/>
        <v>39698.822439374737</v>
      </c>
      <c r="V436">
        <f t="shared" ca="1" si="105"/>
        <v>410641.75724829867</v>
      </c>
      <c r="W436">
        <f t="shared" ca="1" si="106"/>
        <v>416177.64832093741</v>
      </c>
      <c r="Y436">
        <f t="shared" ca="1" si="107"/>
        <v>-5535.8910726387403</v>
      </c>
      <c r="AA436">
        <f ca="1">IF(Table1[[#This Row],[Column1]]="men",1,0)</f>
        <v>1</v>
      </c>
      <c r="AD436">
        <f ca="1">IF(Table1[[#This Row],[Column1]]="women",1,0)</f>
        <v>0</v>
      </c>
      <c r="AE436">
        <f ca="1">IF(Table1[[#This Row],[Column4]]="const",1,0)</f>
        <v>0</v>
      </c>
      <c r="AF436">
        <f ca="1">IF(Table1[[#This Row],[Column4]]="doctor",1,0)</f>
        <v>0</v>
      </c>
      <c r="AG436">
        <f ca="1">IF(Table1[[#This Row],[Column4]]="business",1,0)</f>
        <v>1</v>
      </c>
      <c r="AH436">
        <f ca="1">IF(Table1[[#This Row],[Column4]]="tailor",1,0)</f>
        <v>0</v>
      </c>
      <c r="AI436">
        <f ca="1">IF(Table1[[#This Row],[Column18]]&gt;80000,1,0)</f>
        <v>1</v>
      </c>
      <c r="AJ436">
        <f ca="1">Table1[[#This Row],[Column16]]/Table1[[#This Row],[Column8]]</f>
        <v>72714.934808923921</v>
      </c>
      <c r="AK436" s="2">
        <f ca="1">Table1[[#This Row],[Column14]]/Table1[[#This Row],[Column12]]</f>
        <v>0.81809793246625684</v>
      </c>
      <c r="AL436">
        <f t="shared" ca="1" si="108"/>
        <v>0</v>
      </c>
      <c r="AO436" s="8">
        <f ca="1">IF(Table1[[#This Row],[Column11]]="delhi",Table1[[#This Row],[Column9]],0)</f>
        <v>0</v>
      </c>
      <c r="AP436" s="4">
        <f ca="1">IF(Table1[[#This Row],[Column11]]="ggn",Table1[[#This Row],[Column9]],0)</f>
        <v>0</v>
      </c>
      <c r="AQ436" s="4">
        <f ca="1">IF(Table1[[#This Row],[Column11]]="punjab",Table1[[#This Row],[Column9]],0)</f>
        <v>0</v>
      </c>
      <c r="AR436" s="4">
        <f ca="1">IF(Table1[[#This Row],[Column11]]="gujrat",Table1[[#This Row],[Column9]],0)</f>
        <v>74557</v>
      </c>
      <c r="AS436" s="4">
        <f ca="1">IF(Table1[[#This Row],[Column11]]="meerut",Table1[[#This Row],[Column9]],0)</f>
        <v>0</v>
      </c>
      <c r="AT436" s="4">
        <f ca="1">IF(Table1[[#This Row],[Column11]]="up",Table1[[#This Row],[Column9]],0)</f>
        <v>0</v>
      </c>
      <c r="AU436" s="9">
        <f ca="1">IF(Table1[[#This Row],[Column11]]="mp",Table1[[#This Row],[Column9]],0)</f>
        <v>0</v>
      </c>
    </row>
    <row r="437" spans="1:47" x14ac:dyDescent="0.25">
      <c r="A437">
        <f t="shared" ca="1" si="87"/>
        <v>1</v>
      </c>
      <c r="B437" t="str">
        <f t="shared" ca="1" si="88"/>
        <v>men</v>
      </c>
      <c r="C437">
        <f t="shared" ca="1" si="90"/>
        <v>30</v>
      </c>
      <c r="D437">
        <f t="shared" ca="1" si="91"/>
        <v>4</v>
      </c>
      <c r="E437" t="str">
        <f t="shared" ca="1" si="92"/>
        <v>business</v>
      </c>
      <c r="F437">
        <f t="shared" ca="1" si="93"/>
        <v>4</v>
      </c>
      <c r="G437" t="str">
        <f t="shared" ca="1" si="94"/>
        <v>phd</v>
      </c>
      <c r="H437">
        <f t="shared" ca="1" si="95"/>
        <v>0</v>
      </c>
      <c r="I437">
        <f t="shared" ca="1" si="110"/>
        <v>2</v>
      </c>
      <c r="J437">
        <f t="shared" ca="1" si="96"/>
        <v>68529</v>
      </c>
      <c r="K437">
        <f t="shared" ca="1" si="97"/>
        <v>5</v>
      </c>
      <c r="L437" t="str">
        <f t="shared" ca="1" si="98"/>
        <v>gujrat</v>
      </c>
      <c r="N437">
        <f t="shared" ca="1" si="99"/>
        <v>274116</v>
      </c>
      <c r="P437">
        <f t="shared" ca="1" si="100"/>
        <v>126301.10770934189</v>
      </c>
      <c r="R437">
        <f t="shared" ca="1" si="101"/>
        <v>107610.24747643153</v>
      </c>
      <c r="S437">
        <f t="shared" ca="1" si="102"/>
        <v>57255</v>
      </c>
      <c r="T437">
        <f t="shared" ca="1" si="103"/>
        <v>23292.405223598937</v>
      </c>
      <c r="U437">
        <f t="shared" ca="1" si="104"/>
        <v>97022.617807826464</v>
      </c>
      <c r="V437">
        <f t="shared" ca="1" si="105"/>
        <v>478748.86528425803</v>
      </c>
      <c r="W437">
        <f t="shared" ca="1" si="106"/>
        <v>257203.76040937233</v>
      </c>
      <c r="Y437">
        <f t="shared" ca="1" si="107"/>
        <v>221545.1048748857</v>
      </c>
      <c r="AA437">
        <f ca="1">IF(Table1[[#This Row],[Column1]]="men",1,0)</f>
        <v>1</v>
      </c>
      <c r="AD437">
        <f ca="1">IF(Table1[[#This Row],[Column1]]="women",1,0)</f>
        <v>0</v>
      </c>
      <c r="AE437">
        <f ca="1">IF(Table1[[#This Row],[Column4]]="const",1,0)</f>
        <v>0</v>
      </c>
      <c r="AF437">
        <f ca="1">IF(Table1[[#This Row],[Column4]]="doctor",1,0)</f>
        <v>0</v>
      </c>
      <c r="AG437">
        <f ca="1">IF(Table1[[#This Row],[Column4]]="business",1,0)</f>
        <v>1</v>
      </c>
      <c r="AH437">
        <f ca="1">IF(Table1[[#This Row],[Column4]]="tailor",1,0)</f>
        <v>0</v>
      </c>
      <c r="AI437">
        <f ca="1">IF(Table1[[#This Row],[Column18]]&gt;80000,1,0)</f>
        <v>0</v>
      </c>
      <c r="AJ437">
        <f ca="1">Table1[[#This Row],[Column16]]/Table1[[#This Row],[Column8]]</f>
        <v>53805.123738215763</v>
      </c>
      <c r="AK437" s="2">
        <f ca="1">Table1[[#This Row],[Column14]]/Table1[[#This Row],[Column12]]</f>
        <v>0.46075788246341653</v>
      </c>
      <c r="AL437">
        <f t="shared" ca="1" si="108"/>
        <v>1</v>
      </c>
      <c r="AO437" s="8">
        <f ca="1">IF(Table1[[#This Row],[Column11]]="delhi",Table1[[#This Row],[Column9]],0)</f>
        <v>0</v>
      </c>
      <c r="AP437" s="4">
        <f ca="1">IF(Table1[[#This Row],[Column11]]="ggn",Table1[[#This Row],[Column9]],0)</f>
        <v>0</v>
      </c>
      <c r="AQ437" s="4">
        <f ca="1">IF(Table1[[#This Row],[Column11]]="punjab",Table1[[#This Row],[Column9]],0)</f>
        <v>0</v>
      </c>
      <c r="AR437" s="4">
        <f ca="1">IF(Table1[[#This Row],[Column11]]="gujrat",Table1[[#This Row],[Column9]],0)</f>
        <v>68529</v>
      </c>
      <c r="AS437" s="4">
        <f ca="1">IF(Table1[[#This Row],[Column11]]="meerut",Table1[[#This Row],[Column9]],0)</f>
        <v>0</v>
      </c>
      <c r="AT437" s="4">
        <f ca="1">IF(Table1[[#This Row],[Column11]]="up",Table1[[#This Row],[Column9]],0)</f>
        <v>0</v>
      </c>
      <c r="AU437" s="9">
        <f ca="1">IF(Table1[[#This Row],[Column11]]="mp",Table1[[#This Row],[Column9]],0)</f>
        <v>0</v>
      </c>
    </row>
    <row r="438" spans="1:47" hidden="1" x14ac:dyDescent="0.25">
      <c r="A438">
        <f t="shared" ca="1" si="87"/>
        <v>1</v>
      </c>
      <c r="B438" t="str">
        <f t="shared" ca="1" si="88"/>
        <v>men</v>
      </c>
      <c r="C438">
        <f t="shared" ca="1" si="90"/>
        <v>31</v>
      </c>
      <c r="D438">
        <f t="shared" ca="1" si="91"/>
        <v>4</v>
      </c>
      <c r="E438" t="str">
        <f t="shared" ca="1" si="92"/>
        <v>business</v>
      </c>
      <c r="F438">
        <f t="shared" ca="1" si="93"/>
        <v>3</v>
      </c>
      <c r="G438" t="str">
        <f t="shared" ca="1" si="94"/>
        <v>pg</v>
      </c>
      <c r="H438">
        <f t="shared" ca="1" si="95"/>
        <v>2</v>
      </c>
      <c r="I438">
        <f t="shared" ca="1" si="109"/>
        <v>2</v>
      </c>
      <c r="J438">
        <f t="shared" ca="1" si="96"/>
        <v>42318</v>
      </c>
      <c r="K438">
        <f t="shared" ca="1" si="97"/>
        <v>3</v>
      </c>
      <c r="L438" t="str">
        <f t="shared" ca="1" si="98"/>
        <v>meerut</v>
      </c>
      <c r="N438">
        <f t="shared" ca="1" si="99"/>
        <v>126954</v>
      </c>
      <c r="P438">
        <f t="shared" ca="1" si="100"/>
        <v>65723.541007051201</v>
      </c>
      <c r="R438">
        <f t="shared" ca="1" si="101"/>
        <v>20124.181005285824</v>
      </c>
      <c r="S438">
        <f t="shared" ca="1" si="102"/>
        <v>2179</v>
      </c>
      <c r="T438">
        <f t="shared" ca="1" si="103"/>
        <v>54197.784514948115</v>
      </c>
      <c r="U438">
        <f t="shared" ca="1" si="104"/>
        <v>33856.818142518576</v>
      </c>
      <c r="V438">
        <f t="shared" ca="1" si="105"/>
        <v>180934.9991478044</v>
      </c>
      <c r="W438">
        <f t="shared" ca="1" si="106"/>
        <v>140045.50652728515</v>
      </c>
      <c r="Y438">
        <f t="shared" ca="1" si="107"/>
        <v>40889.492620519246</v>
      </c>
      <c r="AA438">
        <f ca="1">IF(Table1[[#This Row],[Column1]]="men",1,0)</f>
        <v>1</v>
      </c>
      <c r="AD438">
        <f ca="1">IF(Table1[[#This Row],[Column1]]="women",1,0)</f>
        <v>0</v>
      </c>
      <c r="AE438">
        <f ca="1">IF(Table1[[#This Row],[Column4]]="const",1,0)</f>
        <v>0</v>
      </c>
      <c r="AF438">
        <f ca="1">IF(Table1[[#This Row],[Column4]]="doctor",1,0)</f>
        <v>0</v>
      </c>
      <c r="AG438">
        <f ca="1">IF(Table1[[#This Row],[Column4]]="business",1,0)</f>
        <v>1</v>
      </c>
      <c r="AH438">
        <f ca="1">IF(Table1[[#This Row],[Column4]]="tailor",1,0)</f>
        <v>0</v>
      </c>
      <c r="AI438">
        <f ca="1">IF(Table1[[#This Row],[Column18]]&gt;80000,1,0)</f>
        <v>0</v>
      </c>
      <c r="AJ438">
        <f ca="1">Table1[[#This Row],[Column16]]/Table1[[#This Row],[Column8]]</f>
        <v>10062.090502642912</v>
      </c>
      <c r="AK438" s="2">
        <f ca="1">Table1[[#This Row],[Column14]]/Table1[[#This Row],[Column12]]</f>
        <v>0.51769570873742621</v>
      </c>
      <c r="AL438">
        <f t="shared" ca="1" si="108"/>
        <v>0</v>
      </c>
      <c r="AO438" s="8">
        <f ca="1">IF(Table1[[#This Row],[Column11]]="delhi",Table1[[#This Row],[Column9]],0)</f>
        <v>0</v>
      </c>
      <c r="AP438" s="4">
        <f ca="1">IF(Table1[[#This Row],[Column11]]="ggn",Table1[[#This Row],[Column9]],0)</f>
        <v>0</v>
      </c>
      <c r="AQ438" s="4">
        <f ca="1">IF(Table1[[#This Row],[Column11]]="punjab",Table1[[#This Row],[Column9]],0)</f>
        <v>0</v>
      </c>
      <c r="AR438" s="4">
        <f ca="1">IF(Table1[[#This Row],[Column11]]="gujrat",Table1[[#This Row],[Column9]],0)</f>
        <v>0</v>
      </c>
      <c r="AS438" s="4">
        <f ca="1">IF(Table1[[#This Row],[Column11]]="meerut",Table1[[#This Row],[Column9]],0)</f>
        <v>42318</v>
      </c>
      <c r="AT438" s="4">
        <f ca="1">IF(Table1[[#This Row],[Column11]]="up",Table1[[#This Row],[Column9]],0)</f>
        <v>0</v>
      </c>
      <c r="AU438" s="9">
        <f ca="1">IF(Table1[[#This Row],[Column11]]="mp",Table1[[#This Row],[Column9]],0)</f>
        <v>0</v>
      </c>
    </row>
    <row r="439" spans="1:47" hidden="1" x14ac:dyDescent="0.25">
      <c r="A439">
        <f t="shared" ca="1" si="87"/>
        <v>1</v>
      </c>
      <c r="B439" t="str">
        <f t="shared" ca="1" si="88"/>
        <v>men</v>
      </c>
      <c r="C439">
        <f t="shared" ca="1" si="90"/>
        <v>28</v>
      </c>
      <c r="D439">
        <f t="shared" ca="1" si="91"/>
        <v>2</v>
      </c>
      <c r="E439" t="str">
        <f t="shared" ca="1" si="92"/>
        <v>tailor</v>
      </c>
      <c r="F439">
        <f t="shared" ca="1" si="93"/>
        <v>2</v>
      </c>
      <c r="G439" t="str">
        <f t="shared" ca="1" si="94"/>
        <v>ug</v>
      </c>
      <c r="H439">
        <f t="shared" ca="1" si="95"/>
        <v>2</v>
      </c>
      <c r="I439">
        <f t="shared" ca="1" si="109"/>
        <v>0</v>
      </c>
      <c r="J439">
        <f t="shared" ca="1" si="96"/>
        <v>67981</v>
      </c>
      <c r="K439">
        <f t="shared" ca="1" si="97"/>
        <v>1</v>
      </c>
      <c r="L439" t="str">
        <f t="shared" ca="1" si="98"/>
        <v>delhi</v>
      </c>
      <c r="N439">
        <f t="shared" ca="1" si="99"/>
        <v>407886</v>
      </c>
      <c r="P439">
        <f t="shared" ca="1" si="100"/>
        <v>7889.9518579766591</v>
      </c>
      <c r="R439">
        <f t="shared" ca="1" si="101"/>
        <v>0</v>
      </c>
      <c r="S439">
        <f t="shared" ca="1" si="102"/>
        <v>0</v>
      </c>
      <c r="T439">
        <f t="shared" ca="1" si="103"/>
        <v>58865.628256946758</v>
      </c>
      <c r="U439">
        <f t="shared" ca="1" si="104"/>
        <v>79550.866996045952</v>
      </c>
      <c r="V439">
        <f t="shared" ca="1" si="105"/>
        <v>487436.86699604592</v>
      </c>
      <c r="W439">
        <f t="shared" ca="1" si="106"/>
        <v>66755.580114923418</v>
      </c>
      <c r="Y439">
        <f t="shared" ca="1" si="107"/>
        <v>420681.28688112251</v>
      </c>
      <c r="AA439">
        <f ca="1">IF(Table1[[#This Row],[Column1]]="men",1,0)</f>
        <v>1</v>
      </c>
      <c r="AD439">
        <f ca="1">IF(Table1[[#This Row],[Column1]]="women",1,0)</f>
        <v>0</v>
      </c>
      <c r="AE439">
        <f ca="1">IF(Table1[[#This Row],[Column4]]="const",1,0)</f>
        <v>0</v>
      </c>
      <c r="AF439">
        <f ca="1">IF(Table1[[#This Row],[Column4]]="doctor",1,0)</f>
        <v>0</v>
      </c>
      <c r="AG439">
        <f ca="1">IF(Table1[[#This Row],[Column4]]="business",1,0)</f>
        <v>0</v>
      </c>
      <c r="AH439">
        <f ca="1">IF(Table1[[#This Row],[Column4]]="tailor",1,0)</f>
        <v>1</v>
      </c>
      <c r="AI439">
        <f ca="1">IF(Table1[[#This Row],[Column18]]&gt;80000,1,0)</f>
        <v>0</v>
      </c>
      <c r="AJ439" t="e">
        <f ca="1">Table1[[#This Row],[Column16]]/Table1[[#This Row],[Column8]]</f>
        <v>#DIV/0!</v>
      </c>
      <c r="AK439" s="2">
        <f ca="1">Table1[[#This Row],[Column14]]/Table1[[#This Row],[Column12]]</f>
        <v>1.9343522106609834E-2</v>
      </c>
      <c r="AL439">
        <f t="shared" ca="1" si="108"/>
        <v>1</v>
      </c>
      <c r="AO439" s="8">
        <f ca="1">IF(Table1[[#This Row],[Column11]]="delhi",Table1[[#This Row],[Column9]],0)</f>
        <v>67981</v>
      </c>
      <c r="AP439" s="4">
        <f ca="1">IF(Table1[[#This Row],[Column11]]="ggn",Table1[[#This Row],[Column9]],0)</f>
        <v>0</v>
      </c>
      <c r="AQ439" s="4">
        <f ca="1">IF(Table1[[#This Row],[Column11]]="punjab",Table1[[#This Row],[Column9]],0)</f>
        <v>0</v>
      </c>
      <c r="AR439" s="4">
        <f ca="1">IF(Table1[[#This Row],[Column11]]="gujrat",Table1[[#This Row],[Column9]],0)</f>
        <v>0</v>
      </c>
      <c r="AS439" s="4">
        <f ca="1">IF(Table1[[#This Row],[Column11]]="meerut",Table1[[#This Row],[Column9]],0)</f>
        <v>0</v>
      </c>
      <c r="AT439" s="4">
        <f ca="1">IF(Table1[[#This Row],[Column11]]="up",Table1[[#This Row],[Column9]],0)</f>
        <v>0</v>
      </c>
      <c r="AU439" s="9">
        <f ca="1">IF(Table1[[#This Row],[Column11]]="mp",Table1[[#This Row],[Column9]],0)</f>
        <v>0</v>
      </c>
    </row>
    <row r="440" spans="1:47" hidden="1" x14ac:dyDescent="0.25">
      <c r="A440">
        <f t="shared" ca="1" si="87"/>
        <v>0</v>
      </c>
      <c r="B440" t="str">
        <f t="shared" ca="1" si="88"/>
        <v>men</v>
      </c>
      <c r="C440">
        <f t="shared" ca="1" si="90"/>
        <v>36</v>
      </c>
      <c r="D440">
        <f t="shared" ca="1" si="91"/>
        <v>2</v>
      </c>
      <c r="E440" t="str">
        <f t="shared" ca="1" si="92"/>
        <v>tailor</v>
      </c>
      <c r="F440">
        <f t="shared" ca="1" si="93"/>
        <v>1</v>
      </c>
      <c r="G440" t="str">
        <f t="shared" ca="1" si="94"/>
        <v>high school</v>
      </c>
      <c r="H440">
        <f t="shared" ca="1" si="95"/>
        <v>0</v>
      </c>
      <c r="I440">
        <f t="shared" ca="1" si="109"/>
        <v>0</v>
      </c>
      <c r="J440">
        <f t="shared" ca="1" si="96"/>
        <v>43401</v>
      </c>
      <c r="K440">
        <f t="shared" ca="1" si="97"/>
        <v>7</v>
      </c>
      <c r="L440" t="str">
        <f t="shared" ca="1" si="98"/>
        <v>mp</v>
      </c>
      <c r="N440">
        <f t="shared" ca="1" si="99"/>
        <v>173604</v>
      </c>
      <c r="P440">
        <f t="shared" ca="1" si="100"/>
        <v>101861.63228428537</v>
      </c>
      <c r="R440">
        <f t="shared" ca="1" si="101"/>
        <v>0</v>
      </c>
      <c r="S440">
        <f t="shared" ca="1" si="102"/>
        <v>0</v>
      </c>
      <c r="T440">
        <f t="shared" ca="1" si="103"/>
        <v>66444.48345686977</v>
      </c>
      <c r="U440">
        <f t="shared" ca="1" si="104"/>
        <v>47693.056248039262</v>
      </c>
      <c r="V440">
        <f t="shared" ca="1" si="105"/>
        <v>221297.05624803927</v>
      </c>
      <c r="W440">
        <f t="shared" ca="1" si="106"/>
        <v>168306.11574115514</v>
      </c>
      <c r="Y440">
        <f t="shared" ca="1" si="107"/>
        <v>52990.94050688413</v>
      </c>
      <c r="AA440">
        <f ca="1">IF(Table1[[#This Row],[Column1]]="men",1,0)</f>
        <v>1</v>
      </c>
      <c r="AD440">
        <f ca="1">IF(Table1[[#This Row],[Column1]]="women",1,0)</f>
        <v>0</v>
      </c>
      <c r="AE440">
        <f ca="1">IF(Table1[[#This Row],[Column4]]="const",1,0)</f>
        <v>0</v>
      </c>
      <c r="AF440">
        <f ca="1">IF(Table1[[#This Row],[Column4]]="doctor",1,0)</f>
        <v>0</v>
      </c>
      <c r="AG440">
        <f ca="1">IF(Table1[[#This Row],[Column4]]="business",1,0)</f>
        <v>0</v>
      </c>
      <c r="AH440">
        <f ca="1">IF(Table1[[#This Row],[Column4]]="tailor",1,0)</f>
        <v>1</v>
      </c>
      <c r="AI440">
        <f ca="1">IF(Table1[[#This Row],[Column18]]&gt;80000,1,0)</f>
        <v>0</v>
      </c>
      <c r="AJ440" t="e">
        <f ca="1">Table1[[#This Row],[Column16]]/Table1[[#This Row],[Column8]]</f>
        <v>#DIV/0!</v>
      </c>
      <c r="AK440" s="2">
        <f ca="1">Table1[[#This Row],[Column14]]/Table1[[#This Row],[Column12]]</f>
        <v>0.58674703511604209</v>
      </c>
      <c r="AL440">
        <f t="shared" ca="1" si="108"/>
        <v>0</v>
      </c>
      <c r="AO440" s="8">
        <f ca="1">IF(Table1[[#This Row],[Column11]]="delhi",Table1[[#This Row],[Column9]],0)</f>
        <v>0</v>
      </c>
      <c r="AP440" s="4">
        <f ca="1">IF(Table1[[#This Row],[Column11]]="ggn",Table1[[#This Row],[Column9]],0)</f>
        <v>0</v>
      </c>
      <c r="AQ440" s="4">
        <f ca="1">IF(Table1[[#This Row],[Column11]]="punjab",Table1[[#This Row],[Column9]],0)</f>
        <v>0</v>
      </c>
      <c r="AR440" s="4">
        <f ca="1">IF(Table1[[#This Row],[Column11]]="gujrat",Table1[[#This Row],[Column9]],0)</f>
        <v>0</v>
      </c>
      <c r="AS440" s="4">
        <f ca="1">IF(Table1[[#This Row],[Column11]]="meerut",Table1[[#This Row],[Column9]],0)</f>
        <v>0</v>
      </c>
      <c r="AT440" s="4">
        <f ca="1">IF(Table1[[#This Row],[Column11]]="up",Table1[[#This Row],[Column9]],0)</f>
        <v>0</v>
      </c>
      <c r="AU440" s="9">
        <f ca="1">IF(Table1[[#This Row],[Column11]]="mp",Table1[[#This Row],[Column9]],0)</f>
        <v>43401</v>
      </c>
    </row>
    <row r="441" spans="1:47" hidden="1" x14ac:dyDescent="0.25">
      <c r="A441">
        <f t="shared" ca="1" si="87"/>
        <v>0</v>
      </c>
      <c r="B441" t="str">
        <f t="shared" ca="1" si="88"/>
        <v>women</v>
      </c>
      <c r="C441">
        <f t="shared" ca="1" si="90"/>
        <v>26</v>
      </c>
      <c r="D441">
        <f t="shared" ca="1" si="91"/>
        <v>1</v>
      </c>
      <c r="E441" t="str">
        <f t="shared" ca="1" si="92"/>
        <v>const</v>
      </c>
      <c r="F441">
        <f t="shared" ca="1" si="93"/>
        <v>2</v>
      </c>
      <c r="G441" t="str">
        <f t="shared" ca="1" si="94"/>
        <v>ug</v>
      </c>
      <c r="H441">
        <f t="shared" ca="1" si="95"/>
        <v>0</v>
      </c>
      <c r="I441">
        <f t="shared" ca="1" si="109"/>
        <v>1</v>
      </c>
      <c r="J441">
        <f t="shared" ca="1" si="96"/>
        <v>67664</v>
      </c>
      <c r="K441">
        <f t="shared" ca="1" si="97"/>
        <v>1</v>
      </c>
      <c r="L441" t="str">
        <f t="shared" ca="1" si="98"/>
        <v>delhi</v>
      </c>
      <c r="N441">
        <f t="shared" ca="1" si="99"/>
        <v>270656</v>
      </c>
      <c r="P441">
        <f t="shared" ca="1" si="100"/>
        <v>32965.398802538366</v>
      </c>
      <c r="R441">
        <f t="shared" ca="1" si="101"/>
        <v>13338.404118894998</v>
      </c>
      <c r="S441">
        <f t="shared" ca="1" si="102"/>
        <v>449</v>
      </c>
      <c r="T441">
        <f t="shared" ca="1" si="103"/>
        <v>41466.858488249498</v>
      </c>
      <c r="U441">
        <f t="shared" ca="1" si="104"/>
        <v>76292.005235935256</v>
      </c>
      <c r="V441">
        <f t="shared" ca="1" si="105"/>
        <v>360286.40935483028</v>
      </c>
      <c r="W441">
        <f t="shared" ca="1" si="106"/>
        <v>87770.661409682856</v>
      </c>
      <c r="Y441">
        <f t="shared" ca="1" si="107"/>
        <v>272515.74794514745</v>
      </c>
      <c r="AA441">
        <f ca="1">IF(Table1[[#This Row],[Column1]]="men",1,0)</f>
        <v>0</v>
      </c>
      <c r="AD441">
        <f ca="1">IF(Table1[[#This Row],[Column1]]="women",1,0)</f>
        <v>1</v>
      </c>
      <c r="AE441">
        <f ca="1">IF(Table1[[#This Row],[Column4]]="const",1,0)</f>
        <v>1</v>
      </c>
      <c r="AF441">
        <f ca="1">IF(Table1[[#This Row],[Column4]]="doctor",1,0)</f>
        <v>0</v>
      </c>
      <c r="AG441">
        <f ca="1">IF(Table1[[#This Row],[Column4]]="business",1,0)</f>
        <v>0</v>
      </c>
      <c r="AH441">
        <f ca="1">IF(Table1[[#This Row],[Column4]]="tailor",1,0)</f>
        <v>0</v>
      </c>
      <c r="AI441">
        <f ca="1">IF(Table1[[#This Row],[Column18]]&gt;80000,1,0)</f>
        <v>0</v>
      </c>
      <c r="AJ441">
        <f ca="1">Table1[[#This Row],[Column16]]/Table1[[#This Row],[Column8]]</f>
        <v>13338.404118894998</v>
      </c>
      <c r="AK441" s="2">
        <f ca="1">Table1[[#This Row],[Column14]]/Table1[[#This Row],[Column12]]</f>
        <v>0.1217981452564819</v>
      </c>
      <c r="AL441">
        <f t="shared" ca="1" si="108"/>
        <v>1</v>
      </c>
      <c r="AO441" s="8">
        <f ca="1">IF(Table1[[#This Row],[Column11]]="delhi",Table1[[#This Row],[Column9]],0)</f>
        <v>67664</v>
      </c>
      <c r="AP441" s="4">
        <f ca="1">IF(Table1[[#This Row],[Column11]]="ggn",Table1[[#This Row],[Column9]],0)</f>
        <v>0</v>
      </c>
      <c r="AQ441" s="4">
        <f ca="1">IF(Table1[[#This Row],[Column11]]="punjab",Table1[[#This Row],[Column9]],0)</f>
        <v>0</v>
      </c>
      <c r="AR441" s="4">
        <f ca="1">IF(Table1[[#This Row],[Column11]]="gujrat",Table1[[#This Row],[Column9]],0)</f>
        <v>0</v>
      </c>
      <c r="AS441" s="4">
        <f ca="1">IF(Table1[[#This Row],[Column11]]="meerut",Table1[[#This Row],[Column9]],0)</f>
        <v>0</v>
      </c>
      <c r="AT441" s="4">
        <f ca="1">IF(Table1[[#This Row],[Column11]]="up",Table1[[#This Row],[Column9]],0)</f>
        <v>0</v>
      </c>
      <c r="AU441" s="9">
        <f ca="1">IF(Table1[[#This Row],[Column11]]="mp",Table1[[#This Row],[Column9]],0)</f>
        <v>0</v>
      </c>
    </row>
    <row r="442" spans="1:47" hidden="1" x14ac:dyDescent="0.25">
      <c r="A442">
        <f t="shared" ca="1" si="87"/>
        <v>0</v>
      </c>
      <c r="B442" t="str">
        <f t="shared" ca="1" si="88"/>
        <v>women</v>
      </c>
      <c r="C442">
        <f t="shared" ca="1" si="90"/>
        <v>39</v>
      </c>
      <c r="D442">
        <f t="shared" ca="1" si="91"/>
        <v>3</v>
      </c>
      <c r="E442" t="str">
        <f t="shared" ca="1" si="92"/>
        <v>doctor</v>
      </c>
      <c r="F442">
        <f t="shared" ca="1" si="93"/>
        <v>3</v>
      </c>
      <c r="G442" t="str">
        <f t="shared" ca="1" si="94"/>
        <v>pg</v>
      </c>
      <c r="H442">
        <f t="shared" ca="1" si="95"/>
        <v>2</v>
      </c>
      <c r="I442">
        <f t="shared" ca="1" si="109"/>
        <v>2</v>
      </c>
      <c r="J442">
        <f t="shared" ca="1" si="96"/>
        <v>58577</v>
      </c>
      <c r="K442">
        <f t="shared" ca="1" si="97"/>
        <v>4</v>
      </c>
      <c r="L442" t="str">
        <f t="shared" ca="1" si="98"/>
        <v>punjab</v>
      </c>
      <c r="N442">
        <f t="shared" ca="1" si="99"/>
        <v>175731</v>
      </c>
      <c r="P442">
        <f t="shared" ca="1" si="100"/>
        <v>58106.42574899656</v>
      </c>
      <c r="R442">
        <f t="shared" ca="1" si="101"/>
        <v>93996.782753044798</v>
      </c>
      <c r="S442">
        <f t="shared" ca="1" si="102"/>
        <v>43295</v>
      </c>
      <c r="T442">
        <f t="shared" ca="1" si="103"/>
        <v>61685.036596635953</v>
      </c>
      <c r="U442">
        <f t="shared" ca="1" si="104"/>
        <v>56905.517756668924</v>
      </c>
      <c r="V442">
        <f t="shared" ca="1" si="105"/>
        <v>326633.30050971371</v>
      </c>
      <c r="W442">
        <f t="shared" ca="1" si="106"/>
        <v>213788.24509867729</v>
      </c>
      <c r="Y442">
        <f t="shared" ca="1" si="107"/>
        <v>112845.05541103642</v>
      </c>
      <c r="AA442">
        <f ca="1">IF(Table1[[#This Row],[Column1]]="men",1,0)</f>
        <v>0</v>
      </c>
      <c r="AD442">
        <f ca="1">IF(Table1[[#This Row],[Column1]]="women",1,0)</f>
        <v>1</v>
      </c>
      <c r="AE442">
        <f ca="1">IF(Table1[[#This Row],[Column4]]="const",1,0)</f>
        <v>0</v>
      </c>
      <c r="AF442">
        <f ca="1">IF(Table1[[#This Row],[Column4]]="doctor",1,0)</f>
        <v>1</v>
      </c>
      <c r="AG442">
        <f ca="1">IF(Table1[[#This Row],[Column4]]="business",1,0)</f>
        <v>0</v>
      </c>
      <c r="AH442">
        <f ca="1">IF(Table1[[#This Row],[Column4]]="tailor",1,0)</f>
        <v>0</v>
      </c>
      <c r="AI442">
        <f ca="1">IF(Table1[[#This Row],[Column18]]&gt;80000,1,0)</f>
        <v>0</v>
      </c>
      <c r="AJ442">
        <f ca="1">Table1[[#This Row],[Column16]]/Table1[[#This Row],[Column8]]</f>
        <v>46998.391376522399</v>
      </c>
      <c r="AK442" s="2">
        <f ca="1">Table1[[#This Row],[Column14]]/Table1[[#This Row],[Column12]]</f>
        <v>0.33065552320874836</v>
      </c>
      <c r="AL442">
        <f t="shared" ca="1" si="108"/>
        <v>1</v>
      </c>
      <c r="AO442" s="8">
        <f ca="1">IF(Table1[[#This Row],[Column11]]="delhi",Table1[[#This Row],[Column9]],0)</f>
        <v>0</v>
      </c>
      <c r="AP442" s="4">
        <f ca="1">IF(Table1[[#This Row],[Column11]]="ggn",Table1[[#This Row],[Column9]],0)</f>
        <v>0</v>
      </c>
      <c r="AQ442" s="4">
        <f ca="1">IF(Table1[[#This Row],[Column11]]="punjab",Table1[[#This Row],[Column9]],0)</f>
        <v>58577</v>
      </c>
      <c r="AR442" s="4">
        <f ca="1">IF(Table1[[#This Row],[Column11]]="gujrat",Table1[[#This Row],[Column9]],0)</f>
        <v>0</v>
      </c>
      <c r="AS442" s="4">
        <f ca="1">IF(Table1[[#This Row],[Column11]]="meerut",Table1[[#This Row],[Column9]],0)</f>
        <v>0</v>
      </c>
      <c r="AT442" s="4">
        <f ca="1">IF(Table1[[#This Row],[Column11]]="up",Table1[[#This Row],[Column9]],0)</f>
        <v>0</v>
      </c>
      <c r="AU442" s="9">
        <f ca="1">IF(Table1[[#This Row],[Column11]]="mp",Table1[[#This Row],[Column9]],0)</f>
        <v>0</v>
      </c>
    </row>
    <row r="443" spans="1:47" hidden="1" x14ac:dyDescent="0.25">
      <c r="A443">
        <f t="shared" ca="1" si="87"/>
        <v>1</v>
      </c>
      <c r="B443" t="str">
        <f t="shared" ca="1" si="88"/>
        <v>women</v>
      </c>
      <c r="C443">
        <f t="shared" ca="1" si="90"/>
        <v>30</v>
      </c>
      <c r="D443">
        <f t="shared" ca="1" si="91"/>
        <v>2</v>
      </c>
      <c r="E443" t="str">
        <f t="shared" ca="1" si="92"/>
        <v>tailor</v>
      </c>
      <c r="F443">
        <f t="shared" ca="1" si="93"/>
        <v>1</v>
      </c>
      <c r="G443" t="str">
        <f t="shared" ca="1" si="94"/>
        <v>high school</v>
      </c>
      <c r="H443">
        <f t="shared" ca="1" si="95"/>
        <v>2</v>
      </c>
      <c r="I443">
        <f t="shared" ca="1" si="109"/>
        <v>2</v>
      </c>
      <c r="J443">
        <f t="shared" ca="1" si="96"/>
        <v>72617</v>
      </c>
      <c r="K443">
        <f t="shared" ca="1" si="97"/>
        <v>7</v>
      </c>
      <c r="L443" t="str">
        <f t="shared" ca="1" si="98"/>
        <v>mp</v>
      </c>
      <c r="N443">
        <f t="shared" ca="1" si="99"/>
        <v>217851</v>
      </c>
      <c r="P443">
        <f t="shared" ca="1" si="100"/>
        <v>129624.29813055211</v>
      </c>
      <c r="R443">
        <f t="shared" ca="1" si="101"/>
        <v>144518.10033842214</v>
      </c>
      <c r="S443">
        <f t="shared" ca="1" si="102"/>
        <v>43413</v>
      </c>
      <c r="T443">
        <f t="shared" ca="1" si="103"/>
        <v>94644.581849254202</v>
      </c>
      <c r="U443">
        <f t="shared" ca="1" si="104"/>
        <v>32419.653193708495</v>
      </c>
      <c r="V443">
        <f t="shared" ca="1" si="105"/>
        <v>394788.75353213062</v>
      </c>
      <c r="W443">
        <f t="shared" ca="1" si="106"/>
        <v>368786.98031822848</v>
      </c>
      <c r="Y443">
        <f t="shared" ca="1" si="107"/>
        <v>26001.773213902139</v>
      </c>
      <c r="AA443">
        <f ca="1">IF(Table1[[#This Row],[Column1]]="men",1,0)</f>
        <v>0</v>
      </c>
      <c r="AD443">
        <f ca="1">IF(Table1[[#This Row],[Column1]]="women",1,0)</f>
        <v>1</v>
      </c>
      <c r="AE443">
        <f ca="1">IF(Table1[[#This Row],[Column4]]="const",1,0)</f>
        <v>0</v>
      </c>
      <c r="AF443">
        <f ca="1">IF(Table1[[#This Row],[Column4]]="doctor",1,0)</f>
        <v>0</v>
      </c>
      <c r="AG443">
        <f ca="1">IF(Table1[[#This Row],[Column4]]="business",1,0)</f>
        <v>0</v>
      </c>
      <c r="AH443">
        <f ca="1">IF(Table1[[#This Row],[Column4]]="tailor",1,0)</f>
        <v>1</v>
      </c>
      <c r="AI443">
        <f ca="1">IF(Table1[[#This Row],[Column18]]&gt;80000,1,0)</f>
        <v>1</v>
      </c>
      <c r="AJ443">
        <f ca="1">Table1[[#This Row],[Column16]]/Table1[[#This Row],[Column8]]</f>
        <v>72259.05016921107</v>
      </c>
      <c r="AK443" s="2">
        <f ca="1">Table1[[#This Row],[Column14]]/Table1[[#This Row],[Column12]]</f>
        <v>0.59501355573558123</v>
      </c>
      <c r="AL443">
        <f t="shared" ca="1" si="108"/>
        <v>0</v>
      </c>
      <c r="AO443" s="8">
        <f ca="1">IF(Table1[[#This Row],[Column11]]="delhi",Table1[[#This Row],[Column9]],0)</f>
        <v>0</v>
      </c>
      <c r="AP443" s="4">
        <f ca="1">IF(Table1[[#This Row],[Column11]]="ggn",Table1[[#This Row],[Column9]],0)</f>
        <v>0</v>
      </c>
      <c r="AQ443" s="4">
        <f ca="1">IF(Table1[[#This Row],[Column11]]="punjab",Table1[[#This Row],[Column9]],0)</f>
        <v>0</v>
      </c>
      <c r="AR443" s="4">
        <f ca="1">IF(Table1[[#This Row],[Column11]]="gujrat",Table1[[#This Row],[Column9]],0)</f>
        <v>0</v>
      </c>
      <c r="AS443" s="4">
        <f ca="1">IF(Table1[[#This Row],[Column11]]="meerut",Table1[[#This Row],[Column9]],0)</f>
        <v>0</v>
      </c>
      <c r="AT443" s="4">
        <f ca="1">IF(Table1[[#This Row],[Column11]]="up",Table1[[#This Row],[Column9]],0)</f>
        <v>0</v>
      </c>
      <c r="AU443" s="9">
        <f ca="1">IF(Table1[[#This Row],[Column11]]="mp",Table1[[#This Row],[Column9]],0)</f>
        <v>72617</v>
      </c>
    </row>
    <row r="444" spans="1:47" x14ac:dyDescent="0.25">
      <c r="A444">
        <f t="shared" ca="1" si="87"/>
        <v>0</v>
      </c>
      <c r="B444" t="str">
        <f t="shared" ca="1" si="88"/>
        <v>men</v>
      </c>
      <c r="C444">
        <f t="shared" ca="1" si="90"/>
        <v>30</v>
      </c>
      <c r="D444">
        <f t="shared" ca="1" si="91"/>
        <v>4</v>
      </c>
      <c r="E444" t="str">
        <f t="shared" ca="1" si="92"/>
        <v>business</v>
      </c>
      <c r="F444">
        <f t="shared" ca="1" si="93"/>
        <v>4</v>
      </c>
      <c r="G444" t="str">
        <f t="shared" ca="1" si="94"/>
        <v>phd</v>
      </c>
      <c r="H444">
        <f t="shared" ca="1" si="95"/>
        <v>3</v>
      </c>
      <c r="I444">
        <f t="shared" ref="I444:I450" ca="1" si="111">RANDBETWEEN(1,2)</f>
        <v>1</v>
      </c>
      <c r="J444">
        <f t="shared" ca="1" si="96"/>
        <v>48087</v>
      </c>
      <c r="K444">
        <f t="shared" ca="1" si="97"/>
        <v>2</v>
      </c>
      <c r="L444" t="str">
        <f t="shared" ca="1" si="98"/>
        <v>ggn</v>
      </c>
      <c r="N444">
        <f t="shared" ca="1" si="99"/>
        <v>240435</v>
      </c>
      <c r="P444">
        <f t="shared" ca="1" si="100"/>
        <v>65152.100550146941</v>
      </c>
      <c r="R444">
        <f t="shared" ca="1" si="101"/>
        <v>47030.670297686796</v>
      </c>
      <c r="S444">
        <f t="shared" ca="1" si="102"/>
        <v>12890</v>
      </c>
      <c r="T444">
        <f t="shared" ca="1" si="103"/>
        <v>36141.690535654307</v>
      </c>
      <c r="U444">
        <f t="shared" ca="1" si="104"/>
        <v>23388.830057740292</v>
      </c>
      <c r="V444">
        <f t="shared" ca="1" si="105"/>
        <v>310854.5003554271</v>
      </c>
      <c r="W444">
        <f t="shared" ca="1" si="106"/>
        <v>148324.46138348806</v>
      </c>
      <c r="Y444">
        <f t="shared" ca="1" si="107"/>
        <v>162530.03897193904</v>
      </c>
      <c r="AA444">
        <f ca="1">IF(Table1[[#This Row],[Column1]]="men",1,0)</f>
        <v>1</v>
      </c>
      <c r="AD444">
        <f ca="1">IF(Table1[[#This Row],[Column1]]="women",1,0)</f>
        <v>0</v>
      </c>
      <c r="AE444">
        <f ca="1">IF(Table1[[#This Row],[Column4]]="const",1,0)</f>
        <v>0</v>
      </c>
      <c r="AF444">
        <f ca="1">IF(Table1[[#This Row],[Column4]]="doctor",1,0)</f>
        <v>0</v>
      </c>
      <c r="AG444">
        <f ca="1">IF(Table1[[#This Row],[Column4]]="business",1,0)</f>
        <v>1</v>
      </c>
      <c r="AH444">
        <f ca="1">IF(Table1[[#This Row],[Column4]]="tailor",1,0)</f>
        <v>0</v>
      </c>
      <c r="AI444">
        <f ca="1">IF(Table1[[#This Row],[Column18]]&gt;80000,1,0)</f>
        <v>0</v>
      </c>
      <c r="AJ444">
        <f ca="1">Table1[[#This Row],[Column16]]/Table1[[#This Row],[Column8]]</f>
        <v>47030.670297686796</v>
      </c>
      <c r="AK444" s="2">
        <f ca="1">Table1[[#This Row],[Column14]]/Table1[[#This Row],[Column12]]</f>
        <v>0.27097594173122441</v>
      </c>
      <c r="AL444">
        <f t="shared" ca="1" si="108"/>
        <v>1</v>
      </c>
      <c r="AO444" s="8">
        <f ca="1">IF(Table1[[#This Row],[Column11]]="delhi",Table1[[#This Row],[Column9]],0)</f>
        <v>0</v>
      </c>
      <c r="AP444" s="4">
        <f ca="1">IF(Table1[[#This Row],[Column11]]="ggn",Table1[[#This Row],[Column9]],0)</f>
        <v>48087</v>
      </c>
      <c r="AQ444" s="4">
        <f ca="1">IF(Table1[[#This Row],[Column11]]="punjab",Table1[[#This Row],[Column9]],0)</f>
        <v>0</v>
      </c>
      <c r="AR444" s="4">
        <f ca="1">IF(Table1[[#This Row],[Column11]]="gujrat",Table1[[#This Row],[Column9]],0)</f>
        <v>0</v>
      </c>
      <c r="AS444" s="4">
        <f ca="1">IF(Table1[[#This Row],[Column11]]="meerut",Table1[[#This Row],[Column9]],0)</f>
        <v>0</v>
      </c>
      <c r="AT444" s="4">
        <f ca="1">IF(Table1[[#This Row],[Column11]]="up",Table1[[#This Row],[Column9]],0)</f>
        <v>0</v>
      </c>
      <c r="AU444" s="9">
        <f ca="1">IF(Table1[[#This Row],[Column11]]="mp",Table1[[#This Row],[Column9]],0)</f>
        <v>0</v>
      </c>
    </row>
    <row r="445" spans="1:47" x14ac:dyDescent="0.25">
      <c r="A445">
        <f t="shared" ca="1" si="87"/>
        <v>1</v>
      </c>
      <c r="B445" t="str">
        <f t="shared" ca="1" si="88"/>
        <v>women</v>
      </c>
      <c r="C445">
        <f t="shared" ca="1" si="90"/>
        <v>29</v>
      </c>
      <c r="D445">
        <f t="shared" ca="1" si="91"/>
        <v>3</v>
      </c>
      <c r="E445" t="str">
        <f t="shared" ca="1" si="92"/>
        <v>doctor</v>
      </c>
      <c r="F445">
        <f t="shared" ca="1" si="93"/>
        <v>3</v>
      </c>
      <c r="G445" t="str">
        <f t="shared" ca="1" si="94"/>
        <v>pg</v>
      </c>
      <c r="H445">
        <f t="shared" ca="1" si="95"/>
        <v>1</v>
      </c>
      <c r="I445">
        <f t="shared" ca="1" si="111"/>
        <v>1</v>
      </c>
      <c r="J445">
        <f t="shared" ca="1" si="96"/>
        <v>66056</v>
      </c>
      <c r="K445">
        <f t="shared" ca="1" si="97"/>
        <v>5</v>
      </c>
      <c r="L445" t="str">
        <f t="shared" ca="1" si="98"/>
        <v>gujrat</v>
      </c>
      <c r="N445">
        <f t="shared" ca="1" si="99"/>
        <v>330280</v>
      </c>
      <c r="P445">
        <f t="shared" ca="1" si="100"/>
        <v>69893.926048895184</v>
      </c>
      <c r="R445">
        <f t="shared" ca="1" si="101"/>
        <v>32158.690433299431</v>
      </c>
      <c r="S445">
        <f t="shared" ca="1" si="102"/>
        <v>28728</v>
      </c>
      <c r="T445">
        <f t="shared" ca="1" si="103"/>
        <v>130333.34792087571</v>
      </c>
      <c r="U445">
        <f t="shared" ca="1" si="104"/>
        <v>82907.774613751244</v>
      </c>
      <c r="V445">
        <f t="shared" ca="1" si="105"/>
        <v>445346.46504705062</v>
      </c>
      <c r="W445">
        <f t="shared" ca="1" si="106"/>
        <v>232385.96440307033</v>
      </c>
      <c r="Y445">
        <f t="shared" ca="1" si="107"/>
        <v>212960.50064398028</v>
      </c>
      <c r="AA445">
        <f ca="1">IF(Table1[[#This Row],[Column1]]="men",1,0)</f>
        <v>0</v>
      </c>
      <c r="AD445">
        <f ca="1">IF(Table1[[#This Row],[Column1]]="women",1,0)</f>
        <v>1</v>
      </c>
      <c r="AE445">
        <f ca="1">IF(Table1[[#This Row],[Column4]]="const",1,0)</f>
        <v>0</v>
      </c>
      <c r="AF445">
        <f ca="1">IF(Table1[[#This Row],[Column4]]="doctor",1,0)</f>
        <v>1</v>
      </c>
      <c r="AG445">
        <f ca="1">IF(Table1[[#This Row],[Column4]]="business",1,0)</f>
        <v>0</v>
      </c>
      <c r="AH445">
        <f ca="1">IF(Table1[[#This Row],[Column4]]="tailor",1,0)</f>
        <v>0</v>
      </c>
      <c r="AI445">
        <f ca="1">IF(Table1[[#This Row],[Column18]]&gt;80000,1,0)</f>
        <v>1</v>
      </c>
      <c r="AJ445">
        <f ca="1">Table1[[#This Row],[Column16]]/Table1[[#This Row],[Column8]]</f>
        <v>32158.690433299431</v>
      </c>
      <c r="AK445" s="2">
        <f ca="1">Table1[[#This Row],[Column14]]/Table1[[#This Row],[Column12]]</f>
        <v>0.21162021935598638</v>
      </c>
      <c r="AL445">
        <f t="shared" ca="1" si="108"/>
        <v>1</v>
      </c>
      <c r="AO445" s="8">
        <f ca="1">IF(Table1[[#This Row],[Column11]]="delhi",Table1[[#This Row],[Column9]],0)</f>
        <v>0</v>
      </c>
      <c r="AP445" s="4">
        <f ca="1">IF(Table1[[#This Row],[Column11]]="ggn",Table1[[#This Row],[Column9]],0)</f>
        <v>0</v>
      </c>
      <c r="AQ445" s="4">
        <f ca="1">IF(Table1[[#This Row],[Column11]]="punjab",Table1[[#This Row],[Column9]],0)</f>
        <v>0</v>
      </c>
      <c r="AR445" s="4">
        <f ca="1">IF(Table1[[#This Row],[Column11]]="gujrat",Table1[[#This Row],[Column9]],0)</f>
        <v>66056</v>
      </c>
      <c r="AS445" s="4">
        <f ca="1">IF(Table1[[#This Row],[Column11]]="meerut",Table1[[#This Row],[Column9]],0)</f>
        <v>0</v>
      </c>
      <c r="AT445" s="4">
        <f ca="1">IF(Table1[[#This Row],[Column11]]="up",Table1[[#This Row],[Column9]],0)</f>
        <v>0</v>
      </c>
      <c r="AU445" s="9">
        <f ca="1">IF(Table1[[#This Row],[Column11]]="mp",Table1[[#This Row],[Column9]],0)</f>
        <v>0</v>
      </c>
    </row>
    <row r="446" spans="1:47" x14ac:dyDescent="0.25">
      <c r="A446">
        <f t="shared" ca="1" si="87"/>
        <v>0</v>
      </c>
      <c r="B446" t="str">
        <f t="shared" ca="1" si="88"/>
        <v>men</v>
      </c>
      <c r="C446">
        <f t="shared" ca="1" si="90"/>
        <v>40</v>
      </c>
      <c r="D446">
        <f t="shared" ca="1" si="91"/>
        <v>4</v>
      </c>
      <c r="E446" t="str">
        <f t="shared" ca="1" si="92"/>
        <v>business</v>
      </c>
      <c r="F446">
        <f t="shared" ca="1" si="93"/>
        <v>2</v>
      </c>
      <c r="G446" t="str">
        <f t="shared" ca="1" si="94"/>
        <v>ug</v>
      </c>
      <c r="H446">
        <f t="shared" ca="1" si="95"/>
        <v>4</v>
      </c>
      <c r="I446">
        <f t="shared" ca="1" si="111"/>
        <v>1</v>
      </c>
      <c r="J446">
        <f t="shared" ca="1" si="96"/>
        <v>68672</v>
      </c>
      <c r="K446">
        <f t="shared" ca="1" si="97"/>
        <v>6</v>
      </c>
      <c r="L446" t="str">
        <f t="shared" ca="1" si="98"/>
        <v>up</v>
      </c>
      <c r="N446">
        <f t="shared" ca="1" si="99"/>
        <v>274688</v>
      </c>
      <c r="P446">
        <f t="shared" ca="1" si="100"/>
        <v>11655.468879875569</v>
      </c>
      <c r="R446">
        <f t="shared" ca="1" si="101"/>
        <v>26139.400486464652</v>
      </c>
      <c r="S446">
        <f t="shared" ca="1" si="102"/>
        <v>7463</v>
      </c>
      <c r="T446">
        <f t="shared" ca="1" si="103"/>
        <v>11381.820698942989</v>
      </c>
      <c r="U446">
        <f t="shared" ca="1" si="104"/>
        <v>82789.300413744204</v>
      </c>
      <c r="V446">
        <f t="shared" ca="1" si="105"/>
        <v>383616.7009002089</v>
      </c>
      <c r="W446">
        <f t="shared" ca="1" si="106"/>
        <v>49176.690065283212</v>
      </c>
      <c r="Y446">
        <f t="shared" ca="1" si="107"/>
        <v>334440.01083492569</v>
      </c>
      <c r="AA446">
        <f ca="1">IF(Table1[[#This Row],[Column1]]="men",1,0)</f>
        <v>1</v>
      </c>
      <c r="AD446">
        <f ca="1">IF(Table1[[#This Row],[Column1]]="women",1,0)</f>
        <v>0</v>
      </c>
      <c r="AE446">
        <f ca="1">IF(Table1[[#This Row],[Column4]]="const",1,0)</f>
        <v>0</v>
      </c>
      <c r="AF446">
        <f ca="1">IF(Table1[[#This Row],[Column4]]="doctor",1,0)</f>
        <v>0</v>
      </c>
      <c r="AG446">
        <f ca="1">IF(Table1[[#This Row],[Column4]]="business",1,0)</f>
        <v>1</v>
      </c>
      <c r="AH446">
        <f ca="1">IF(Table1[[#This Row],[Column4]]="tailor",1,0)</f>
        <v>0</v>
      </c>
      <c r="AI446">
        <f ca="1">IF(Table1[[#This Row],[Column18]]&gt;80000,1,0)</f>
        <v>0</v>
      </c>
      <c r="AJ446">
        <f ca="1">Table1[[#This Row],[Column16]]/Table1[[#This Row],[Column8]]</f>
        <v>26139.400486464652</v>
      </c>
      <c r="AK446" s="2">
        <f ca="1">Table1[[#This Row],[Column14]]/Table1[[#This Row],[Column12]]</f>
        <v>4.243166385089836E-2</v>
      </c>
      <c r="AL446">
        <f t="shared" ca="1" si="108"/>
        <v>1</v>
      </c>
      <c r="AO446" s="8">
        <f ca="1">IF(Table1[[#This Row],[Column11]]="delhi",Table1[[#This Row],[Column9]],0)</f>
        <v>0</v>
      </c>
      <c r="AP446" s="4">
        <f ca="1">IF(Table1[[#This Row],[Column11]]="ggn",Table1[[#This Row],[Column9]],0)</f>
        <v>0</v>
      </c>
      <c r="AQ446" s="4">
        <f ca="1">IF(Table1[[#This Row],[Column11]]="punjab",Table1[[#This Row],[Column9]],0)</f>
        <v>0</v>
      </c>
      <c r="AR446" s="4">
        <f ca="1">IF(Table1[[#This Row],[Column11]]="gujrat",Table1[[#This Row],[Column9]],0)</f>
        <v>0</v>
      </c>
      <c r="AS446" s="4">
        <f ca="1">IF(Table1[[#This Row],[Column11]]="meerut",Table1[[#This Row],[Column9]],0)</f>
        <v>0</v>
      </c>
      <c r="AT446" s="4">
        <f ca="1">IF(Table1[[#This Row],[Column11]]="up",Table1[[#This Row],[Column9]],0)</f>
        <v>68672</v>
      </c>
      <c r="AU446" s="9">
        <f ca="1">IF(Table1[[#This Row],[Column11]]="mp",Table1[[#This Row],[Column9]],0)</f>
        <v>0</v>
      </c>
    </row>
    <row r="447" spans="1:47" x14ac:dyDescent="0.25">
      <c r="A447">
        <f t="shared" ca="1" si="87"/>
        <v>1</v>
      </c>
      <c r="B447" t="str">
        <f t="shared" ca="1" si="88"/>
        <v>women</v>
      </c>
      <c r="C447">
        <f t="shared" ca="1" si="90"/>
        <v>25</v>
      </c>
      <c r="D447">
        <f t="shared" ca="1" si="91"/>
        <v>3</v>
      </c>
      <c r="E447" t="str">
        <f t="shared" ca="1" si="92"/>
        <v>doctor</v>
      </c>
      <c r="F447">
        <f t="shared" ca="1" si="93"/>
        <v>4</v>
      </c>
      <c r="G447" t="str">
        <f t="shared" ca="1" si="94"/>
        <v>phd</v>
      </c>
      <c r="H447">
        <f t="shared" ca="1" si="95"/>
        <v>0</v>
      </c>
      <c r="I447">
        <f t="shared" ca="1" si="111"/>
        <v>1</v>
      </c>
      <c r="J447">
        <f t="shared" ca="1" si="96"/>
        <v>73548</v>
      </c>
      <c r="K447">
        <f t="shared" ca="1" si="97"/>
        <v>3</v>
      </c>
      <c r="L447" t="str">
        <f t="shared" ca="1" si="98"/>
        <v>meerut</v>
      </c>
      <c r="N447">
        <f t="shared" ca="1" si="99"/>
        <v>367740</v>
      </c>
      <c r="P447">
        <f t="shared" ca="1" si="100"/>
        <v>153267.44314563138</v>
      </c>
      <c r="R447">
        <f t="shared" ca="1" si="101"/>
        <v>49899.57765840958</v>
      </c>
      <c r="S447">
        <f t="shared" ca="1" si="102"/>
        <v>33627</v>
      </c>
      <c r="T447">
        <f t="shared" ca="1" si="103"/>
        <v>115393.55889022656</v>
      </c>
      <c r="U447">
        <f t="shared" ca="1" si="104"/>
        <v>62271.919903660193</v>
      </c>
      <c r="V447">
        <f t="shared" ca="1" si="105"/>
        <v>479911.4975620698</v>
      </c>
      <c r="W447">
        <f t="shared" ca="1" si="106"/>
        <v>318560.57969426748</v>
      </c>
      <c r="Y447">
        <f t="shared" ca="1" si="107"/>
        <v>161350.91786780232</v>
      </c>
      <c r="AA447">
        <f ca="1">IF(Table1[[#This Row],[Column1]]="men",1,0)</f>
        <v>0</v>
      </c>
      <c r="AD447">
        <f ca="1">IF(Table1[[#This Row],[Column1]]="women",1,0)</f>
        <v>1</v>
      </c>
      <c r="AE447">
        <f ca="1">IF(Table1[[#This Row],[Column4]]="const",1,0)</f>
        <v>0</v>
      </c>
      <c r="AF447">
        <f ca="1">IF(Table1[[#This Row],[Column4]]="doctor",1,0)</f>
        <v>1</v>
      </c>
      <c r="AG447">
        <f ca="1">IF(Table1[[#This Row],[Column4]]="business",1,0)</f>
        <v>0</v>
      </c>
      <c r="AH447">
        <f ca="1">IF(Table1[[#This Row],[Column4]]="tailor",1,0)</f>
        <v>0</v>
      </c>
      <c r="AI447">
        <f ca="1">IF(Table1[[#This Row],[Column18]]&gt;80000,1,0)</f>
        <v>1</v>
      </c>
      <c r="AJ447">
        <f ca="1">Table1[[#This Row],[Column16]]/Table1[[#This Row],[Column8]]</f>
        <v>49899.57765840958</v>
      </c>
      <c r="AK447" s="2">
        <f ca="1">Table1[[#This Row],[Column14]]/Table1[[#This Row],[Column12]]</f>
        <v>0.416782082845574</v>
      </c>
      <c r="AL447">
        <f t="shared" ca="1" si="108"/>
        <v>1</v>
      </c>
      <c r="AO447" s="8">
        <f ca="1">IF(Table1[[#This Row],[Column11]]="delhi",Table1[[#This Row],[Column9]],0)</f>
        <v>0</v>
      </c>
      <c r="AP447" s="4">
        <f ca="1">IF(Table1[[#This Row],[Column11]]="ggn",Table1[[#This Row],[Column9]],0)</f>
        <v>0</v>
      </c>
      <c r="AQ447" s="4">
        <f ca="1">IF(Table1[[#This Row],[Column11]]="punjab",Table1[[#This Row],[Column9]],0)</f>
        <v>0</v>
      </c>
      <c r="AR447" s="4">
        <f ca="1">IF(Table1[[#This Row],[Column11]]="gujrat",Table1[[#This Row],[Column9]],0)</f>
        <v>0</v>
      </c>
      <c r="AS447" s="4">
        <f ca="1">IF(Table1[[#This Row],[Column11]]="meerut",Table1[[#This Row],[Column9]],0)</f>
        <v>73548</v>
      </c>
      <c r="AT447" s="4">
        <f ca="1">IF(Table1[[#This Row],[Column11]]="up",Table1[[#This Row],[Column9]],0)</f>
        <v>0</v>
      </c>
      <c r="AU447" s="9">
        <f ca="1">IF(Table1[[#This Row],[Column11]]="mp",Table1[[#This Row],[Column9]],0)</f>
        <v>0</v>
      </c>
    </row>
    <row r="448" spans="1:47" x14ac:dyDescent="0.25">
      <c r="A448">
        <f t="shared" ca="1" si="87"/>
        <v>0</v>
      </c>
      <c r="B448" t="str">
        <f t="shared" ca="1" si="88"/>
        <v>men</v>
      </c>
      <c r="C448">
        <f t="shared" ca="1" si="90"/>
        <v>44</v>
      </c>
      <c r="D448">
        <f t="shared" ca="1" si="91"/>
        <v>4</v>
      </c>
      <c r="E448" t="str">
        <f t="shared" ca="1" si="92"/>
        <v>business</v>
      </c>
      <c r="F448">
        <f t="shared" ca="1" si="93"/>
        <v>3</v>
      </c>
      <c r="G448" t="str">
        <f t="shared" ca="1" si="94"/>
        <v>pg</v>
      </c>
      <c r="H448">
        <f t="shared" ca="1" si="95"/>
        <v>1</v>
      </c>
      <c r="I448">
        <f t="shared" ca="1" si="111"/>
        <v>1</v>
      </c>
      <c r="J448">
        <f t="shared" ca="1" si="96"/>
        <v>57495</v>
      </c>
      <c r="K448">
        <f t="shared" ca="1" si="97"/>
        <v>7</v>
      </c>
      <c r="L448" t="str">
        <f t="shared" ca="1" si="98"/>
        <v>mp</v>
      </c>
      <c r="N448">
        <f t="shared" ca="1" si="99"/>
        <v>287475</v>
      </c>
      <c r="P448">
        <f t="shared" ca="1" si="100"/>
        <v>3763.4026424924377</v>
      </c>
      <c r="R448">
        <f t="shared" ca="1" si="101"/>
        <v>48440.070416670984</v>
      </c>
      <c r="S448">
        <f t="shared" ca="1" si="102"/>
        <v>36509</v>
      </c>
      <c r="T448">
        <f t="shared" ca="1" si="103"/>
        <v>16651.379076038036</v>
      </c>
      <c r="U448">
        <f t="shared" ca="1" si="104"/>
        <v>66833.264010323823</v>
      </c>
      <c r="V448">
        <f t="shared" ca="1" si="105"/>
        <v>402748.33442699478</v>
      </c>
      <c r="W448">
        <f t="shared" ca="1" si="106"/>
        <v>68854.85213520145</v>
      </c>
      <c r="Y448">
        <f t="shared" ca="1" si="107"/>
        <v>333893.48229179333</v>
      </c>
      <c r="AA448">
        <f ca="1">IF(Table1[[#This Row],[Column1]]="men",1,0)</f>
        <v>1</v>
      </c>
      <c r="AD448">
        <f ca="1">IF(Table1[[#This Row],[Column1]]="women",1,0)</f>
        <v>0</v>
      </c>
      <c r="AE448">
        <f ca="1">IF(Table1[[#This Row],[Column4]]="const",1,0)</f>
        <v>0</v>
      </c>
      <c r="AF448">
        <f ca="1">IF(Table1[[#This Row],[Column4]]="doctor",1,0)</f>
        <v>0</v>
      </c>
      <c r="AG448">
        <f ca="1">IF(Table1[[#This Row],[Column4]]="business",1,0)</f>
        <v>1</v>
      </c>
      <c r="AH448">
        <f ca="1">IF(Table1[[#This Row],[Column4]]="tailor",1,0)</f>
        <v>0</v>
      </c>
      <c r="AI448">
        <f ca="1">IF(Table1[[#This Row],[Column18]]&gt;80000,1,0)</f>
        <v>0</v>
      </c>
      <c r="AJ448">
        <f ca="1">Table1[[#This Row],[Column16]]/Table1[[#This Row],[Column8]]</f>
        <v>48440.070416670984</v>
      </c>
      <c r="AK448" s="2">
        <f ca="1">Table1[[#This Row],[Column14]]/Table1[[#This Row],[Column12]]</f>
        <v>1.3091234516018568E-2</v>
      </c>
      <c r="AL448">
        <f t="shared" ca="1" si="108"/>
        <v>1</v>
      </c>
      <c r="AO448" s="8">
        <f ca="1">IF(Table1[[#This Row],[Column11]]="delhi",Table1[[#This Row],[Column9]],0)</f>
        <v>0</v>
      </c>
      <c r="AP448" s="4">
        <f ca="1">IF(Table1[[#This Row],[Column11]]="ggn",Table1[[#This Row],[Column9]],0)</f>
        <v>0</v>
      </c>
      <c r="AQ448" s="4">
        <f ca="1">IF(Table1[[#This Row],[Column11]]="punjab",Table1[[#This Row],[Column9]],0)</f>
        <v>0</v>
      </c>
      <c r="AR448" s="4">
        <f ca="1">IF(Table1[[#This Row],[Column11]]="gujrat",Table1[[#This Row],[Column9]],0)</f>
        <v>0</v>
      </c>
      <c r="AS448" s="4">
        <f ca="1">IF(Table1[[#This Row],[Column11]]="meerut",Table1[[#This Row],[Column9]],0)</f>
        <v>0</v>
      </c>
      <c r="AT448" s="4">
        <f ca="1">IF(Table1[[#This Row],[Column11]]="up",Table1[[#This Row],[Column9]],0)</f>
        <v>0</v>
      </c>
      <c r="AU448" s="9">
        <f ca="1">IF(Table1[[#This Row],[Column11]]="mp",Table1[[#This Row],[Column9]],0)</f>
        <v>57495</v>
      </c>
    </row>
    <row r="449" spans="1:47" x14ac:dyDescent="0.25">
      <c r="A449">
        <f t="shared" ca="1" si="87"/>
        <v>0</v>
      </c>
      <c r="B449" t="str">
        <f t="shared" ca="1" si="88"/>
        <v>women</v>
      </c>
      <c r="C449">
        <f t="shared" ca="1" si="90"/>
        <v>40</v>
      </c>
      <c r="D449">
        <f t="shared" ca="1" si="91"/>
        <v>3</v>
      </c>
      <c r="E449" t="str">
        <f t="shared" ca="1" si="92"/>
        <v>doctor</v>
      </c>
      <c r="F449">
        <f t="shared" ca="1" si="93"/>
        <v>1</v>
      </c>
      <c r="G449" t="str">
        <f t="shared" ca="1" si="94"/>
        <v>high school</v>
      </c>
      <c r="H449">
        <f t="shared" ca="1" si="95"/>
        <v>2</v>
      </c>
      <c r="I449">
        <f t="shared" ca="1" si="111"/>
        <v>1</v>
      </c>
      <c r="J449">
        <f t="shared" ca="1" si="96"/>
        <v>72973</v>
      </c>
      <c r="K449">
        <f t="shared" ca="1" si="97"/>
        <v>5</v>
      </c>
      <c r="L449" t="str">
        <f t="shared" ca="1" si="98"/>
        <v>gujrat</v>
      </c>
      <c r="N449">
        <f t="shared" ca="1" si="99"/>
        <v>218919</v>
      </c>
      <c r="P449">
        <f t="shared" ca="1" si="100"/>
        <v>39242.985688423323</v>
      </c>
      <c r="R449">
        <f t="shared" ca="1" si="101"/>
        <v>14408.791334513884</v>
      </c>
      <c r="S449">
        <f t="shared" ca="1" si="102"/>
        <v>7881</v>
      </c>
      <c r="T449">
        <f t="shared" ca="1" si="103"/>
        <v>8261.9987428559161</v>
      </c>
      <c r="U449">
        <f t="shared" ca="1" si="104"/>
        <v>76115.623482234427</v>
      </c>
      <c r="V449">
        <f t="shared" ca="1" si="105"/>
        <v>309443.41481674835</v>
      </c>
      <c r="W449">
        <f t="shared" ca="1" si="106"/>
        <v>61913.775765793129</v>
      </c>
      <c r="Y449">
        <f t="shared" ca="1" si="107"/>
        <v>247529.63905095521</v>
      </c>
      <c r="AA449">
        <f ca="1">IF(Table1[[#This Row],[Column1]]="men",1,0)</f>
        <v>0</v>
      </c>
      <c r="AD449">
        <f ca="1">IF(Table1[[#This Row],[Column1]]="women",1,0)</f>
        <v>1</v>
      </c>
      <c r="AE449">
        <f ca="1">IF(Table1[[#This Row],[Column4]]="const",1,0)</f>
        <v>0</v>
      </c>
      <c r="AF449">
        <f ca="1">IF(Table1[[#This Row],[Column4]]="doctor",1,0)</f>
        <v>1</v>
      </c>
      <c r="AG449">
        <f ca="1">IF(Table1[[#This Row],[Column4]]="business",1,0)</f>
        <v>0</v>
      </c>
      <c r="AH449">
        <f ca="1">IF(Table1[[#This Row],[Column4]]="tailor",1,0)</f>
        <v>0</v>
      </c>
      <c r="AI449">
        <f ca="1">IF(Table1[[#This Row],[Column18]]&gt;80000,1,0)</f>
        <v>0</v>
      </c>
      <c r="AJ449">
        <f ca="1">Table1[[#This Row],[Column16]]/Table1[[#This Row],[Column8]]</f>
        <v>14408.791334513884</v>
      </c>
      <c r="AK449" s="2">
        <f ca="1">Table1[[#This Row],[Column14]]/Table1[[#This Row],[Column12]]</f>
        <v>0.17925801638242145</v>
      </c>
      <c r="AL449">
        <f t="shared" ca="1" si="108"/>
        <v>1</v>
      </c>
      <c r="AO449" s="8">
        <f ca="1">IF(Table1[[#This Row],[Column11]]="delhi",Table1[[#This Row],[Column9]],0)</f>
        <v>0</v>
      </c>
      <c r="AP449" s="4">
        <f ca="1">IF(Table1[[#This Row],[Column11]]="ggn",Table1[[#This Row],[Column9]],0)</f>
        <v>0</v>
      </c>
      <c r="AQ449" s="4">
        <f ca="1">IF(Table1[[#This Row],[Column11]]="punjab",Table1[[#This Row],[Column9]],0)</f>
        <v>0</v>
      </c>
      <c r="AR449" s="4">
        <f ca="1">IF(Table1[[#This Row],[Column11]]="gujrat",Table1[[#This Row],[Column9]],0)</f>
        <v>72973</v>
      </c>
      <c r="AS449" s="4">
        <f ca="1">IF(Table1[[#This Row],[Column11]]="meerut",Table1[[#This Row],[Column9]],0)</f>
        <v>0</v>
      </c>
      <c r="AT449" s="4">
        <f ca="1">IF(Table1[[#This Row],[Column11]]="up",Table1[[#This Row],[Column9]],0)</f>
        <v>0</v>
      </c>
      <c r="AU449" s="9">
        <f ca="1">IF(Table1[[#This Row],[Column11]]="mp",Table1[[#This Row],[Column9]],0)</f>
        <v>0</v>
      </c>
    </row>
    <row r="450" spans="1:47" x14ac:dyDescent="0.25">
      <c r="A450">
        <f t="shared" ca="1" si="87"/>
        <v>1</v>
      </c>
      <c r="B450" t="str">
        <f t="shared" ca="1" si="88"/>
        <v>women</v>
      </c>
      <c r="C450">
        <f t="shared" ca="1" si="90"/>
        <v>34</v>
      </c>
      <c r="D450">
        <f t="shared" ca="1" si="91"/>
        <v>3</v>
      </c>
      <c r="E450" t="str">
        <f t="shared" ca="1" si="92"/>
        <v>doctor</v>
      </c>
      <c r="F450">
        <f t="shared" ca="1" si="93"/>
        <v>4</v>
      </c>
      <c r="G450" t="str">
        <f t="shared" ca="1" si="94"/>
        <v>phd</v>
      </c>
      <c r="H450">
        <f t="shared" ca="1" si="95"/>
        <v>1</v>
      </c>
      <c r="I450">
        <f t="shared" ca="1" si="111"/>
        <v>2</v>
      </c>
      <c r="J450">
        <f t="shared" ca="1" si="96"/>
        <v>49754</v>
      </c>
      <c r="K450">
        <f t="shared" ca="1" si="97"/>
        <v>6</v>
      </c>
      <c r="L450" t="str">
        <f t="shared" ca="1" si="98"/>
        <v>up</v>
      </c>
      <c r="N450">
        <f t="shared" ca="1" si="99"/>
        <v>248770</v>
      </c>
      <c r="P450">
        <f t="shared" ca="1" si="100"/>
        <v>51423.074548101518</v>
      </c>
      <c r="R450">
        <f t="shared" ca="1" si="101"/>
        <v>44411.077464706534</v>
      </c>
      <c r="S450">
        <f t="shared" ca="1" si="102"/>
        <v>26918</v>
      </c>
      <c r="T450">
        <f t="shared" ca="1" si="103"/>
        <v>53936.526102369739</v>
      </c>
      <c r="U450">
        <f t="shared" ca="1" si="104"/>
        <v>975.53833299877147</v>
      </c>
      <c r="V450">
        <f t="shared" ca="1" si="105"/>
        <v>294156.61579770531</v>
      </c>
      <c r="W450">
        <f t="shared" ca="1" si="106"/>
        <v>149770.67811517778</v>
      </c>
      <c r="Y450">
        <f t="shared" ca="1" si="107"/>
        <v>144385.93768252752</v>
      </c>
      <c r="AA450">
        <f ca="1">IF(Table1[[#This Row],[Column1]]="men",1,0)</f>
        <v>0</v>
      </c>
      <c r="AD450">
        <f ca="1">IF(Table1[[#This Row],[Column1]]="women",1,0)</f>
        <v>1</v>
      </c>
      <c r="AE450">
        <f ca="1">IF(Table1[[#This Row],[Column4]]="const",1,0)</f>
        <v>0</v>
      </c>
      <c r="AF450">
        <f ca="1">IF(Table1[[#This Row],[Column4]]="doctor",1,0)</f>
        <v>1</v>
      </c>
      <c r="AG450">
        <f ca="1">IF(Table1[[#This Row],[Column4]]="business",1,0)</f>
        <v>0</v>
      </c>
      <c r="AH450">
        <f ca="1">IF(Table1[[#This Row],[Column4]]="tailor",1,0)</f>
        <v>0</v>
      </c>
      <c r="AI450">
        <f ca="1">IF(Table1[[#This Row],[Column18]]&gt;80000,1,0)</f>
        <v>0</v>
      </c>
      <c r="AJ450">
        <f ca="1">Table1[[#This Row],[Column16]]/Table1[[#This Row],[Column8]]</f>
        <v>22205.538732353267</v>
      </c>
      <c r="AK450" s="2">
        <f ca="1">Table1[[#This Row],[Column14]]/Table1[[#This Row],[Column12]]</f>
        <v>0.20670930798770559</v>
      </c>
      <c r="AL450">
        <f t="shared" ca="1" si="108"/>
        <v>1</v>
      </c>
      <c r="AO450" s="8">
        <f ca="1">IF(Table1[[#This Row],[Column11]]="delhi",Table1[[#This Row],[Column9]],0)</f>
        <v>0</v>
      </c>
      <c r="AP450" s="4">
        <f ca="1">IF(Table1[[#This Row],[Column11]]="ggn",Table1[[#This Row],[Column9]],0)</f>
        <v>0</v>
      </c>
      <c r="AQ450" s="4">
        <f ca="1">IF(Table1[[#This Row],[Column11]]="punjab",Table1[[#This Row],[Column9]],0)</f>
        <v>0</v>
      </c>
      <c r="AR450" s="4">
        <f ca="1">IF(Table1[[#This Row],[Column11]]="gujrat",Table1[[#This Row],[Column9]],0)</f>
        <v>0</v>
      </c>
      <c r="AS450" s="4">
        <f ca="1">IF(Table1[[#This Row],[Column11]]="meerut",Table1[[#This Row],[Column9]],0)</f>
        <v>0</v>
      </c>
      <c r="AT450" s="4">
        <f ca="1">IF(Table1[[#This Row],[Column11]]="up",Table1[[#This Row],[Column9]],0)</f>
        <v>49754</v>
      </c>
      <c r="AU450" s="9">
        <f ca="1">IF(Table1[[#This Row],[Column11]]="mp",Table1[[#This Row],[Column9]],0)</f>
        <v>0</v>
      </c>
    </row>
    <row r="451" spans="1:47" hidden="1" x14ac:dyDescent="0.25">
      <c r="A451">
        <f t="shared" ca="1" si="87"/>
        <v>1</v>
      </c>
      <c r="B451" t="str">
        <f t="shared" ca="1" si="88"/>
        <v>men</v>
      </c>
      <c r="C451">
        <f t="shared" ca="1" si="90"/>
        <v>45</v>
      </c>
      <c r="D451">
        <f t="shared" ca="1" si="91"/>
        <v>3</v>
      </c>
      <c r="E451" t="str">
        <f t="shared" ca="1" si="92"/>
        <v>doctor</v>
      </c>
      <c r="F451">
        <f t="shared" ca="1" si="93"/>
        <v>2</v>
      </c>
      <c r="G451" t="str">
        <f t="shared" ca="1" si="94"/>
        <v>ug</v>
      </c>
      <c r="H451">
        <f t="shared" ca="1" si="95"/>
        <v>0</v>
      </c>
      <c r="I451">
        <f t="shared" ca="1" si="109"/>
        <v>2</v>
      </c>
      <c r="J451">
        <f t="shared" ca="1" si="96"/>
        <v>48280</v>
      </c>
      <c r="K451">
        <f t="shared" ca="1" si="97"/>
        <v>4</v>
      </c>
      <c r="L451" t="str">
        <f t="shared" ca="1" si="98"/>
        <v>punjab</v>
      </c>
      <c r="N451">
        <f t="shared" ca="1" si="99"/>
        <v>289680</v>
      </c>
      <c r="P451">
        <f t="shared" ca="1" si="100"/>
        <v>130298.42568940746</v>
      </c>
      <c r="R451">
        <f t="shared" ca="1" si="101"/>
        <v>44969.654345203882</v>
      </c>
      <c r="S451">
        <f t="shared" ca="1" si="102"/>
        <v>42374</v>
      </c>
      <c r="T451">
        <f t="shared" ca="1" si="103"/>
        <v>52892.38935202382</v>
      </c>
      <c r="U451">
        <f t="shared" ca="1" si="104"/>
        <v>19798.402122385178</v>
      </c>
      <c r="V451">
        <f t="shared" ca="1" si="105"/>
        <v>354448.05646758905</v>
      </c>
      <c r="W451">
        <f t="shared" ca="1" si="106"/>
        <v>228160.46938663517</v>
      </c>
      <c r="Y451">
        <f t="shared" ca="1" si="107"/>
        <v>126287.58708095388</v>
      </c>
      <c r="AA451">
        <f ca="1">IF(Table1[[#This Row],[Column1]]="men",1,0)</f>
        <v>1</v>
      </c>
      <c r="AD451">
        <f ca="1">IF(Table1[[#This Row],[Column1]]="women",1,0)</f>
        <v>0</v>
      </c>
      <c r="AE451">
        <f ca="1">IF(Table1[[#This Row],[Column4]]="const",1,0)</f>
        <v>0</v>
      </c>
      <c r="AF451">
        <f ca="1">IF(Table1[[#This Row],[Column4]]="doctor",1,0)</f>
        <v>1</v>
      </c>
      <c r="AG451">
        <f ca="1">IF(Table1[[#This Row],[Column4]]="business",1,0)</f>
        <v>0</v>
      </c>
      <c r="AH451">
        <f ca="1">IF(Table1[[#This Row],[Column4]]="tailor",1,0)</f>
        <v>0</v>
      </c>
      <c r="AI451">
        <f ca="1">IF(Table1[[#This Row],[Column18]]&gt;80000,1,0)</f>
        <v>0</v>
      </c>
      <c r="AJ451">
        <f ca="1">Table1[[#This Row],[Column16]]/Table1[[#This Row],[Column8]]</f>
        <v>22484.827172601941</v>
      </c>
      <c r="AK451" s="2">
        <f ca="1">Table1[[#This Row],[Column14]]/Table1[[#This Row],[Column12]]</f>
        <v>0.44980124858259962</v>
      </c>
      <c r="AL451">
        <f t="shared" ca="1" si="108"/>
        <v>1</v>
      </c>
      <c r="AO451" s="8">
        <f ca="1">IF(Table1[[#This Row],[Column11]]="delhi",Table1[[#This Row],[Column9]],0)</f>
        <v>0</v>
      </c>
      <c r="AP451" s="4">
        <f ca="1">IF(Table1[[#This Row],[Column11]]="ggn",Table1[[#This Row],[Column9]],0)</f>
        <v>0</v>
      </c>
      <c r="AQ451" s="4">
        <f ca="1">IF(Table1[[#This Row],[Column11]]="punjab",Table1[[#This Row],[Column9]],0)</f>
        <v>48280</v>
      </c>
      <c r="AR451" s="4">
        <f ca="1">IF(Table1[[#This Row],[Column11]]="gujrat",Table1[[#This Row],[Column9]],0)</f>
        <v>0</v>
      </c>
      <c r="AS451" s="4">
        <f ca="1">IF(Table1[[#This Row],[Column11]]="meerut",Table1[[#This Row],[Column9]],0)</f>
        <v>0</v>
      </c>
      <c r="AT451" s="4">
        <f ca="1">IF(Table1[[#This Row],[Column11]]="up",Table1[[#This Row],[Column9]],0)</f>
        <v>0</v>
      </c>
      <c r="AU451" s="9">
        <f ca="1">IF(Table1[[#This Row],[Column11]]="mp",Table1[[#This Row],[Column9]],0)</f>
        <v>0</v>
      </c>
    </row>
    <row r="452" spans="1:47" x14ac:dyDescent="0.25">
      <c r="A452">
        <f t="shared" ca="1" si="87"/>
        <v>1</v>
      </c>
      <c r="B452" t="str">
        <f t="shared" ca="1" si="88"/>
        <v>men</v>
      </c>
      <c r="C452">
        <f t="shared" ca="1" si="90"/>
        <v>37</v>
      </c>
      <c r="D452">
        <f t="shared" ca="1" si="91"/>
        <v>2</v>
      </c>
      <c r="E452" t="str">
        <f t="shared" ca="1" si="92"/>
        <v>tailor</v>
      </c>
      <c r="F452">
        <f t="shared" ca="1" si="93"/>
        <v>1</v>
      </c>
      <c r="G452" t="str">
        <f t="shared" ca="1" si="94"/>
        <v>high school</v>
      </c>
      <c r="H452">
        <f t="shared" ca="1" si="95"/>
        <v>1</v>
      </c>
      <c r="I452">
        <f ca="1">RANDBETWEEN(1,2)</f>
        <v>1</v>
      </c>
      <c r="J452">
        <f t="shared" ca="1" si="96"/>
        <v>44211</v>
      </c>
      <c r="K452">
        <f t="shared" ca="1" si="97"/>
        <v>7</v>
      </c>
      <c r="L452" t="str">
        <f t="shared" ca="1" si="98"/>
        <v>mp</v>
      </c>
      <c r="N452">
        <f t="shared" ca="1" si="99"/>
        <v>132633</v>
      </c>
      <c r="P452">
        <f t="shared" ca="1" si="100"/>
        <v>102400.4596543082</v>
      </c>
      <c r="R452">
        <f t="shared" ca="1" si="101"/>
        <v>3554.9225980972524</v>
      </c>
      <c r="S452">
        <f t="shared" ca="1" si="102"/>
        <v>2754</v>
      </c>
      <c r="T452">
        <f t="shared" ca="1" si="103"/>
        <v>71435.452157347929</v>
      </c>
      <c r="U452">
        <f t="shared" ca="1" si="104"/>
        <v>52845.800851488704</v>
      </c>
      <c r="V452">
        <f t="shared" ca="1" si="105"/>
        <v>189033.72344958596</v>
      </c>
      <c r="W452">
        <f t="shared" ca="1" si="106"/>
        <v>177390.83440975338</v>
      </c>
      <c r="Y452">
        <f t="shared" ca="1" si="107"/>
        <v>11642.889039832575</v>
      </c>
      <c r="AA452">
        <f ca="1">IF(Table1[[#This Row],[Column1]]="men",1,0)</f>
        <v>1</v>
      </c>
      <c r="AD452">
        <f ca="1">IF(Table1[[#This Row],[Column1]]="women",1,0)</f>
        <v>0</v>
      </c>
      <c r="AE452">
        <f ca="1">IF(Table1[[#This Row],[Column4]]="const",1,0)</f>
        <v>0</v>
      </c>
      <c r="AF452">
        <f ca="1">IF(Table1[[#This Row],[Column4]]="doctor",1,0)</f>
        <v>0</v>
      </c>
      <c r="AG452">
        <f ca="1">IF(Table1[[#This Row],[Column4]]="business",1,0)</f>
        <v>0</v>
      </c>
      <c r="AH452">
        <f ca="1">IF(Table1[[#This Row],[Column4]]="tailor",1,0)</f>
        <v>1</v>
      </c>
      <c r="AI452">
        <f ca="1">IF(Table1[[#This Row],[Column18]]&gt;80000,1,0)</f>
        <v>0</v>
      </c>
      <c r="AJ452">
        <f ca="1">Table1[[#This Row],[Column16]]/Table1[[#This Row],[Column8]]</f>
        <v>3554.9225980972524</v>
      </c>
      <c r="AK452" s="2">
        <f ca="1">Table1[[#This Row],[Column14]]/Table1[[#This Row],[Column12]]</f>
        <v>0.77205868565370761</v>
      </c>
      <c r="AL452">
        <f t="shared" ca="1" si="108"/>
        <v>0</v>
      </c>
      <c r="AO452" s="8">
        <f ca="1">IF(Table1[[#This Row],[Column11]]="delhi",Table1[[#This Row],[Column9]],0)</f>
        <v>0</v>
      </c>
      <c r="AP452" s="4">
        <f ca="1">IF(Table1[[#This Row],[Column11]]="ggn",Table1[[#This Row],[Column9]],0)</f>
        <v>0</v>
      </c>
      <c r="AQ452" s="4">
        <f ca="1">IF(Table1[[#This Row],[Column11]]="punjab",Table1[[#This Row],[Column9]],0)</f>
        <v>0</v>
      </c>
      <c r="AR452" s="4">
        <f ca="1">IF(Table1[[#This Row],[Column11]]="gujrat",Table1[[#This Row],[Column9]],0)</f>
        <v>0</v>
      </c>
      <c r="AS452" s="4">
        <f ca="1">IF(Table1[[#This Row],[Column11]]="meerut",Table1[[#This Row],[Column9]],0)</f>
        <v>0</v>
      </c>
      <c r="AT452" s="4">
        <f ca="1">IF(Table1[[#This Row],[Column11]]="up",Table1[[#This Row],[Column9]],0)</f>
        <v>0</v>
      </c>
      <c r="AU452" s="9">
        <f ca="1">IF(Table1[[#This Row],[Column11]]="mp",Table1[[#This Row],[Column9]],0)</f>
        <v>44211</v>
      </c>
    </row>
    <row r="453" spans="1:47" hidden="1" x14ac:dyDescent="0.25">
      <c r="A453">
        <f t="shared" ca="1" si="87"/>
        <v>0</v>
      </c>
      <c r="B453" t="str">
        <f t="shared" ca="1" si="88"/>
        <v>men</v>
      </c>
      <c r="C453">
        <f t="shared" ca="1" si="90"/>
        <v>33</v>
      </c>
      <c r="D453">
        <f t="shared" ca="1" si="91"/>
        <v>1</v>
      </c>
      <c r="E453" t="str">
        <f t="shared" ca="1" si="92"/>
        <v>const</v>
      </c>
      <c r="F453">
        <f t="shared" ca="1" si="93"/>
        <v>3</v>
      </c>
      <c r="G453" t="str">
        <f t="shared" ca="1" si="94"/>
        <v>pg</v>
      </c>
      <c r="H453">
        <f t="shared" ca="1" si="95"/>
        <v>3</v>
      </c>
      <c r="I453">
        <f t="shared" ca="1" si="109"/>
        <v>2</v>
      </c>
      <c r="J453">
        <f t="shared" ca="1" si="96"/>
        <v>54542</v>
      </c>
      <c r="K453">
        <f t="shared" ca="1" si="97"/>
        <v>7</v>
      </c>
      <c r="L453" t="str">
        <f t="shared" ca="1" si="98"/>
        <v>mp</v>
      </c>
      <c r="N453">
        <f t="shared" ca="1" si="99"/>
        <v>327252</v>
      </c>
      <c r="P453">
        <f t="shared" ca="1" si="100"/>
        <v>49296.218778551985</v>
      </c>
      <c r="R453">
        <f t="shared" ca="1" si="101"/>
        <v>5751.0623576802454</v>
      </c>
      <c r="S453">
        <f t="shared" ca="1" si="102"/>
        <v>908</v>
      </c>
      <c r="T453">
        <f t="shared" ca="1" si="103"/>
        <v>9453.4689333444876</v>
      </c>
      <c r="U453">
        <f t="shared" ca="1" si="104"/>
        <v>33593.715116953616</v>
      </c>
      <c r="V453">
        <f t="shared" ca="1" si="105"/>
        <v>366596.77747463383</v>
      </c>
      <c r="W453">
        <f t="shared" ca="1" si="106"/>
        <v>64500.750069576723</v>
      </c>
      <c r="Y453">
        <f t="shared" ca="1" si="107"/>
        <v>302096.0274050571</v>
      </c>
      <c r="AA453">
        <f ca="1">IF(Table1[[#This Row],[Column1]]="men",1,0)</f>
        <v>1</v>
      </c>
      <c r="AD453">
        <f ca="1">IF(Table1[[#This Row],[Column1]]="women",1,0)</f>
        <v>0</v>
      </c>
      <c r="AE453">
        <f ca="1">IF(Table1[[#This Row],[Column4]]="const",1,0)</f>
        <v>1</v>
      </c>
      <c r="AF453">
        <f ca="1">IF(Table1[[#This Row],[Column4]]="doctor",1,0)</f>
        <v>0</v>
      </c>
      <c r="AG453">
        <f ca="1">IF(Table1[[#This Row],[Column4]]="business",1,0)</f>
        <v>0</v>
      </c>
      <c r="AH453">
        <f ca="1">IF(Table1[[#This Row],[Column4]]="tailor",1,0)</f>
        <v>0</v>
      </c>
      <c r="AI453">
        <f ca="1">IF(Table1[[#This Row],[Column18]]&gt;80000,1,0)</f>
        <v>0</v>
      </c>
      <c r="AJ453">
        <f ca="1">Table1[[#This Row],[Column16]]/Table1[[#This Row],[Column8]]</f>
        <v>2875.5311788401227</v>
      </c>
      <c r="AK453" s="2">
        <f ca="1">Table1[[#This Row],[Column14]]/Table1[[#This Row],[Column12]]</f>
        <v>0.15063687549213445</v>
      </c>
      <c r="AL453">
        <f t="shared" ca="1" si="108"/>
        <v>1</v>
      </c>
      <c r="AO453" s="8">
        <f ca="1">IF(Table1[[#This Row],[Column11]]="delhi",Table1[[#This Row],[Column9]],0)</f>
        <v>0</v>
      </c>
      <c r="AP453" s="4">
        <f ca="1">IF(Table1[[#This Row],[Column11]]="ggn",Table1[[#This Row],[Column9]],0)</f>
        <v>0</v>
      </c>
      <c r="AQ453" s="4">
        <f ca="1">IF(Table1[[#This Row],[Column11]]="punjab",Table1[[#This Row],[Column9]],0)</f>
        <v>0</v>
      </c>
      <c r="AR453" s="4">
        <f ca="1">IF(Table1[[#This Row],[Column11]]="gujrat",Table1[[#This Row],[Column9]],0)</f>
        <v>0</v>
      </c>
      <c r="AS453" s="4">
        <f ca="1">IF(Table1[[#This Row],[Column11]]="meerut",Table1[[#This Row],[Column9]],0)</f>
        <v>0</v>
      </c>
      <c r="AT453" s="4">
        <f ca="1">IF(Table1[[#This Row],[Column11]]="up",Table1[[#This Row],[Column9]],0)</f>
        <v>0</v>
      </c>
      <c r="AU453" s="9">
        <f ca="1">IF(Table1[[#This Row],[Column11]]="mp",Table1[[#This Row],[Column9]],0)</f>
        <v>54542</v>
      </c>
    </row>
    <row r="454" spans="1:47" x14ac:dyDescent="0.25">
      <c r="A454">
        <f t="shared" ca="1" si="87"/>
        <v>1</v>
      </c>
      <c r="B454" t="str">
        <f t="shared" ca="1" si="88"/>
        <v>women</v>
      </c>
      <c r="C454">
        <f t="shared" ca="1" si="90"/>
        <v>43</v>
      </c>
      <c r="D454">
        <f t="shared" ca="1" si="91"/>
        <v>4</v>
      </c>
      <c r="E454" t="str">
        <f t="shared" ca="1" si="92"/>
        <v>business</v>
      </c>
      <c r="F454">
        <f t="shared" ca="1" si="93"/>
        <v>4</v>
      </c>
      <c r="G454" t="str">
        <f t="shared" ca="1" si="94"/>
        <v>phd</v>
      </c>
      <c r="H454">
        <f t="shared" ca="1" si="95"/>
        <v>4</v>
      </c>
      <c r="I454">
        <f t="shared" ref="I454:I455" ca="1" si="112">RANDBETWEEN(1,2)</f>
        <v>2</v>
      </c>
      <c r="J454">
        <f t="shared" ca="1" si="96"/>
        <v>68760</v>
      </c>
      <c r="K454">
        <f t="shared" ca="1" si="97"/>
        <v>5</v>
      </c>
      <c r="L454" t="str">
        <f t="shared" ca="1" si="98"/>
        <v>gujrat</v>
      </c>
      <c r="N454">
        <f t="shared" ca="1" si="99"/>
        <v>343800</v>
      </c>
      <c r="P454">
        <f t="shared" ca="1" si="100"/>
        <v>38515.224288618461</v>
      </c>
      <c r="R454">
        <f t="shared" ca="1" si="101"/>
        <v>83439.183275457981</v>
      </c>
      <c r="S454">
        <f t="shared" ca="1" si="102"/>
        <v>53558</v>
      </c>
      <c r="T454">
        <f t="shared" ca="1" si="103"/>
        <v>24215.381602349386</v>
      </c>
      <c r="U454">
        <f t="shared" ca="1" si="104"/>
        <v>61402.187193669823</v>
      </c>
      <c r="V454">
        <f t="shared" ca="1" si="105"/>
        <v>488641.37046912784</v>
      </c>
      <c r="W454">
        <f t="shared" ca="1" si="106"/>
        <v>146169.78916642582</v>
      </c>
      <c r="Y454">
        <f t="shared" ca="1" si="107"/>
        <v>342471.58130270202</v>
      </c>
      <c r="AA454">
        <f ca="1">IF(Table1[[#This Row],[Column1]]="men",1,0)</f>
        <v>0</v>
      </c>
      <c r="AD454">
        <f ca="1">IF(Table1[[#This Row],[Column1]]="women",1,0)</f>
        <v>1</v>
      </c>
      <c r="AE454">
        <f ca="1">IF(Table1[[#This Row],[Column4]]="const",1,0)</f>
        <v>0</v>
      </c>
      <c r="AF454">
        <f ca="1">IF(Table1[[#This Row],[Column4]]="doctor",1,0)</f>
        <v>0</v>
      </c>
      <c r="AG454">
        <f ca="1">IF(Table1[[#This Row],[Column4]]="business",1,0)</f>
        <v>1</v>
      </c>
      <c r="AH454">
        <f ca="1">IF(Table1[[#This Row],[Column4]]="tailor",1,0)</f>
        <v>0</v>
      </c>
      <c r="AI454">
        <f ca="1">IF(Table1[[#This Row],[Column18]]&gt;80000,1,0)</f>
        <v>0</v>
      </c>
      <c r="AJ454">
        <f ca="1">Table1[[#This Row],[Column16]]/Table1[[#This Row],[Column8]]</f>
        <v>41719.59163772899</v>
      </c>
      <c r="AK454" s="2">
        <f ca="1">Table1[[#This Row],[Column14]]/Table1[[#This Row],[Column12]]</f>
        <v>0.11202799385869244</v>
      </c>
      <c r="AL454">
        <f t="shared" ca="1" si="108"/>
        <v>1</v>
      </c>
      <c r="AO454" s="8">
        <f ca="1">IF(Table1[[#This Row],[Column11]]="delhi",Table1[[#This Row],[Column9]],0)</f>
        <v>0</v>
      </c>
      <c r="AP454" s="4">
        <f ca="1">IF(Table1[[#This Row],[Column11]]="ggn",Table1[[#This Row],[Column9]],0)</f>
        <v>0</v>
      </c>
      <c r="AQ454" s="4">
        <f ca="1">IF(Table1[[#This Row],[Column11]]="punjab",Table1[[#This Row],[Column9]],0)</f>
        <v>0</v>
      </c>
      <c r="AR454" s="4">
        <f ca="1">IF(Table1[[#This Row],[Column11]]="gujrat",Table1[[#This Row],[Column9]],0)</f>
        <v>68760</v>
      </c>
      <c r="AS454" s="4">
        <f ca="1">IF(Table1[[#This Row],[Column11]]="meerut",Table1[[#This Row],[Column9]],0)</f>
        <v>0</v>
      </c>
      <c r="AT454" s="4">
        <f ca="1">IF(Table1[[#This Row],[Column11]]="up",Table1[[#This Row],[Column9]],0)</f>
        <v>0</v>
      </c>
      <c r="AU454" s="9">
        <f ca="1">IF(Table1[[#This Row],[Column11]]="mp",Table1[[#This Row],[Column9]],0)</f>
        <v>0</v>
      </c>
    </row>
    <row r="455" spans="1:47" x14ac:dyDescent="0.25">
      <c r="A455">
        <f t="shared" ca="1" si="87"/>
        <v>1</v>
      </c>
      <c r="B455" t="str">
        <f t="shared" ca="1" si="88"/>
        <v>men</v>
      </c>
      <c r="C455">
        <f t="shared" ca="1" si="90"/>
        <v>28</v>
      </c>
      <c r="D455">
        <f t="shared" ca="1" si="91"/>
        <v>1</v>
      </c>
      <c r="E455" t="str">
        <f t="shared" ca="1" si="92"/>
        <v>const</v>
      </c>
      <c r="F455">
        <f t="shared" ca="1" si="93"/>
        <v>2</v>
      </c>
      <c r="G455" t="str">
        <f t="shared" ca="1" si="94"/>
        <v>ug</v>
      </c>
      <c r="H455">
        <f t="shared" ca="1" si="95"/>
        <v>2</v>
      </c>
      <c r="I455">
        <f t="shared" ca="1" si="112"/>
        <v>1</v>
      </c>
      <c r="J455">
        <f t="shared" ca="1" si="96"/>
        <v>55298</v>
      </c>
      <c r="K455">
        <f t="shared" ca="1" si="97"/>
        <v>2</v>
      </c>
      <c r="L455" t="str">
        <f t="shared" ca="1" si="98"/>
        <v>ggn</v>
      </c>
      <c r="N455">
        <f t="shared" ca="1" si="99"/>
        <v>276490</v>
      </c>
      <c r="P455">
        <f t="shared" ca="1" si="100"/>
        <v>226608.70215786659</v>
      </c>
      <c r="R455">
        <f t="shared" ca="1" si="101"/>
        <v>49868.450850436959</v>
      </c>
      <c r="S455">
        <f t="shared" ca="1" si="102"/>
        <v>25499</v>
      </c>
      <c r="T455">
        <f t="shared" ca="1" si="103"/>
        <v>67071.705735570329</v>
      </c>
      <c r="U455">
        <f t="shared" ca="1" si="104"/>
        <v>33914.917361588516</v>
      </c>
      <c r="V455">
        <f t="shared" ca="1" si="105"/>
        <v>360273.36821202544</v>
      </c>
      <c r="W455">
        <f t="shared" ca="1" si="106"/>
        <v>343548.85874387389</v>
      </c>
      <c r="Y455">
        <f t="shared" ca="1" si="107"/>
        <v>16724.509468151547</v>
      </c>
      <c r="AA455">
        <f ca="1">IF(Table1[[#This Row],[Column1]]="men",1,0)</f>
        <v>1</v>
      </c>
      <c r="AD455">
        <f ca="1">IF(Table1[[#This Row],[Column1]]="women",1,0)</f>
        <v>0</v>
      </c>
      <c r="AE455">
        <f ca="1">IF(Table1[[#This Row],[Column4]]="const",1,0)</f>
        <v>1</v>
      </c>
      <c r="AF455">
        <f ca="1">IF(Table1[[#This Row],[Column4]]="doctor",1,0)</f>
        <v>0</v>
      </c>
      <c r="AG455">
        <f ca="1">IF(Table1[[#This Row],[Column4]]="business",1,0)</f>
        <v>0</v>
      </c>
      <c r="AH455">
        <f ca="1">IF(Table1[[#This Row],[Column4]]="tailor",1,0)</f>
        <v>0</v>
      </c>
      <c r="AI455">
        <f ca="1">IF(Table1[[#This Row],[Column18]]&gt;80000,1,0)</f>
        <v>0</v>
      </c>
      <c r="AJ455">
        <f ca="1">Table1[[#This Row],[Column16]]/Table1[[#This Row],[Column8]]</f>
        <v>49868.450850436959</v>
      </c>
      <c r="AK455" s="2">
        <f ca="1">Table1[[#This Row],[Column14]]/Table1[[#This Row],[Column12]]</f>
        <v>0.81959095141909866</v>
      </c>
      <c r="AL455">
        <f t="shared" ca="1" si="108"/>
        <v>0</v>
      </c>
      <c r="AO455" s="8">
        <f ca="1">IF(Table1[[#This Row],[Column11]]="delhi",Table1[[#This Row],[Column9]],0)</f>
        <v>0</v>
      </c>
      <c r="AP455" s="4">
        <f ca="1">IF(Table1[[#This Row],[Column11]]="ggn",Table1[[#This Row],[Column9]],0)</f>
        <v>55298</v>
      </c>
      <c r="AQ455" s="4">
        <f ca="1">IF(Table1[[#This Row],[Column11]]="punjab",Table1[[#This Row],[Column9]],0)</f>
        <v>0</v>
      </c>
      <c r="AR455" s="4">
        <f ca="1">IF(Table1[[#This Row],[Column11]]="gujrat",Table1[[#This Row],[Column9]],0)</f>
        <v>0</v>
      </c>
      <c r="AS455" s="4">
        <f ca="1">IF(Table1[[#This Row],[Column11]]="meerut",Table1[[#This Row],[Column9]],0)</f>
        <v>0</v>
      </c>
      <c r="AT455" s="4">
        <f ca="1">IF(Table1[[#This Row],[Column11]]="up",Table1[[#This Row],[Column9]],0)</f>
        <v>0</v>
      </c>
      <c r="AU455" s="9">
        <f ca="1">IF(Table1[[#This Row],[Column11]]="mp",Table1[[#This Row],[Column9]],0)</f>
        <v>0</v>
      </c>
    </row>
    <row r="456" spans="1:47" hidden="1" x14ac:dyDescent="0.25">
      <c r="A456">
        <f t="shared" ca="1" si="87"/>
        <v>0</v>
      </c>
      <c r="B456" t="str">
        <f t="shared" ca="1" si="88"/>
        <v>men</v>
      </c>
      <c r="C456">
        <f t="shared" ca="1" si="90"/>
        <v>30</v>
      </c>
      <c r="D456">
        <f t="shared" ca="1" si="91"/>
        <v>2</v>
      </c>
      <c r="E456" t="str">
        <f t="shared" ca="1" si="92"/>
        <v>tailor</v>
      </c>
      <c r="F456">
        <f t="shared" ca="1" si="93"/>
        <v>4</v>
      </c>
      <c r="G456" t="str">
        <f t="shared" ca="1" si="94"/>
        <v>phd</v>
      </c>
      <c r="H456">
        <f t="shared" ca="1" si="95"/>
        <v>3</v>
      </c>
      <c r="I456">
        <f t="shared" ca="1" si="109"/>
        <v>0</v>
      </c>
      <c r="J456">
        <f t="shared" ca="1" si="96"/>
        <v>58546</v>
      </c>
      <c r="K456">
        <f t="shared" ca="1" si="97"/>
        <v>6</v>
      </c>
      <c r="L456" t="str">
        <f t="shared" ca="1" si="98"/>
        <v>up</v>
      </c>
      <c r="N456">
        <f t="shared" ca="1" si="99"/>
        <v>175638</v>
      </c>
      <c r="P456">
        <f t="shared" ca="1" si="100"/>
        <v>72461.124547912332</v>
      </c>
      <c r="R456">
        <f t="shared" ca="1" si="101"/>
        <v>0</v>
      </c>
      <c r="S456">
        <f t="shared" ca="1" si="102"/>
        <v>0</v>
      </c>
      <c r="T456">
        <f t="shared" ca="1" si="103"/>
        <v>115389.41518007462</v>
      </c>
      <c r="U456">
        <f t="shared" ca="1" si="104"/>
        <v>67802.944376826446</v>
      </c>
      <c r="V456">
        <f t="shared" ca="1" si="105"/>
        <v>243440.94437682646</v>
      </c>
      <c r="W456">
        <f t="shared" ca="1" si="106"/>
        <v>187850.53972798696</v>
      </c>
      <c r="Y456">
        <f t="shared" ca="1" si="107"/>
        <v>55590.404648839496</v>
      </c>
      <c r="AA456">
        <f ca="1">IF(Table1[[#This Row],[Column1]]="men",1,0)</f>
        <v>1</v>
      </c>
      <c r="AD456">
        <f ca="1">IF(Table1[[#This Row],[Column1]]="women",1,0)</f>
        <v>0</v>
      </c>
      <c r="AE456">
        <f ca="1">IF(Table1[[#This Row],[Column4]]="const",1,0)</f>
        <v>0</v>
      </c>
      <c r="AF456">
        <f ca="1">IF(Table1[[#This Row],[Column4]]="doctor",1,0)</f>
        <v>0</v>
      </c>
      <c r="AG456">
        <f ca="1">IF(Table1[[#This Row],[Column4]]="business",1,0)</f>
        <v>0</v>
      </c>
      <c r="AH456">
        <f ca="1">IF(Table1[[#This Row],[Column4]]="tailor",1,0)</f>
        <v>1</v>
      </c>
      <c r="AI456">
        <f ca="1">IF(Table1[[#This Row],[Column18]]&gt;80000,1,0)</f>
        <v>1</v>
      </c>
      <c r="AJ456" t="e">
        <f ca="1">Table1[[#This Row],[Column16]]/Table1[[#This Row],[Column8]]</f>
        <v>#DIV/0!</v>
      </c>
      <c r="AK456" s="2">
        <f ca="1">Table1[[#This Row],[Column14]]/Table1[[#This Row],[Column12]]</f>
        <v>0.4125594948013091</v>
      </c>
      <c r="AL456">
        <f t="shared" ca="1" si="108"/>
        <v>1</v>
      </c>
      <c r="AO456" s="8">
        <f ca="1">IF(Table1[[#This Row],[Column11]]="delhi",Table1[[#This Row],[Column9]],0)</f>
        <v>0</v>
      </c>
      <c r="AP456" s="4">
        <f ca="1">IF(Table1[[#This Row],[Column11]]="ggn",Table1[[#This Row],[Column9]],0)</f>
        <v>0</v>
      </c>
      <c r="AQ456" s="4">
        <f ca="1">IF(Table1[[#This Row],[Column11]]="punjab",Table1[[#This Row],[Column9]],0)</f>
        <v>0</v>
      </c>
      <c r="AR456" s="4">
        <f ca="1">IF(Table1[[#This Row],[Column11]]="gujrat",Table1[[#This Row],[Column9]],0)</f>
        <v>0</v>
      </c>
      <c r="AS456" s="4">
        <f ca="1">IF(Table1[[#This Row],[Column11]]="meerut",Table1[[#This Row],[Column9]],0)</f>
        <v>0</v>
      </c>
      <c r="AT456" s="4">
        <f ca="1">IF(Table1[[#This Row],[Column11]]="up",Table1[[#This Row],[Column9]],0)</f>
        <v>58546</v>
      </c>
      <c r="AU456" s="9">
        <f ca="1">IF(Table1[[#This Row],[Column11]]="mp",Table1[[#This Row],[Column9]],0)</f>
        <v>0</v>
      </c>
    </row>
    <row r="457" spans="1:47" hidden="1" x14ac:dyDescent="0.25">
      <c r="A457">
        <f t="shared" ca="1" si="87"/>
        <v>0</v>
      </c>
      <c r="B457" t="str">
        <f t="shared" ca="1" si="88"/>
        <v>women</v>
      </c>
      <c r="C457">
        <f t="shared" ca="1" si="90"/>
        <v>27</v>
      </c>
      <c r="D457">
        <f t="shared" ca="1" si="91"/>
        <v>4</v>
      </c>
      <c r="E457" t="str">
        <f t="shared" ca="1" si="92"/>
        <v>business</v>
      </c>
      <c r="F457">
        <f t="shared" ca="1" si="93"/>
        <v>3</v>
      </c>
      <c r="G457" t="str">
        <f t="shared" ca="1" si="94"/>
        <v>pg</v>
      </c>
      <c r="H457">
        <f t="shared" ca="1" si="95"/>
        <v>4</v>
      </c>
      <c r="I457">
        <f t="shared" ca="1" si="109"/>
        <v>1</v>
      </c>
      <c r="J457">
        <f t="shared" ca="1" si="96"/>
        <v>40498</v>
      </c>
      <c r="K457">
        <f t="shared" ca="1" si="97"/>
        <v>3</v>
      </c>
      <c r="L457" t="str">
        <f t="shared" ca="1" si="98"/>
        <v>meerut</v>
      </c>
      <c r="N457">
        <f t="shared" ca="1" si="99"/>
        <v>242988</v>
      </c>
      <c r="P457">
        <f t="shared" ca="1" si="100"/>
        <v>226195.05224431233</v>
      </c>
      <c r="R457">
        <f t="shared" ca="1" si="101"/>
        <v>32737.342371994357</v>
      </c>
      <c r="S457">
        <f t="shared" ca="1" si="102"/>
        <v>11436</v>
      </c>
      <c r="T457">
        <f t="shared" ca="1" si="103"/>
        <v>53039.337963714162</v>
      </c>
      <c r="U457">
        <f t="shared" ca="1" si="104"/>
        <v>56002.150627092255</v>
      </c>
      <c r="V457">
        <f t="shared" ca="1" si="105"/>
        <v>331727.49299908662</v>
      </c>
      <c r="W457">
        <f t="shared" ca="1" si="106"/>
        <v>311971.73258002085</v>
      </c>
      <c r="Y457">
        <f t="shared" ca="1" si="107"/>
        <v>19755.760419065773</v>
      </c>
      <c r="AA457">
        <f ca="1">IF(Table1[[#This Row],[Column1]]="men",1,0)</f>
        <v>0</v>
      </c>
      <c r="AD457">
        <f ca="1">IF(Table1[[#This Row],[Column1]]="women",1,0)</f>
        <v>1</v>
      </c>
      <c r="AE457">
        <f ca="1">IF(Table1[[#This Row],[Column4]]="const",1,0)</f>
        <v>0</v>
      </c>
      <c r="AF457">
        <f ca="1">IF(Table1[[#This Row],[Column4]]="doctor",1,0)</f>
        <v>0</v>
      </c>
      <c r="AG457">
        <f ca="1">IF(Table1[[#This Row],[Column4]]="business",1,0)</f>
        <v>1</v>
      </c>
      <c r="AH457">
        <f ca="1">IF(Table1[[#This Row],[Column4]]="tailor",1,0)</f>
        <v>0</v>
      </c>
      <c r="AI457">
        <f ca="1">IF(Table1[[#This Row],[Column18]]&gt;80000,1,0)</f>
        <v>0</v>
      </c>
      <c r="AJ457">
        <f ca="1">Table1[[#This Row],[Column16]]/Table1[[#This Row],[Column8]]</f>
        <v>32737.342371994357</v>
      </c>
      <c r="AK457" s="2">
        <f ca="1">Table1[[#This Row],[Column14]]/Table1[[#This Row],[Column12]]</f>
        <v>0.93088980626332307</v>
      </c>
      <c r="AL457">
        <f t="shared" ca="1" si="108"/>
        <v>0</v>
      </c>
      <c r="AO457" s="8">
        <f ca="1">IF(Table1[[#This Row],[Column11]]="delhi",Table1[[#This Row],[Column9]],0)</f>
        <v>0</v>
      </c>
      <c r="AP457" s="4">
        <f ca="1">IF(Table1[[#This Row],[Column11]]="ggn",Table1[[#This Row],[Column9]],0)</f>
        <v>0</v>
      </c>
      <c r="AQ457" s="4">
        <f ca="1">IF(Table1[[#This Row],[Column11]]="punjab",Table1[[#This Row],[Column9]],0)</f>
        <v>0</v>
      </c>
      <c r="AR457" s="4">
        <f ca="1">IF(Table1[[#This Row],[Column11]]="gujrat",Table1[[#This Row],[Column9]],0)</f>
        <v>0</v>
      </c>
      <c r="AS457" s="4">
        <f ca="1">IF(Table1[[#This Row],[Column11]]="meerut",Table1[[#This Row],[Column9]],0)</f>
        <v>40498</v>
      </c>
      <c r="AT457" s="4">
        <f ca="1">IF(Table1[[#This Row],[Column11]]="up",Table1[[#This Row],[Column9]],0)</f>
        <v>0</v>
      </c>
      <c r="AU457" s="9">
        <f ca="1">IF(Table1[[#This Row],[Column11]]="mp",Table1[[#This Row],[Column9]],0)</f>
        <v>0</v>
      </c>
    </row>
    <row r="458" spans="1:47" hidden="1" x14ac:dyDescent="0.25">
      <c r="A458">
        <f t="shared" ca="1" si="87"/>
        <v>1</v>
      </c>
      <c r="B458" t="str">
        <f t="shared" ca="1" si="88"/>
        <v>women</v>
      </c>
      <c r="C458">
        <f t="shared" ca="1" si="90"/>
        <v>26</v>
      </c>
      <c r="D458">
        <f t="shared" ca="1" si="91"/>
        <v>3</v>
      </c>
      <c r="E458" t="str">
        <f t="shared" ca="1" si="92"/>
        <v>doctor</v>
      </c>
      <c r="F458">
        <f t="shared" ca="1" si="93"/>
        <v>1</v>
      </c>
      <c r="G458" t="str">
        <f t="shared" ca="1" si="94"/>
        <v>high school</v>
      </c>
      <c r="H458">
        <f t="shared" ca="1" si="95"/>
        <v>4</v>
      </c>
      <c r="I458">
        <f t="shared" ca="1" si="109"/>
        <v>1</v>
      </c>
      <c r="J458">
        <f t="shared" ca="1" si="96"/>
        <v>44148</v>
      </c>
      <c r="K458">
        <f t="shared" ca="1" si="97"/>
        <v>6</v>
      </c>
      <c r="L458" t="str">
        <f t="shared" ca="1" si="98"/>
        <v>up</v>
      </c>
      <c r="N458">
        <f t="shared" ca="1" si="99"/>
        <v>220740</v>
      </c>
      <c r="P458">
        <f t="shared" ca="1" si="100"/>
        <v>205537.4205297821</v>
      </c>
      <c r="R458">
        <f t="shared" ca="1" si="101"/>
        <v>17091.450182048997</v>
      </c>
      <c r="S458">
        <f t="shared" ca="1" si="102"/>
        <v>10067</v>
      </c>
      <c r="T458">
        <f t="shared" ca="1" si="103"/>
        <v>52945.461884883844</v>
      </c>
      <c r="U458">
        <f t="shared" ca="1" si="104"/>
        <v>42599.533784989355</v>
      </c>
      <c r="V458">
        <f t="shared" ca="1" si="105"/>
        <v>280430.98396703834</v>
      </c>
      <c r="W458">
        <f t="shared" ca="1" si="106"/>
        <v>275574.33259671496</v>
      </c>
      <c r="Y458">
        <f t="shared" ca="1" si="107"/>
        <v>4856.6513703233795</v>
      </c>
      <c r="AA458">
        <f ca="1">IF(Table1[[#This Row],[Column1]]="men",1,0)</f>
        <v>0</v>
      </c>
      <c r="AD458">
        <f ca="1">IF(Table1[[#This Row],[Column1]]="women",1,0)</f>
        <v>1</v>
      </c>
      <c r="AE458">
        <f ca="1">IF(Table1[[#This Row],[Column4]]="const",1,0)</f>
        <v>0</v>
      </c>
      <c r="AF458">
        <f ca="1">IF(Table1[[#This Row],[Column4]]="doctor",1,0)</f>
        <v>1</v>
      </c>
      <c r="AG458">
        <f ca="1">IF(Table1[[#This Row],[Column4]]="business",1,0)</f>
        <v>0</v>
      </c>
      <c r="AH458">
        <f ca="1">IF(Table1[[#This Row],[Column4]]="tailor",1,0)</f>
        <v>0</v>
      </c>
      <c r="AI458">
        <f ca="1">IF(Table1[[#This Row],[Column18]]&gt;80000,1,0)</f>
        <v>0</v>
      </c>
      <c r="AJ458">
        <f ca="1">Table1[[#This Row],[Column16]]/Table1[[#This Row],[Column8]]</f>
        <v>17091.450182048997</v>
      </c>
      <c r="AK458" s="2">
        <f ca="1">Table1[[#This Row],[Column14]]/Table1[[#This Row],[Column12]]</f>
        <v>0.93112902296721078</v>
      </c>
      <c r="AL458">
        <f t="shared" ca="1" si="108"/>
        <v>0</v>
      </c>
      <c r="AO458" s="8">
        <f ca="1">IF(Table1[[#This Row],[Column11]]="delhi",Table1[[#This Row],[Column9]],0)</f>
        <v>0</v>
      </c>
      <c r="AP458" s="4">
        <f ca="1">IF(Table1[[#This Row],[Column11]]="ggn",Table1[[#This Row],[Column9]],0)</f>
        <v>0</v>
      </c>
      <c r="AQ458" s="4">
        <f ca="1">IF(Table1[[#This Row],[Column11]]="punjab",Table1[[#This Row],[Column9]],0)</f>
        <v>0</v>
      </c>
      <c r="AR458" s="4">
        <f ca="1">IF(Table1[[#This Row],[Column11]]="gujrat",Table1[[#This Row],[Column9]],0)</f>
        <v>0</v>
      </c>
      <c r="AS458" s="4">
        <f ca="1">IF(Table1[[#This Row],[Column11]]="meerut",Table1[[#This Row],[Column9]],0)</f>
        <v>0</v>
      </c>
      <c r="AT458" s="4">
        <f ca="1">IF(Table1[[#This Row],[Column11]]="up",Table1[[#This Row],[Column9]],0)</f>
        <v>44148</v>
      </c>
      <c r="AU458" s="9">
        <f ca="1">IF(Table1[[#This Row],[Column11]]="mp",Table1[[#This Row],[Column9]],0)</f>
        <v>0</v>
      </c>
    </row>
    <row r="459" spans="1:47" x14ac:dyDescent="0.25">
      <c r="A459">
        <f t="shared" ca="1" si="87"/>
        <v>0</v>
      </c>
      <c r="B459" t="str">
        <f t="shared" ca="1" si="88"/>
        <v>men</v>
      </c>
      <c r="C459">
        <f t="shared" ca="1" si="90"/>
        <v>32</v>
      </c>
      <c r="D459">
        <f t="shared" ca="1" si="91"/>
        <v>3</v>
      </c>
      <c r="E459" t="str">
        <f t="shared" ca="1" si="92"/>
        <v>doctor</v>
      </c>
      <c r="F459">
        <f t="shared" ca="1" si="93"/>
        <v>3</v>
      </c>
      <c r="G459" t="str">
        <f t="shared" ca="1" si="94"/>
        <v>pg</v>
      </c>
      <c r="H459">
        <f t="shared" ca="1" si="95"/>
        <v>1</v>
      </c>
      <c r="I459">
        <f ca="1">RANDBETWEEN(1,2)</f>
        <v>2</v>
      </c>
      <c r="J459">
        <f t="shared" ca="1" si="96"/>
        <v>48983</v>
      </c>
      <c r="K459">
        <f t="shared" ca="1" si="97"/>
        <v>1</v>
      </c>
      <c r="L459" t="str">
        <f t="shared" ca="1" si="98"/>
        <v>delhi</v>
      </c>
      <c r="N459">
        <f t="shared" ca="1" si="99"/>
        <v>146949</v>
      </c>
      <c r="P459">
        <f t="shared" ca="1" si="100"/>
        <v>105287.91145180051</v>
      </c>
      <c r="R459">
        <f t="shared" ca="1" si="101"/>
        <v>60984.590067461439</v>
      </c>
      <c r="S459">
        <f t="shared" ca="1" si="102"/>
        <v>9639</v>
      </c>
      <c r="T459">
        <f t="shared" ca="1" si="103"/>
        <v>95650.82615524916</v>
      </c>
      <c r="U459">
        <f t="shared" ca="1" si="104"/>
        <v>26740.979888838803</v>
      </c>
      <c r="V459">
        <f t="shared" ca="1" si="105"/>
        <v>234674.56995630023</v>
      </c>
      <c r="W459">
        <f t="shared" ca="1" si="106"/>
        <v>261923.32767451112</v>
      </c>
      <c r="Y459">
        <f t="shared" ca="1" si="107"/>
        <v>-27248.757718210894</v>
      </c>
      <c r="AA459">
        <f ca="1">IF(Table1[[#This Row],[Column1]]="men",1,0)</f>
        <v>1</v>
      </c>
      <c r="AD459">
        <f ca="1">IF(Table1[[#This Row],[Column1]]="women",1,0)</f>
        <v>0</v>
      </c>
      <c r="AE459">
        <f ca="1">IF(Table1[[#This Row],[Column4]]="const",1,0)</f>
        <v>0</v>
      </c>
      <c r="AF459">
        <f ca="1">IF(Table1[[#This Row],[Column4]]="doctor",1,0)</f>
        <v>1</v>
      </c>
      <c r="AG459">
        <f ca="1">IF(Table1[[#This Row],[Column4]]="business",1,0)</f>
        <v>0</v>
      </c>
      <c r="AH459">
        <f ca="1">IF(Table1[[#This Row],[Column4]]="tailor",1,0)</f>
        <v>0</v>
      </c>
      <c r="AI459">
        <f ca="1">IF(Table1[[#This Row],[Column18]]&gt;80000,1,0)</f>
        <v>1</v>
      </c>
      <c r="AJ459">
        <f ca="1">Table1[[#This Row],[Column16]]/Table1[[#This Row],[Column8]]</f>
        <v>30492.295033730719</v>
      </c>
      <c r="AK459" s="2">
        <f ca="1">Table1[[#This Row],[Column14]]/Table1[[#This Row],[Column12]]</f>
        <v>0.71649287475110757</v>
      </c>
      <c r="AL459">
        <f t="shared" ca="1" si="108"/>
        <v>0</v>
      </c>
      <c r="AO459" s="8">
        <f ca="1">IF(Table1[[#This Row],[Column11]]="delhi",Table1[[#This Row],[Column9]],0)</f>
        <v>48983</v>
      </c>
      <c r="AP459" s="4">
        <f ca="1">IF(Table1[[#This Row],[Column11]]="ggn",Table1[[#This Row],[Column9]],0)</f>
        <v>0</v>
      </c>
      <c r="AQ459" s="4">
        <f ca="1">IF(Table1[[#This Row],[Column11]]="punjab",Table1[[#This Row],[Column9]],0)</f>
        <v>0</v>
      </c>
      <c r="AR459" s="4">
        <f ca="1">IF(Table1[[#This Row],[Column11]]="gujrat",Table1[[#This Row],[Column9]],0)</f>
        <v>0</v>
      </c>
      <c r="AS459" s="4">
        <f ca="1">IF(Table1[[#This Row],[Column11]]="meerut",Table1[[#This Row],[Column9]],0)</f>
        <v>0</v>
      </c>
      <c r="AT459" s="4">
        <f ca="1">IF(Table1[[#This Row],[Column11]]="up",Table1[[#This Row],[Column9]],0)</f>
        <v>0</v>
      </c>
      <c r="AU459" s="9">
        <f ca="1">IF(Table1[[#This Row],[Column11]]="mp",Table1[[#This Row],[Column9]],0)</f>
        <v>0</v>
      </c>
    </row>
    <row r="460" spans="1:47" hidden="1" x14ac:dyDescent="0.25">
      <c r="A460">
        <f t="shared" ca="1" si="87"/>
        <v>0</v>
      </c>
      <c r="B460" t="str">
        <f t="shared" ca="1" si="88"/>
        <v>women</v>
      </c>
      <c r="C460">
        <f t="shared" ca="1" si="90"/>
        <v>33</v>
      </c>
      <c r="D460">
        <f t="shared" ca="1" si="91"/>
        <v>2</v>
      </c>
      <c r="E460" t="str">
        <f t="shared" ca="1" si="92"/>
        <v>tailor</v>
      </c>
      <c r="F460">
        <f t="shared" ca="1" si="93"/>
        <v>3</v>
      </c>
      <c r="G460" t="str">
        <f t="shared" ca="1" si="94"/>
        <v>pg</v>
      </c>
      <c r="H460">
        <f t="shared" ca="1" si="95"/>
        <v>2</v>
      </c>
      <c r="I460">
        <f t="shared" ca="1" si="109"/>
        <v>0</v>
      </c>
      <c r="J460">
        <f t="shared" ca="1" si="96"/>
        <v>69796</v>
      </c>
      <c r="K460">
        <f t="shared" ca="1" si="97"/>
        <v>4</v>
      </c>
      <c r="L460" t="str">
        <f t="shared" ca="1" si="98"/>
        <v>punjab</v>
      </c>
      <c r="N460">
        <f t="shared" ca="1" si="99"/>
        <v>279184</v>
      </c>
      <c r="P460">
        <f t="shared" ca="1" si="100"/>
        <v>58597.231172913205</v>
      </c>
      <c r="R460">
        <f t="shared" ca="1" si="101"/>
        <v>0</v>
      </c>
      <c r="S460">
        <f t="shared" ca="1" si="102"/>
        <v>0</v>
      </c>
      <c r="T460">
        <f t="shared" ca="1" si="103"/>
        <v>99313.89880470786</v>
      </c>
      <c r="U460">
        <f t="shared" ca="1" si="104"/>
        <v>10574.541059851292</v>
      </c>
      <c r="V460">
        <f t="shared" ca="1" si="105"/>
        <v>289758.5410598513</v>
      </c>
      <c r="W460">
        <f t="shared" ca="1" si="106"/>
        <v>157911.12997762108</v>
      </c>
      <c r="Y460">
        <f t="shared" ca="1" si="107"/>
        <v>131847.41108223022</v>
      </c>
      <c r="AA460">
        <f ca="1">IF(Table1[[#This Row],[Column1]]="men",1,0)</f>
        <v>0</v>
      </c>
      <c r="AD460">
        <f ca="1">IF(Table1[[#This Row],[Column1]]="women",1,0)</f>
        <v>1</v>
      </c>
      <c r="AE460">
        <f ca="1">IF(Table1[[#This Row],[Column4]]="const",1,0)</f>
        <v>0</v>
      </c>
      <c r="AF460">
        <f ca="1">IF(Table1[[#This Row],[Column4]]="doctor",1,0)</f>
        <v>0</v>
      </c>
      <c r="AG460">
        <f ca="1">IF(Table1[[#This Row],[Column4]]="business",1,0)</f>
        <v>0</v>
      </c>
      <c r="AH460">
        <f ca="1">IF(Table1[[#This Row],[Column4]]="tailor",1,0)</f>
        <v>1</v>
      </c>
      <c r="AI460">
        <f ca="1">IF(Table1[[#This Row],[Column18]]&gt;80000,1,0)</f>
        <v>1</v>
      </c>
      <c r="AJ460" t="e">
        <f ca="1">Table1[[#This Row],[Column16]]/Table1[[#This Row],[Column8]]</f>
        <v>#DIV/0!</v>
      </c>
      <c r="AK460" s="2">
        <f ca="1">Table1[[#This Row],[Column14]]/Table1[[#This Row],[Column12]]</f>
        <v>0.2098874977538584</v>
      </c>
      <c r="AL460">
        <f t="shared" ca="1" si="108"/>
        <v>1</v>
      </c>
      <c r="AO460" s="8">
        <f ca="1">IF(Table1[[#This Row],[Column11]]="delhi",Table1[[#This Row],[Column9]],0)</f>
        <v>0</v>
      </c>
      <c r="AP460" s="4">
        <f ca="1">IF(Table1[[#This Row],[Column11]]="ggn",Table1[[#This Row],[Column9]],0)</f>
        <v>0</v>
      </c>
      <c r="AQ460" s="4">
        <f ca="1">IF(Table1[[#This Row],[Column11]]="punjab",Table1[[#This Row],[Column9]],0)</f>
        <v>69796</v>
      </c>
      <c r="AR460" s="4">
        <f ca="1">IF(Table1[[#This Row],[Column11]]="gujrat",Table1[[#This Row],[Column9]],0)</f>
        <v>0</v>
      </c>
      <c r="AS460" s="4">
        <f ca="1">IF(Table1[[#This Row],[Column11]]="meerut",Table1[[#This Row],[Column9]],0)</f>
        <v>0</v>
      </c>
      <c r="AT460" s="4">
        <f ca="1">IF(Table1[[#This Row],[Column11]]="up",Table1[[#This Row],[Column9]],0)</f>
        <v>0</v>
      </c>
      <c r="AU460" s="9">
        <f ca="1">IF(Table1[[#This Row],[Column11]]="mp",Table1[[#This Row],[Column9]],0)</f>
        <v>0</v>
      </c>
    </row>
    <row r="461" spans="1:47" x14ac:dyDescent="0.25">
      <c r="A461">
        <f t="shared" ca="1" si="87"/>
        <v>1</v>
      </c>
      <c r="B461" t="str">
        <f t="shared" ca="1" si="88"/>
        <v>women</v>
      </c>
      <c r="C461">
        <f t="shared" ca="1" si="90"/>
        <v>41</v>
      </c>
      <c r="D461">
        <f t="shared" ca="1" si="91"/>
        <v>4</v>
      </c>
      <c r="E461" t="str">
        <f t="shared" ca="1" si="92"/>
        <v>business</v>
      </c>
      <c r="F461">
        <f t="shared" ca="1" si="93"/>
        <v>4</v>
      </c>
      <c r="G461" t="str">
        <f t="shared" ca="1" si="94"/>
        <v>phd</v>
      </c>
      <c r="H461">
        <f t="shared" ca="1" si="95"/>
        <v>0</v>
      </c>
      <c r="I461">
        <f ca="1">RANDBETWEEN(1,2)</f>
        <v>1</v>
      </c>
      <c r="J461">
        <f t="shared" ca="1" si="96"/>
        <v>62843</v>
      </c>
      <c r="K461">
        <f t="shared" ca="1" si="97"/>
        <v>7</v>
      </c>
      <c r="L461" t="str">
        <f t="shared" ca="1" si="98"/>
        <v>mp</v>
      </c>
      <c r="N461">
        <f t="shared" ca="1" si="99"/>
        <v>188529</v>
      </c>
      <c r="P461">
        <f t="shared" ca="1" si="100"/>
        <v>58497.763425325145</v>
      </c>
      <c r="R461">
        <f t="shared" ca="1" si="101"/>
        <v>61663.640160671326</v>
      </c>
      <c r="S461">
        <f t="shared" ca="1" si="102"/>
        <v>36367</v>
      </c>
      <c r="T461">
        <f t="shared" ca="1" si="103"/>
        <v>19684.474943617821</v>
      </c>
      <c r="U461">
        <f t="shared" ca="1" si="104"/>
        <v>40441.208539708932</v>
      </c>
      <c r="V461">
        <f t="shared" ca="1" si="105"/>
        <v>290633.84870038024</v>
      </c>
      <c r="W461">
        <f t="shared" ca="1" si="106"/>
        <v>139845.8785296143</v>
      </c>
      <c r="Y461">
        <f t="shared" ca="1" si="107"/>
        <v>150787.97017076594</v>
      </c>
      <c r="AA461">
        <f ca="1">IF(Table1[[#This Row],[Column1]]="men",1,0)</f>
        <v>0</v>
      </c>
      <c r="AD461">
        <f ca="1">IF(Table1[[#This Row],[Column1]]="women",1,0)</f>
        <v>1</v>
      </c>
      <c r="AE461">
        <f ca="1">IF(Table1[[#This Row],[Column4]]="const",1,0)</f>
        <v>0</v>
      </c>
      <c r="AF461">
        <f ca="1">IF(Table1[[#This Row],[Column4]]="doctor",1,0)</f>
        <v>0</v>
      </c>
      <c r="AG461">
        <f ca="1">IF(Table1[[#This Row],[Column4]]="business",1,0)</f>
        <v>1</v>
      </c>
      <c r="AH461">
        <f ca="1">IF(Table1[[#This Row],[Column4]]="tailor",1,0)</f>
        <v>0</v>
      </c>
      <c r="AI461">
        <f ca="1">IF(Table1[[#This Row],[Column18]]&gt;80000,1,0)</f>
        <v>0</v>
      </c>
      <c r="AJ461">
        <f ca="1">Table1[[#This Row],[Column16]]/Table1[[#This Row],[Column8]]</f>
        <v>61663.640160671326</v>
      </c>
      <c r="AK461" s="2">
        <f ca="1">Table1[[#This Row],[Column14]]/Table1[[#This Row],[Column12]]</f>
        <v>0.31028522627990995</v>
      </c>
      <c r="AL461">
        <f t="shared" ca="1" si="108"/>
        <v>1</v>
      </c>
      <c r="AO461" s="8">
        <f ca="1">IF(Table1[[#This Row],[Column11]]="delhi",Table1[[#This Row],[Column9]],0)</f>
        <v>0</v>
      </c>
      <c r="AP461" s="4">
        <f ca="1">IF(Table1[[#This Row],[Column11]]="ggn",Table1[[#This Row],[Column9]],0)</f>
        <v>0</v>
      </c>
      <c r="AQ461" s="4">
        <f ca="1">IF(Table1[[#This Row],[Column11]]="punjab",Table1[[#This Row],[Column9]],0)</f>
        <v>0</v>
      </c>
      <c r="AR461" s="4">
        <f ca="1">IF(Table1[[#This Row],[Column11]]="gujrat",Table1[[#This Row],[Column9]],0)</f>
        <v>0</v>
      </c>
      <c r="AS461" s="4">
        <f ca="1">IF(Table1[[#This Row],[Column11]]="meerut",Table1[[#This Row],[Column9]],0)</f>
        <v>0</v>
      </c>
      <c r="AT461" s="4">
        <f ca="1">IF(Table1[[#This Row],[Column11]]="up",Table1[[#This Row],[Column9]],0)</f>
        <v>0</v>
      </c>
      <c r="AU461" s="9">
        <f ca="1">IF(Table1[[#This Row],[Column11]]="mp",Table1[[#This Row],[Column9]],0)</f>
        <v>62843</v>
      </c>
    </row>
    <row r="462" spans="1:47" hidden="1" x14ac:dyDescent="0.25">
      <c r="A462">
        <f t="shared" ca="1" si="87"/>
        <v>1</v>
      </c>
      <c r="B462" t="str">
        <f t="shared" ca="1" si="88"/>
        <v>men</v>
      </c>
      <c r="C462">
        <f t="shared" ca="1" si="90"/>
        <v>34</v>
      </c>
      <c r="D462">
        <f t="shared" ca="1" si="91"/>
        <v>4</v>
      </c>
      <c r="E462" t="str">
        <f t="shared" ca="1" si="92"/>
        <v>business</v>
      </c>
      <c r="F462">
        <f t="shared" ca="1" si="93"/>
        <v>2</v>
      </c>
      <c r="G462" t="str">
        <f t="shared" ca="1" si="94"/>
        <v>ug</v>
      </c>
      <c r="H462">
        <f t="shared" ca="1" si="95"/>
        <v>3</v>
      </c>
      <c r="I462">
        <f t="shared" ca="1" si="109"/>
        <v>0</v>
      </c>
      <c r="J462">
        <f t="shared" ca="1" si="96"/>
        <v>64453</v>
      </c>
      <c r="K462">
        <f t="shared" ca="1" si="97"/>
        <v>2</v>
      </c>
      <c r="L462" t="str">
        <f t="shared" ca="1" si="98"/>
        <v>ggn</v>
      </c>
      <c r="N462">
        <f t="shared" ca="1" si="99"/>
        <v>386718</v>
      </c>
      <c r="P462">
        <f t="shared" ca="1" si="100"/>
        <v>366629.15247104445</v>
      </c>
      <c r="R462">
        <f t="shared" ca="1" si="101"/>
        <v>0</v>
      </c>
      <c r="S462">
        <f t="shared" ca="1" si="102"/>
        <v>0</v>
      </c>
      <c r="T462">
        <f t="shared" ca="1" si="103"/>
        <v>45453.902727057706</v>
      </c>
      <c r="U462">
        <f t="shared" ca="1" si="104"/>
        <v>56992.344949746977</v>
      </c>
      <c r="V462">
        <f t="shared" ca="1" si="105"/>
        <v>443710.34494974697</v>
      </c>
      <c r="W462">
        <f t="shared" ca="1" si="106"/>
        <v>412083.05519810214</v>
      </c>
      <c r="Y462">
        <f t="shared" ca="1" si="107"/>
        <v>31627.289751644828</v>
      </c>
      <c r="AA462">
        <f ca="1">IF(Table1[[#This Row],[Column1]]="men",1,0)</f>
        <v>1</v>
      </c>
      <c r="AD462">
        <f ca="1">IF(Table1[[#This Row],[Column1]]="women",1,0)</f>
        <v>0</v>
      </c>
      <c r="AE462">
        <f ca="1">IF(Table1[[#This Row],[Column4]]="const",1,0)</f>
        <v>0</v>
      </c>
      <c r="AF462">
        <f ca="1">IF(Table1[[#This Row],[Column4]]="doctor",1,0)</f>
        <v>0</v>
      </c>
      <c r="AG462">
        <f ca="1">IF(Table1[[#This Row],[Column4]]="business",1,0)</f>
        <v>1</v>
      </c>
      <c r="AH462">
        <f ca="1">IF(Table1[[#This Row],[Column4]]="tailor",1,0)</f>
        <v>0</v>
      </c>
      <c r="AI462">
        <f ca="1">IF(Table1[[#This Row],[Column18]]&gt;80000,1,0)</f>
        <v>0</v>
      </c>
      <c r="AJ462" t="e">
        <f ca="1">Table1[[#This Row],[Column16]]/Table1[[#This Row],[Column8]]</f>
        <v>#DIV/0!</v>
      </c>
      <c r="AK462" s="2">
        <f ca="1">Table1[[#This Row],[Column14]]/Table1[[#This Row],[Column12]]</f>
        <v>0.9480529803915112</v>
      </c>
      <c r="AL462">
        <f t="shared" ca="1" si="108"/>
        <v>0</v>
      </c>
      <c r="AO462" s="8">
        <f ca="1">IF(Table1[[#This Row],[Column11]]="delhi",Table1[[#This Row],[Column9]],0)</f>
        <v>0</v>
      </c>
      <c r="AP462" s="4">
        <f ca="1">IF(Table1[[#This Row],[Column11]]="ggn",Table1[[#This Row],[Column9]],0)</f>
        <v>64453</v>
      </c>
      <c r="AQ462" s="4">
        <f ca="1">IF(Table1[[#This Row],[Column11]]="punjab",Table1[[#This Row],[Column9]],0)</f>
        <v>0</v>
      </c>
      <c r="AR462" s="4">
        <f ca="1">IF(Table1[[#This Row],[Column11]]="gujrat",Table1[[#This Row],[Column9]],0)</f>
        <v>0</v>
      </c>
      <c r="AS462" s="4">
        <f ca="1">IF(Table1[[#This Row],[Column11]]="meerut",Table1[[#This Row],[Column9]],0)</f>
        <v>0</v>
      </c>
      <c r="AT462" s="4">
        <f ca="1">IF(Table1[[#This Row],[Column11]]="up",Table1[[#This Row],[Column9]],0)</f>
        <v>0</v>
      </c>
      <c r="AU462" s="9">
        <f ca="1">IF(Table1[[#This Row],[Column11]]="mp",Table1[[#This Row],[Column9]],0)</f>
        <v>0</v>
      </c>
    </row>
    <row r="463" spans="1:47" x14ac:dyDescent="0.25">
      <c r="A463">
        <f t="shared" ca="1" si="87"/>
        <v>1</v>
      </c>
      <c r="B463" t="str">
        <f t="shared" ca="1" si="88"/>
        <v>men</v>
      </c>
      <c r="C463">
        <f t="shared" ca="1" si="90"/>
        <v>45</v>
      </c>
      <c r="D463">
        <f t="shared" ca="1" si="91"/>
        <v>4</v>
      </c>
      <c r="E463" t="str">
        <f t="shared" ca="1" si="92"/>
        <v>business</v>
      </c>
      <c r="F463">
        <f t="shared" ca="1" si="93"/>
        <v>3</v>
      </c>
      <c r="G463" t="str">
        <f t="shared" ca="1" si="94"/>
        <v>pg</v>
      </c>
      <c r="H463">
        <f t="shared" ca="1" si="95"/>
        <v>4</v>
      </c>
      <c r="I463">
        <f t="shared" ref="I463:I464" ca="1" si="113">RANDBETWEEN(1,2)</f>
        <v>1</v>
      </c>
      <c r="J463">
        <f t="shared" ca="1" si="96"/>
        <v>63457</v>
      </c>
      <c r="K463">
        <f t="shared" ca="1" si="97"/>
        <v>2</v>
      </c>
      <c r="L463" t="str">
        <f t="shared" ca="1" si="98"/>
        <v>ggn</v>
      </c>
      <c r="N463">
        <f t="shared" ca="1" si="99"/>
        <v>380742</v>
      </c>
      <c r="P463">
        <f t="shared" ca="1" si="100"/>
        <v>303821.30633133149</v>
      </c>
      <c r="R463">
        <f t="shared" ca="1" si="101"/>
        <v>48633.744813167599</v>
      </c>
      <c r="S463">
        <f t="shared" ca="1" si="102"/>
        <v>4138</v>
      </c>
      <c r="T463">
        <f t="shared" ca="1" si="103"/>
        <v>93604.997972403697</v>
      </c>
      <c r="U463">
        <f t="shared" ca="1" si="104"/>
        <v>68550.646174317342</v>
      </c>
      <c r="V463">
        <f t="shared" ca="1" si="105"/>
        <v>497926.39098748495</v>
      </c>
      <c r="W463">
        <f t="shared" ca="1" si="106"/>
        <v>446060.04911690281</v>
      </c>
      <c r="Y463">
        <f t="shared" ca="1" si="107"/>
        <v>51866.341870582139</v>
      </c>
      <c r="AA463">
        <f ca="1">IF(Table1[[#This Row],[Column1]]="men",1,0)</f>
        <v>1</v>
      </c>
      <c r="AD463">
        <f ca="1">IF(Table1[[#This Row],[Column1]]="women",1,0)</f>
        <v>0</v>
      </c>
      <c r="AE463">
        <f ca="1">IF(Table1[[#This Row],[Column4]]="const",1,0)</f>
        <v>0</v>
      </c>
      <c r="AF463">
        <f ca="1">IF(Table1[[#This Row],[Column4]]="doctor",1,0)</f>
        <v>0</v>
      </c>
      <c r="AG463">
        <f ca="1">IF(Table1[[#This Row],[Column4]]="business",1,0)</f>
        <v>1</v>
      </c>
      <c r="AH463">
        <f ca="1">IF(Table1[[#This Row],[Column4]]="tailor",1,0)</f>
        <v>0</v>
      </c>
      <c r="AI463">
        <f ca="1">IF(Table1[[#This Row],[Column18]]&gt;80000,1,0)</f>
        <v>1</v>
      </c>
      <c r="AJ463">
        <f ca="1">Table1[[#This Row],[Column16]]/Table1[[#This Row],[Column8]]</f>
        <v>48633.744813167599</v>
      </c>
      <c r="AK463" s="2">
        <f ca="1">Table1[[#This Row],[Column14]]/Table1[[#This Row],[Column12]]</f>
        <v>0.79797160894078267</v>
      </c>
      <c r="AL463">
        <f t="shared" ca="1" si="108"/>
        <v>0</v>
      </c>
      <c r="AO463" s="8">
        <f ca="1">IF(Table1[[#This Row],[Column11]]="delhi",Table1[[#This Row],[Column9]],0)</f>
        <v>0</v>
      </c>
      <c r="AP463" s="4">
        <f ca="1">IF(Table1[[#This Row],[Column11]]="ggn",Table1[[#This Row],[Column9]],0)</f>
        <v>63457</v>
      </c>
      <c r="AQ463" s="4">
        <f ca="1">IF(Table1[[#This Row],[Column11]]="punjab",Table1[[#This Row],[Column9]],0)</f>
        <v>0</v>
      </c>
      <c r="AR463" s="4">
        <f ca="1">IF(Table1[[#This Row],[Column11]]="gujrat",Table1[[#This Row],[Column9]],0)</f>
        <v>0</v>
      </c>
      <c r="AS463" s="4">
        <f ca="1">IF(Table1[[#This Row],[Column11]]="meerut",Table1[[#This Row],[Column9]],0)</f>
        <v>0</v>
      </c>
      <c r="AT463" s="4">
        <f ca="1">IF(Table1[[#This Row],[Column11]]="up",Table1[[#This Row],[Column9]],0)</f>
        <v>0</v>
      </c>
      <c r="AU463" s="9">
        <f ca="1">IF(Table1[[#This Row],[Column11]]="mp",Table1[[#This Row],[Column9]],0)</f>
        <v>0</v>
      </c>
    </row>
    <row r="464" spans="1:47" x14ac:dyDescent="0.25">
      <c r="A464">
        <f t="shared" ca="1" si="87"/>
        <v>1</v>
      </c>
      <c r="B464" t="str">
        <f t="shared" ca="1" si="88"/>
        <v>men</v>
      </c>
      <c r="C464">
        <f t="shared" ca="1" si="90"/>
        <v>27</v>
      </c>
      <c r="D464">
        <f t="shared" ca="1" si="91"/>
        <v>3</v>
      </c>
      <c r="E464" t="str">
        <f t="shared" ca="1" si="92"/>
        <v>doctor</v>
      </c>
      <c r="F464">
        <f t="shared" ca="1" si="93"/>
        <v>1</v>
      </c>
      <c r="G464" t="str">
        <f t="shared" ca="1" si="94"/>
        <v>high school</v>
      </c>
      <c r="H464">
        <f t="shared" ca="1" si="95"/>
        <v>0</v>
      </c>
      <c r="I464">
        <f t="shared" ca="1" si="113"/>
        <v>2</v>
      </c>
      <c r="J464">
        <f t="shared" ca="1" si="96"/>
        <v>47568</v>
      </c>
      <c r="K464">
        <f t="shared" ca="1" si="97"/>
        <v>2</v>
      </c>
      <c r="L464" t="str">
        <f t="shared" ca="1" si="98"/>
        <v>ggn</v>
      </c>
      <c r="N464">
        <f t="shared" ca="1" si="99"/>
        <v>285408</v>
      </c>
      <c r="P464">
        <f t="shared" ca="1" si="100"/>
        <v>10531.585003406348</v>
      </c>
      <c r="R464">
        <f t="shared" ca="1" si="101"/>
        <v>12313.29968630783</v>
      </c>
      <c r="S464">
        <f t="shared" ca="1" si="102"/>
        <v>11182</v>
      </c>
      <c r="T464">
        <f t="shared" ca="1" si="103"/>
        <v>24035.796925579059</v>
      </c>
      <c r="U464">
        <f t="shared" ca="1" si="104"/>
        <v>47056.339286116548</v>
      </c>
      <c r="V464">
        <f t="shared" ca="1" si="105"/>
        <v>344777.63897242438</v>
      </c>
      <c r="W464">
        <f t="shared" ca="1" si="106"/>
        <v>46880.681615293237</v>
      </c>
      <c r="Y464">
        <f t="shared" ca="1" si="107"/>
        <v>297896.95735713112</v>
      </c>
      <c r="AA464">
        <f ca="1">IF(Table1[[#This Row],[Column1]]="men",1,0)</f>
        <v>1</v>
      </c>
      <c r="AD464">
        <f ca="1">IF(Table1[[#This Row],[Column1]]="women",1,0)</f>
        <v>0</v>
      </c>
      <c r="AE464">
        <f ca="1">IF(Table1[[#This Row],[Column4]]="const",1,0)</f>
        <v>0</v>
      </c>
      <c r="AF464">
        <f ca="1">IF(Table1[[#This Row],[Column4]]="doctor",1,0)</f>
        <v>1</v>
      </c>
      <c r="AG464">
        <f ca="1">IF(Table1[[#This Row],[Column4]]="business",1,0)</f>
        <v>0</v>
      </c>
      <c r="AH464">
        <f ca="1">IF(Table1[[#This Row],[Column4]]="tailor",1,0)</f>
        <v>0</v>
      </c>
      <c r="AI464">
        <f ca="1">IF(Table1[[#This Row],[Column18]]&gt;80000,1,0)</f>
        <v>0</v>
      </c>
      <c r="AJ464">
        <f ca="1">Table1[[#This Row],[Column16]]/Table1[[#This Row],[Column8]]</f>
        <v>6156.6498431539148</v>
      </c>
      <c r="AK464" s="2">
        <f ca="1">Table1[[#This Row],[Column14]]/Table1[[#This Row],[Column12]]</f>
        <v>3.6900104423864599E-2</v>
      </c>
      <c r="AL464">
        <f t="shared" ca="1" si="108"/>
        <v>1</v>
      </c>
      <c r="AO464" s="8">
        <f ca="1">IF(Table1[[#This Row],[Column11]]="delhi",Table1[[#This Row],[Column9]],0)</f>
        <v>0</v>
      </c>
      <c r="AP464" s="4">
        <f ca="1">IF(Table1[[#This Row],[Column11]]="ggn",Table1[[#This Row],[Column9]],0)</f>
        <v>47568</v>
      </c>
      <c r="AQ464" s="4">
        <f ca="1">IF(Table1[[#This Row],[Column11]]="punjab",Table1[[#This Row],[Column9]],0)</f>
        <v>0</v>
      </c>
      <c r="AR464" s="4">
        <f ca="1">IF(Table1[[#This Row],[Column11]]="gujrat",Table1[[#This Row],[Column9]],0)</f>
        <v>0</v>
      </c>
      <c r="AS464" s="4">
        <f ca="1">IF(Table1[[#This Row],[Column11]]="meerut",Table1[[#This Row],[Column9]],0)</f>
        <v>0</v>
      </c>
      <c r="AT464" s="4">
        <f ca="1">IF(Table1[[#This Row],[Column11]]="up",Table1[[#This Row],[Column9]],0)</f>
        <v>0</v>
      </c>
      <c r="AU464" s="9">
        <f ca="1">IF(Table1[[#This Row],[Column11]]="mp",Table1[[#This Row],[Column9]],0)</f>
        <v>0</v>
      </c>
    </row>
    <row r="465" spans="1:47" hidden="1" x14ac:dyDescent="0.25">
      <c r="A465">
        <f t="shared" ca="1" si="87"/>
        <v>0</v>
      </c>
      <c r="B465" t="str">
        <f t="shared" ca="1" si="88"/>
        <v>men</v>
      </c>
      <c r="C465">
        <f t="shared" ca="1" si="90"/>
        <v>33</v>
      </c>
      <c r="D465">
        <f t="shared" ca="1" si="91"/>
        <v>4</v>
      </c>
      <c r="E465" t="str">
        <f t="shared" ca="1" si="92"/>
        <v>business</v>
      </c>
      <c r="F465">
        <f t="shared" ca="1" si="93"/>
        <v>1</v>
      </c>
      <c r="G465" t="str">
        <f t="shared" ca="1" si="94"/>
        <v>high school</v>
      </c>
      <c r="H465">
        <f t="shared" ca="1" si="95"/>
        <v>4</v>
      </c>
      <c r="I465">
        <f t="shared" ca="1" si="109"/>
        <v>2</v>
      </c>
      <c r="J465">
        <f t="shared" ca="1" si="96"/>
        <v>69469</v>
      </c>
      <c r="K465">
        <f t="shared" ca="1" si="97"/>
        <v>1</v>
      </c>
      <c r="L465" t="str">
        <f t="shared" ca="1" si="98"/>
        <v>delhi</v>
      </c>
      <c r="N465">
        <f t="shared" ca="1" si="99"/>
        <v>347345</v>
      </c>
      <c r="P465">
        <f t="shared" ca="1" si="100"/>
        <v>139014.93393220776</v>
      </c>
      <c r="R465">
        <f t="shared" ca="1" si="101"/>
        <v>102250.0346841096</v>
      </c>
      <c r="S465">
        <f t="shared" ca="1" si="102"/>
        <v>60813</v>
      </c>
      <c r="T465">
        <f t="shared" ca="1" si="103"/>
        <v>62159.230709179341</v>
      </c>
      <c r="U465">
        <f t="shared" ca="1" si="104"/>
        <v>14316.757569538309</v>
      </c>
      <c r="V465">
        <f t="shared" ca="1" si="105"/>
        <v>463911.79225364793</v>
      </c>
      <c r="W465">
        <f t="shared" ca="1" si="106"/>
        <v>303424.19932549674</v>
      </c>
      <c r="Y465">
        <f t="shared" ca="1" si="107"/>
        <v>160487.59292815119</v>
      </c>
      <c r="AA465">
        <f ca="1">IF(Table1[[#This Row],[Column1]]="men",1,0)</f>
        <v>1</v>
      </c>
      <c r="AD465">
        <f ca="1">IF(Table1[[#This Row],[Column1]]="women",1,0)</f>
        <v>0</v>
      </c>
      <c r="AE465">
        <f ca="1">IF(Table1[[#This Row],[Column4]]="const",1,0)</f>
        <v>0</v>
      </c>
      <c r="AF465">
        <f ca="1">IF(Table1[[#This Row],[Column4]]="doctor",1,0)</f>
        <v>0</v>
      </c>
      <c r="AG465">
        <f ca="1">IF(Table1[[#This Row],[Column4]]="business",1,0)</f>
        <v>1</v>
      </c>
      <c r="AH465">
        <f ca="1">IF(Table1[[#This Row],[Column4]]="tailor",1,0)</f>
        <v>0</v>
      </c>
      <c r="AI465">
        <f ca="1">IF(Table1[[#This Row],[Column18]]&gt;80000,1,0)</f>
        <v>0</v>
      </c>
      <c r="AJ465">
        <f ca="1">Table1[[#This Row],[Column16]]/Table1[[#This Row],[Column8]]</f>
        <v>51125.017342054802</v>
      </c>
      <c r="AK465" s="2">
        <f ca="1">Table1[[#This Row],[Column14]]/Table1[[#This Row],[Column12]]</f>
        <v>0.40022149140539737</v>
      </c>
      <c r="AL465">
        <f t="shared" ca="1" si="108"/>
        <v>1</v>
      </c>
      <c r="AO465" s="8">
        <f ca="1">IF(Table1[[#This Row],[Column11]]="delhi",Table1[[#This Row],[Column9]],0)</f>
        <v>69469</v>
      </c>
      <c r="AP465" s="4">
        <f ca="1">IF(Table1[[#This Row],[Column11]]="ggn",Table1[[#This Row],[Column9]],0)</f>
        <v>0</v>
      </c>
      <c r="AQ465" s="4">
        <f ca="1">IF(Table1[[#This Row],[Column11]]="punjab",Table1[[#This Row],[Column9]],0)</f>
        <v>0</v>
      </c>
      <c r="AR465" s="4">
        <f ca="1">IF(Table1[[#This Row],[Column11]]="gujrat",Table1[[#This Row],[Column9]],0)</f>
        <v>0</v>
      </c>
      <c r="AS465" s="4">
        <f ca="1">IF(Table1[[#This Row],[Column11]]="meerut",Table1[[#This Row],[Column9]],0)</f>
        <v>0</v>
      </c>
      <c r="AT465" s="4">
        <f ca="1">IF(Table1[[#This Row],[Column11]]="up",Table1[[#This Row],[Column9]],0)</f>
        <v>0</v>
      </c>
      <c r="AU465" s="9">
        <f ca="1">IF(Table1[[#This Row],[Column11]]="mp",Table1[[#This Row],[Column9]],0)</f>
        <v>0</v>
      </c>
    </row>
    <row r="466" spans="1:47" hidden="1" x14ac:dyDescent="0.25">
      <c r="A466">
        <f t="shared" ca="1" si="87"/>
        <v>1</v>
      </c>
      <c r="B466" t="str">
        <f t="shared" ca="1" si="88"/>
        <v>women</v>
      </c>
      <c r="C466">
        <f t="shared" ca="1" si="90"/>
        <v>28</v>
      </c>
      <c r="D466">
        <f t="shared" ca="1" si="91"/>
        <v>4</v>
      </c>
      <c r="E466" t="str">
        <f t="shared" ca="1" si="92"/>
        <v>business</v>
      </c>
      <c r="F466">
        <f t="shared" ca="1" si="93"/>
        <v>2</v>
      </c>
      <c r="G466" t="str">
        <f t="shared" ca="1" si="94"/>
        <v>ug</v>
      </c>
      <c r="H466">
        <f t="shared" ca="1" si="95"/>
        <v>1</v>
      </c>
      <c r="I466">
        <f t="shared" ca="1" si="109"/>
        <v>1</v>
      </c>
      <c r="J466">
        <f t="shared" ca="1" si="96"/>
        <v>58461</v>
      </c>
      <c r="K466">
        <f t="shared" ca="1" si="97"/>
        <v>5</v>
      </c>
      <c r="L466" t="str">
        <f t="shared" ca="1" si="98"/>
        <v>gujrat</v>
      </c>
      <c r="N466">
        <f t="shared" ca="1" si="99"/>
        <v>175383</v>
      </c>
      <c r="P466">
        <f t="shared" ca="1" si="100"/>
        <v>16629.715334023331</v>
      </c>
      <c r="R466">
        <f t="shared" ca="1" si="101"/>
        <v>55085.962284984547</v>
      </c>
      <c r="S466">
        <f t="shared" ca="1" si="102"/>
        <v>16654</v>
      </c>
      <c r="T466">
        <f t="shared" ca="1" si="103"/>
        <v>89322.173426261928</v>
      </c>
      <c r="U466">
        <f t="shared" ca="1" si="104"/>
        <v>54112.78141934079</v>
      </c>
      <c r="V466">
        <f t="shared" ca="1" si="105"/>
        <v>284581.74370432534</v>
      </c>
      <c r="W466">
        <f t="shared" ca="1" si="106"/>
        <v>161037.85104526981</v>
      </c>
      <c r="Y466">
        <f t="shared" ca="1" si="107"/>
        <v>123543.89265905553</v>
      </c>
      <c r="AA466">
        <f ca="1">IF(Table1[[#This Row],[Column1]]="men",1,0)</f>
        <v>0</v>
      </c>
      <c r="AD466">
        <f ca="1">IF(Table1[[#This Row],[Column1]]="women",1,0)</f>
        <v>1</v>
      </c>
      <c r="AE466">
        <f ca="1">IF(Table1[[#This Row],[Column4]]="const",1,0)</f>
        <v>0</v>
      </c>
      <c r="AF466">
        <f ca="1">IF(Table1[[#This Row],[Column4]]="doctor",1,0)</f>
        <v>0</v>
      </c>
      <c r="AG466">
        <f ca="1">IF(Table1[[#This Row],[Column4]]="business",1,0)</f>
        <v>1</v>
      </c>
      <c r="AH466">
        <f ca="1">IF(Table1[[#This Row],[Column4]]="tailor",1,0)</f>
        <v>0</v>
      </c>
      <c r="AI466">
        <f ca="1">IF(Table1[[#This Row],[Column18]]&gt;80000,1,0)</f>
        <v>1</v>
      </c>
      <c r="AJ466">
        <f ca="1">Table1[[#This Row],[Column16]]/Table1[[#This Row],[Column8]]</f>
        <v>55085.962284984547</v>
      </c>
      <c r="AK466" s="2">
        <f ca="1">Table1[[#This Row],[Column14]]/Table1[[#This Row],[Column12]]</f>
        <v>9.4819425679930958E-2</v>
      </c>
      <c r="AL466">
        <f t="shared" ca="1" si="108"/>
        <v>1</v>
      </c>
      <c r="AO466" s="8">
        <f ca="1">IF(Table1[[#This Row],[Column11]]="delhi",Table1[[#This Row],[Column9]],0)</f>
        <v>0</v>
      </c>
      <c r="AP466" s="4">
        <f ca="1">IF(Table1[[#This Row],[Column11]]="ggn",Table1[[#This Row],[Column9]],0)</f>
        <v>0</v>
      </c>
      <c r="AQ466" s="4">
        <f ca="1">IF(Table1[[#This Row],[Column11]]="punjab",Table1[[#This Row],[Column9]],0)</f>
        <v>0</v>
      </c>
      <c r="AR466" s="4">
        <f ca="1">IF(Table1[[#This Row],[Column11]]="gujrat",Table1[[#This Row],[Column9]],0)</f>
        <v>58461</v>
      </c>
      <c r="AS466" s="4">
        <f ca="1">IF(Table1[[#This Row],[Column11]]="meerut",Table1[[#This Row],[Column9]],0)</f>
        <v>0</v>
      </c>
      <c r="AT466" s="4">
        <f ca="1">IF(Table1[[#This Row],[Column11]]="up",Table1[[#This Row],[Column9]],0)</f>
        <v>0</v>
      </c>
      <c r="AU466" s="9">
        <f ca="1">IF(Table1[[#This Row],[Column11]]="mp",Table1[[#This Row],[Column9]],0)</f>
        <v>0</v>
      </c>
    </row>
    <row r="467" spans="1:47" x14ac:dyDescent="0.25">
      <c r="A467">
        <f t="shared" ca="1" si="87"/>
        <v>0</v>
      </c>
      <c r="B467" t="str">
        <f t="shared" ca="1" si="88"/>
        <v>men</v>
      </c>
      <c r="C467">
        <f t="shared" ca="1" si="90"/>
        <v>43</v>
      </c>
      <c r="D467">
        <f t="shared" ca="1" si="91"/>
        <v>3</v>
      </c>
      <c r="E467" t="str">
        <f t="shared" ca="1" si="92"/>
        <v>doctor</v>
      </c>
      <c r="F467">
        <f t="shared" ca="1" si="93"/>
        <v>3</v>
      </c>
      <c r="G467" t="str">
        <f t="shared" ca="1" si="94"/>
        <v>pg</v>
      </c>
      <c r="H467">
        <f t="shared" ca="1" si="95"/>
        <v>4</v>
      </c>
      <c r="I467">
        <f ca="1">RANDBETWEEN(1,2)</f>
        <v>2</v>
      </c>
      <c r="J467">
        <f t="shared" ca="1" si="96"/>
        <v>66331</v>
      </c>
      <c r="K467">
        <f t="shared" ca="1" si="97"/>
        <v>4</v>
      </c>
      <c r="L467" t="str">
        <f t="shared" ca="1" si="98"/>
        <v>punjab</v>
      </c>
      <c r="N467">
        <f t="shared" ca="1" si="99"/>
        <v>265324</v>
      </c>
      <c r="P467">
        <f t="shared" ca="1" si="100"/>
        <v>213669.52054662441</v>
      </c>
      <c r="R467">
        <f t="shared" ca="1" si="101"/>
        <v>92080.627037630387</v>
      </c>
      <c r="S467">
        <f t="shared" ca="1" si="102"/>
        <v>35984</v>
      </c>
      <c r="T467">
        <f t="shared" ca="1" si="103"/>
        <v>111240.16168510521</v>
      </c>
      <c r="U467">
        <f t="shared" ca="1" si="104"/>
        <v>39107.045986650701</v>
      </c>
      <c r="V467">
        <f t="shared" ca="1" si="105"/>
        <v>396511.6730242811</v>
      </c>
      <c r="W467">
        <f t="shared" ca="1" si="106"/>
        <v>416990.30926936003</v>
      </c>
      <c r="Y467">
        <f t="shared" ca="1" si="107"/>
        <v>-20478.636245078931</v>
      </c>
      <c r="AA467">
        <f ca="1">IF(Table1[[#This Row],[Column1]]="men",1,0)</f>
        <v>1</v>
      </c>
      <c r="AD467">
        <f ca="1">IF(Table1[[#This Row],[Column1]]="women",1,0)</f>
        <v>0</v>
      </c>
      <c r="AE467">
        <f ca="1">IF(Table1[[#This Row],[Column4]]="const",1,0)</f>
        <v>0</v>
      </c>
      <c r="AF467">
        <f ca="1">IF(Table1[[#This Row],[Column4]]="doctor",1,0)</f>
        <v>1</v>
      </c>
      <c r="AG467">
        <f ca="1">IF(Table1[[#This Row],[Column4]]="business",1,0)</f>
        <v>0</v>
      </c>
      <c r="AH467">
        <f ca="1">IF(Table1[[#This Row],[Column4]]="tailor",1,0)</f>
        <v>0</v>
      </c>
      <c r="AI467">
        <f ca="1">IF(Table1[[#This Row],[Column18]]&gt;80000,1,0)</f>
        <v>1</v>
      </c>
      <c r="AJ467">
        <f ca="1">Table1[[#This Row],[Column16]]/Table1[[#This Row],[Column8]]</f>
        <v>46040.313518815194</v>
      </c>
      <c r="AK467" s="2">
        <f ca="1">Table1[[#This Row],[Column14]]/Table1[[#This Row],[Column12]]</f>
        <v>0.8053154654182223</v>
      </c>
      <c r="AL467">
        <f t="shared" ca="1" si="108"/>
        <v>0</v>
      </c>
      <c r="AO467" s="8">
        <f ca="1">IF(Table1[[#This Row],[Column11]]="delhi",Table1[[#This Row],[Column9]],0)</f>
        <v>0</v>
      </c>
      <c r="AP467" s="4">
        <f ca="1">IF(Table1[[#This Row],[Column11]]="ggn",Table1[[#This Row],[Column9]],0)</f>
        <v>0</v>
      </c>
      <c r="AQ467" s="4">
        <f ca="1">IF(Table1[[#This Row],[Column11]]="punjab",Table1[[#This Row],[Column9]],0)</f>
        <v>66331</v>
      </c>
      <c r="AR467" s="4">
        <f ca="1">IF(Table1[[#This Row],[Column11]]="gujrat",Table1[[#This Row],[Column9]],0)</f>
        <v>0</v>
      </c>
      <c r="AS467" s="4">
        <f ca="1">IF(Table1[[#This Row],[Column11]]="meerut",Table1[[#This Row],[Column9]],0)</f>
        <v>0</v>
      </c>
      <c r="AT467" s="4">
        <f ca="1">IF(Table1[[#This Row],[Column11]]="up",Table1[[#This Row],[Column9]],0)</f>
        <v>0</v>
      </c>
      <c r="AU467" s="9">
        <f ca="1">IF(Table1[[#This Row],[Column11]]="mp",Table1[[#This Row],[Column9]],0)</f>
        <v>0</v>
      </c>
    </row>
    <row r="468" spans="1:47" hidden="1" x14ac:dyDescent="0.25">
      <c r="A468">
        <f t="shared" ca="1" si="87"/>
        <v>1</v>
      </c>
      <c r="B468" t="str">
        <f t="shared" ca="1" si="88"/>
        <v>women</v>
      </c>
      <c r="C468">
        <f t="shared" ca="1" si="90"/>
        <v>25</v>
      </c>
      <c r="D468">
        <f t="shared" ca="1" si="91"/>
        <v>4</v>
      </c>
      <c r="E468" t="str">
        <f t="shared" ca="1" si="92"/>
        <v>business</v>
      </c>
      <c r="F468">
        <f t="shared" ca="1" si="93"/>
        <v>1</v>
      </c>
      <c r="G468" t="str">
        <f t="shared" ca="1" si="94"/>
        <v>high school</v>
      </c>
      <c r="H468">
        <f t="shared" ca="1" si="95"/>
        <v>4</v>
      </c>
      <c r="I468">
        <f t="shared" ca="1" si="109"/>
        <v>2</v>
      </c>
      <c r="J468">
        <f t="shared" ca="1" si="96"/>
        <v>72143</v>
      </c>
      <c r="K468">
        <f t="shared" ca="1" si="97"/>
        <v>4</v>
      </c>
      <c r="L468" t="str">
        <f t="shared" ca="1" si="98"/>
        <v>punjab</v>
      </c>
      <c r="N468">
        <f t="shared" ca="1" si="99"/>
        <v>288572</v>
      </c>
      <c r="P468">
        <f t="shared" ca="1" si="100"/>
        <v>22346.5154190141</v>
      </c>
      <c r="R468">
        <f t="shared" ca="1" si="101"/>
        <v>83627.024993388957</v>
      </c>
      <c r="S468">
        <f t="shared" ca="1" si="102"/>
        <v>17068</v>
      </c>
      <c r="T468">
        <f t="shared" ca="1" si="103"/>
        <v>23004.643352896728</v>
      </c>
      <c r="U468">
        <f t="shared" ca="1" si="104"/>
        <v>101472.87833174787</v>
      </c>
      <c r="V468">
        <f t="shared" ca="1" si="105"/>
        <v>473671.90332513687</v>
      </c>
      <c r="W468">
        <f t="shared" ca="1" si="106"/>
        <v>128978.18376529979</v>
      </c>
      <c r="Y468">
        <f t="shared" ca="1" si="107"/>
        <v>344693.71955983707</v>
      </c>
      <c r="AA468">
        <f ca="1">IF(Table1[[#This Row],[Column1]]="men",1,0)</f>
        <v>0</v>
      </c>
      <c r="AD468">
        <f ca="1">IF(Table1[[#This Row],[Column1]]="women",1,0)</f>
        <v>1</v>
      </c>
      <c r="AE468">
        <f ca="1">IF(Table1[[#This Row],[Column4]]="const",1,0)</f>
        <v>0</v>
      </c>
      <c r="AF468">
        <f ca="1">IF(Table1[[#This Row],[Column4]]="doctor",1,0)</f>
        <v>0</v>
      </c>
      <c r="AG468">
        <f ca="1">IF(Table1[[#This Row],[Column4]]="business",1,0)</f>
        <v>1</v>
      </c>
      <c r="AH468">
        <f ca="1">IF(Table1[[#This Row],[Column4]]="tailor",1,0)</f>
        <v>0</v>
      </c>
      <c r="AI468">
        <f ca="1">IF(Table1[[#This Row],[Column18]]&gt;80000,1,0)</f>
        <v>0</v>
      </c>
      <c r="AJ468">
        <f ca="1">Table1[[#This Row],[Column16]]/Table1[[#This Row],[Column8]]</f>
        <v>41813.512496694479</v>
      </c>
      <c r="AK468" s="2">
        <f ca="1">Table1[[#This Row],[Column14]]/Table1[[#This Row],[Column12]]</f>
        <v>7.7438266425758906E-2</v>
      </c>
      <c r="AL468">
        <f t="shared" ca="1" si="108"/>
        <v>1</v>
      </c>
      <c r="AO468" s="8">
        <f ca="1">IF(Table1[[#This Row],[Column11]]="delhi",Table1[[#This Row],[Column9]],0)</f>
        <v>0</v>
      </c>
      <c r="AP468" s="4">
        <f ca="1">IF(Table1[[#This Row],[Column11]]="ggn",Table1[[#This Row],[Column9]],0)</f>
        <v>0</v>
      </c>
      <c r="AQ468" s="4">
        <f ca="1">IF(Table1[[#This Row],[Column11]]="punjab",Table1[[#This Row],[Column9]],0)</f>
        <v>72143</v>
      </c>
      <c r="AR468" s="4">
        <f ca="1">IF(Table1[[#This Row],[Column11]]="gujrat",Table1[[#This Row],[Column9]],0)</f>
        <v>0</v>
      </c>
      <c r="AS468" s="4">
        <f ca="1">IF(Table1[[#This Row],[Column11]]="meerut",Table1[[#This Row],[Column9]],0)</f>
        <v>0</v>
      </c>
      <c r="AT468" s="4">
        <f ca="1">IF(Table1[[#This Row],[Column11]]="up",Table1[[#This Row],[Column9]],0)</f>
        <v>0</v>
      </c>
      <c r="AU468" s="9">
        <f ca="1">IF(Table1[[#This Row],[Column11]]="mp",Table1[[#This Row],[Column9]],0)</f>
        <v>0</v>
      </c>
    </row>
    <row r="469" spans="1:47" x14ac:dyDescent="0.25">
      <c r="A469">
        <f t="shared" ca="1" si="87"/>
        <v>0</v>
      </c>
      <c r="B469" t="str">
        <f t="shared" ca="1" si="88"/>
        <v>men</v>
      </c>
      <c r="C469">
        <f t="shared" ca="1" si="90"/>
        <v>34</v>
      </c>
      <c r="D469">
        <f t="shared" ca="1" si="91"/>
        <v>4</v>
      </c>
      <c r="E469" t="str">
        <f t="shared" ca="1" si="92"/>
        <v>business</v>
      </c>
      <c r="F469">
        <f t="shared" ca="1" si="93"/>
        <v>3</v>
      </c>
      <c r="G469" t="str">
        <f t="shared" ca="1" si="94"/>
        <v>pg</v>
      </c>
      <c r="H469">
        <f t="shared" ca="1" si="95"/>
        <v>3</v>
      </c>
      <c r="I469">
        <f ca="1">RANDBETWEEN(1,2)</f>
        <v>2</v>
      </c>
      <c r="J469">
        <f t="shared" ca="1" si="96"/>
        <v>72632</v>
      </c>
      <c r="K469">
        <f t="shared" ca="1" si="97"/>
        <v>6</v>
      </c>
      <c r="L469" t="str">
        <f t="shared" ca="1" si="98"/>
        <v>up</v>
      </c>
      <c r="N469">
        <f t="shared" ca="1" si="99"/>
        <v>363160</v>
      </c>
      <c r="P469">
        <f t="shared" ca="1" si="100"/>
        <v>209876.71026263846</v>
      </c>
      <c r="R469">
        <f t="shared" ca="1" si="101"/>
        <v>34448.693014643708</v>
      </c>
      <c r="S469">
        <f t="shared" ca="1" si="102"/>
        <v>863</v>
      </c>
      <c r="T469">
        <f t="shared" ca="1" si="103"/>
        <v>72776.997797893229</v>
      </c>
      <c r="U469">
        <f t="shared" ca="1" si="104"/>
        <v>68333.727276487305</v>
      </c>
      <c r="V469">
        <f t="shared" ca="1" si="105"/>
        <v>465942.42029113101</v>
      </c>
      <c r="W469">
        <f t="shared" ca="1" si="106"/>
        <v>317102.40107517538</v>
      </c>
      <c r="Y469">
        <f t="shared" ca="1" si="107"/>
        <v>148840.01921595563</v>
      </c>
      <c r="AA469">
        <f ca="1">IF(Table1[[#This Row],[Column1]]="men",1,0)</f>
        <v>1</v>
      </c>
      <c r="AD469">
        <f ca="1">IF(Table1[[#This Row],[Column1]]="women",1,0)</f>
        <v>0</v>
      </c>
      <c r="AE469">
        <f ca="1">IF(Table1[[#This Row],[Column4]]="const",1,0)</f>
        <v>0</v>
      </c>
      <c r="AF469">
        <f ca="1">IF(Table1[[#This Row],[Column4]]="doctor",1,0)</f>
        <v>0</v>
      </c>
      <c r="AG469">
        <f ca="1">IF(Table1[[#This Row],[Column4]]="business",1,0)</f>
        <v>1</v>
      </c>
      <c r="AH469">
        <f ca="1">IF(Table1[[#This Row],[Column4]]="tailor",1,0)</f>
        <v>0</v>
      </c>
      <c r="AI469">
        <f ca="1">IF(Table1[[#This Row],[Column18]]&gt;80000,1,0)</f>
        <v>0</v>
      </c>
      <c r="AJ469">
        <f ca="1">Table1[[#This Row],[Column16]]/Table1[[#This Row],[Column8]]</f>
        <v>17224.346507321854</v>
      </c>
      <c r="AK469" s="2">
        <f ca="1">Table1[[#This Row],[Column14]]/Table1[[#This Row],[Column12]]</f>
        <v>0.57791802583610108</v>
      </c>
      <c r="AL469">
        <f t="shared" ca="1" si="108"/>
        <v>0</v>
      </c>
      <c r="AO469" s="8">
        <f ca="1">IF(Table1[[#This Row],[Column11]]="delhi",Table1[[#This Row],[Column9]],0)</f>
        <v>0</v>
      </c>
      <c r="AP469" s="4">
        <f ca="1">IF(Table1[[#This Row],[Column11]]="ggn",Table1[[#This Row],[Column9]],0)</f>
        <v>0</v>
      </c>
      <c r="AQ469" s="4">
        <f ca="1">IF(Table1[[#This Row],[Column11]]="punjab",Table1[[#This Row],[Column9]],0)</f>
        <v>0</v>
      </c>
      <c r="AR469" s="4">
        <f ca="1">IF(Table1[[#This Row],[Column11]]="gujrat",Table1[[#This Row],[Column9]],0)</f>
        <v>0</v>
      </c>
      <c r="AS469" s="4">
        <f ca="1">IF(Table1[[#This Row],[Column11]]="meerut",Table1[[#This Row],[Column9]],0)</f>
        <v>0</v>
      </c>
      <c r="AT469" s="4">
        <f ca="1">IF(Table1[[#This Row],[Column11]]="up",Table1[[#This Row],[Column9]],0)</f>
        <v>72632</v>
      </c>
      <c r="AU469" s="9">
        <f ca="1">IF(Table1[[#This Row],[Column11]]="mp",Table1[[#This Row],[Column9]],0)</f>
        <v>0</v>
      </c>
    </row>
    <row r="470" spans="1:47" hidden="1" x14ac:dyDescent="0.25">
      <c r="A470">
        <f t="shared" ca="1" si="87"/>
        <v>0</v>
      </c>
      <c r="B470" t="str">
        <f t="shared" ca="1" si="88"/>
        <v>women</v>
      </c>
      <c r="C470">
        <f t="shared" ca="1" si="90"/>
        <v>34</v>
      </c>
      <c r="D470">
        <f t="shared" ca="1" si="91"/>
        <v>2</v>
      </c>
      <c r="E470" t="str">
        <f t="shared" ca="1" si="92"/>
        <v>tailor</v>
      </c>
      <c r="F470">
        <f t="shared" ca="1" si="93"/>
        <v>2</v>
      </c>
      <c r="G470" t="str">
        <f t="shared" ca="1" si="94"/>
        <v>ug</v>
      </c>
      <c r="H470">
        <f t="shared" ca="1" si="95"/>
        <v>0</v>
      </c>
      <c r="I470">
        <f t="shared" ca="1" si="109"/>
        <v>1</v>
      </c>
      <c r="J470">
        <f t="shared" ca="1" si="96"/>
        <v>51493</v>
      </c>
      <c r="K470">
        <f t="shared" ca="1" si="97"/>
        <v>7</v>
      </c>
      <c r="L470" t="str">
        <f t="shared" ca="1" si="98"/>
        <v>mp</v>
      </c>
      <c r="N470">
        <f t="shared" ca="1" si="99"/>
        <v>154479</v>
      </c>
      <c r="P470">
        <f t="shared" ca="1" si="100"/>
        <v>59032.079741972433</v>
      </c>
      <c r="R470">
        <f t="shared" ca="1" si="101"/>
        <v>6529.2362777293065</v>
      </c>
      <c r="S470">
        <f t="shared" ca="1" si="102"/>
        <v>810</v>
      </c>
      <c r="T470">
        <f t="shared" ca="1" si="103"/>
        <v>29724.585180411592</v>
      </c>
      <c r="U470">
        <f t="shared" ca="1" si="104"/>
        <v>64108.93505542825</v>
      </c>
      <c r="V470">
        <f t="shared" ca="1" si="105"/>
        <v>225117.17133315754</v>
      </c>
      <c r="W470">
        <f t="shared" ca="1" si="106"/>
        <v>95285.901200113338</v>
      </c>
      <c r="Y470">
        <f t="shared" ca="1" si="107"/>
        <v>129831.27013304421</v>
      </c>
      <c r="AA470">
        <f ca="1">IF(Table1[[#This Row],[Column1]]="men",1,0)</f>
        <v>0</v>
      </c>
      <c r="AD470">
        <f ca="1">IF(Table1[[#This Row],[Column1]]="women",1,0)</f>
        <v>1</v>
      </c>
      <c r="AE470">
        <f ca="1">IF(Table1[[#This Row],[Column4]]="const",1,0)</f>
        <v>0</v>
      </c>
      <c r="AF470">
        <f ca="1">IF(Table1[[#This Row],[Column4]]="doctor",1,0)</f>
        <v>0</v>
      </c>
      <c r="AG470">
        <f ca="1">IF(Table1[[#This Row],[Column4]]="business",1,0)</f>
        <v>0</v>
      </c>
      <c r="AH470">
        <f ca="1">IF(Table1[[#This Row],[Column4]]="tailor",1,0)</f>
        <v>1</v>
      </c>
      <c r="AI470">
        <f ca="1">IF(Table1[[#This Row],[Column18]]&gt;80000,1,0)</f>
        <v>0</v>
      </c>
      <c r="AJ470">
        <f ca="1">Table1[[#This Row],[Column16]]/Table1[[#This Row],[Column8]]</f>
        <v>6529.2362777293065</v>
      </c>
      <c r="AK470" s="2">
        <f ca="1">Table1[[#This Row],[Column14]]/Table1[[#This Row],[Column12]]</f>
        <v>0.38213659942110212</v>
      </c>
      <c r="AL470">
        <f t="shared" ca="1" si="108"/>
        <v>1</v>
      </c>
      <c r="AO470" s="8">
        <f ca="1">IF(Table1[[#This Row],[Column11]]="delhi",Table1[[#This Row],[Column9]],0)</f>
        <v>0</v>
      </c>
      <c r="AP470" s="4">
        <f ca="1">IF(Table1[[#This Row],[Column11]]="ggn",Table1[[#This Row],[Column9]],0)</f>
        <v>0</v>
      </c>
      <c r="AQ470" s="4">
        <f ca="1">IF(Table1[[#This Row],[Column11]]="punjab",Table1[[#This Row],[Column9]],0)</f>
        <v>0</v>
      </c>
      <c r="AR470" s="4">
        <f ca="1">IF(Table1[[#This Row],[Column11]]="gujrat",Table1[[#This Row],[Column9]],0)</f>
        <v>0</v>
      </c>
      <c r="AS470" s="4">
        <f ca="1">IF(Table1[[#This Row],[Column11]]="meerut",Table1[[#This Row],[Column9]],0)</f>
        <v>0</v>
      </c>
      <c r="AT470" s="4">
        <f ca="1">IF(Table1[[#This Row],[Column11]]="up",Table1[[#This Row],[Column9]],0)</f>
        <v>0</v>
      </c>
      <c r="AU470" s="9">
        <f ca="1">IF(Table1[[#This Row],[Column11]]="mp",Table1[[#This Row],[Column9]],0)</f>
        <v>51493</v>
      </c>
    </row>
    <row r="471" spans="1:47" x14ac:dyDescent="0.25">
      <c r="A471">
        <f t="shared" ca="1" si="87"/>
        <v>0</v>
      </c>
      <c r="B471" t="str">
        <f t="shared" ca="1" si="88"/>
        <v>women</v>
      </c>
      <c r="C471">
        <f t="shared" ca="1" si="90"/>
        <v>39</v>
      </c>
      <c r="D471">
        <f t="shared" ca="1" si="91"/>
        <v>2</v>
      </c>
      <c r="E471" t="str">
        <f t="shared" ca="1" si="92"/>
        <v>tailor</v>
      </c>
      <c r="F471">
        <f t="shared" ca="1" si="93"/>
        <v>4</v>
      </c>
      <c r="G471" t="str">
        <f t="shared" ca="1" si="94"/>
        <v>phd</v>
      </c>
      <c r="H471">
        <f t="shared" ca="1" si="95"/>
        <v>4</v>
      </c>
      <c r="I471">
        <f ca="1">RANDBETWEEN(1,2)</f>
        <v>1</v>
      </c>
      <c r="J471">
        <f t="shared" ca="1" si="96"/>
        <v>43038</v>
      </c>
      <c r="K471">
        <f t="shared" ca="1" si="97"/>
        <v>7</v>
      </c>
      <c r="L471" t="str">
        <f t="shared" ca="1" si="98"/>
        <v>mp</v>
      </c>
      <c r="N471">
        <f t="shared" ca="1" si="99"/>
        <v>172152</v>
      </c>
      <c r="P471">
        <f t="shared" ca="1" si="100"/>
        <v>123063.59005277301</v>
      </c>
      <c r="R471">
        <f t="shared" ca="1" si="101"/>
        <v>7512.213087532813</v>
      </c>
      <c r="S471">
        <f t="shared" ca="1" si="102"/>
        <v>854</v>
      </c>
      <c r="T471">
        <f t="shared" ca="1" si="103"/>
        <v>48189.196035933528</v>
      </c>
      <c r="U471">
        <f t="shared" ca="1" si="104"/>
        <v>21454.861014643211</v>
      </c>
      <c r="V471">
        <f t="shared" ca="1" si="105"/>
        <v>201119.07410217603</v>
      </c>
      <c r="W471">
        <f t="shared" ca="1" si="106"/>
        <v>178764.99917623936</v>
      </c>
      <c r="Y471">
        <f t="shared" ca="1" si="107"/>
        <v>22354.074925936671</v>
      </c>
      <c r="AA471">
        <f ca="1">IF(Table1[[#This Row],[Column1]]="men",1,0)</f>
        <v>0</v>
      </c>
      <c r="AD471">
        <f ca="1">IF(Table1[[#This Row],[Column1]]="women",1,0)</f>
        <v>1</v>
      </c>
      <c r="AE471">
        <f ca="1">IF(Table1[[#This Row],[Column4]]="const",1,0)</f>
        <v>0</v>
      </c>
      <c r="AF471">
        <f ca="1">IF(Table1[[#This Row],[Column4]]="doctor",1,0)</f>
        <v>0</v>
      </c>
      <c r="AG471">
        <f ca="1">IF(Table1[[#This Row],[Column4]]="business",1,0)</f>
        <v>0</v>
      </c>
      <c r="AH471">
        <f ca="1">IF(Table1[[#This Row],[Column4]]="tailor",1,0)</f>
        <v>1</v>
      </c>
      <c r="AI471">
        <f ca="1">IF(Table1[[#This Row],[Column18]]&gt;80000,1,0)</f>
        <v>0</v>
      </c>
      <c r="AJ471">
        <f ca="1">Table1[[#This Row],[Column16]]/Table1[[#This Row],[Column8]]</f>
        <v>7512.213087532813</v>
      </c>
      <c r="AK471" s="2">
        <f ca="1">Table1[[#This Row],[Column14]]/Table1[[#This Row],[Column12]]</f>
        <v>0.71485425700992733</v>
      </c>
      <c r="AL471">
        <f t="shared" ca="1" si="108"/>
        <v>0</v>
      </c>
      <c r="AO471" s="8">
        <f ca="1">IF(Table1[[#This Row],[Column11]]="delhi",Table1[[#This Row],[Column9]],0)</f>
        <v>0</v>
      </c>
      <c r="AP471" s="4">
        <f ca="1">IF(Table1[[#This Row],[Column11]]="ggn",Table1[[#This Row],[Column9]],0)</f>
        <v>0</v>
      </c>
      <c r="AQ471" s="4">
        <f ca="1">IF(Table1[[#This Row],[Column11]]="punjab",Table1[[#This Row],[Column9]],0)</f>
        <v>0</v>
      </c>
      <c r="AR471" s="4">
        <f ca="1">IF(Table1[[#This Row],[Column11]]="gujrat",Table1[[#This Row],[Column9]],0)</f>
        <v>0</v>
      </c>
      <c r="AS471" s="4">
        <f ca="1">IF(Table1[[#This Row],[Column11]]="meerut",Table1[[#This Row],[Column9]],0)</f>
        <v>0</v>
      </c>
      <c r="AT471" s="4">
        <f ca="1">IF(Table1[[#This Row],[Column11]]="up",Table1[[#This Row],[Column9]],0)</f>
        <v>0</v>
      </c>
      <c r="AU471" s="9">
        <f ca="1">IF(Table1[[#This Row],[Column11]]="mp",Table1[[#This Row],[Column9]],0)</f>
        <v>43038</v>
      </c>
    </row>
    <row r="472" spans="1:47" hidden="1" x14ac:dyDescent="0.25">
      <c r="A472">
        <f t="shared" ca="1" si="87"/>
        <v>0</v>
      </c>
      <c r="B472" t="str">
        <f t="shared" ca="1" si="88"/>
        <v>women</v>
      </c>
      <c r="C472">
        <f t="shared" ca="1" si="90"/>
        <v>29</v>
      </c>
      <c r="D472">
        <f t="shared" ca="1" si="91"/>
        <v>3</v>
      </c>
      <c r="E472" t="str">
        <f t="shared" ca="1" si="92"/>
        <v>doctor</v>
      </c>
      <c r="F472">
        <f t="shared" ca="1" si="93"/>
        <v>1</v>
      </c>
      <c r="G472" t="str">
        <f t="shared" ca="1" si="94"/>
        <v>high school</v>
      </c>
      <c r="H472">
        <f t="shared" ca="1" si="95"/>
        <v>4</v>
      </c>
      <c r="I472">
        <f t="shared" ca="1" si="109"/>
        <v>0</v>
      </c>
      <c r="J472">
        <f t="shared" ca="1" si="96"/>
        <v>64841</v>
      </c>
      <c r="K472">
        <f t="shared" ca="1" si="97"/>
        <v>2</v>
      </c>
      <c r="L472" t="str">
        <f t="shared" ca="1" si="98"/>
        <v>ggn</v>
      </c>
      <c r="N472">
        <f t="shared" ca="1" si="99"/>
        <v>194523</v>
      </c>
      <c r="P472">
        <f t="shared" ca="1" si="100"/>
        <v>69106.344183578563</v>
      </c>
      <c r="R472">
        <f t="shared" ca="1" si="101"/>
        <v>0</v>
      </c>
      <c r="S472">
        <f t="shared" ca="1" si="102"/>
        <v>0</v>
      </c>
      <c r="T472">
        <f t="shared" ca="1" si="103"/>
        <v>126915.63802652105</v>
      </c>
      <c r="U472">
        <f t="shared" ca="1" si="104"/>
        <v>82318.454950329906</v>
      </c>
      <c r="V472">
        <f t="shared" ca="1" si="105"/>
        <v>276841.45495032991</v>
      </c>
      <c r="W472">
        <f t="shared" ca="1" si="106"/>
        <v>196021.98221009961</v>
      </c>
      <c r="Y472">
        <f t="shared" ca="1" si="107"/>
        <v>80819.472740230296</v>
      </c>
      <c r="AA472">
        <f ca="1">IF(Table1[[#This Row],[Column1]]="men",1,0)</f>
        <v>0</v>
      </c>
      <c r="AD472">
        <f ca="1">IF(Table1[[#This Row],[Column1]]="women",1,0)</f>
        <v>1</v>
      </c>
      <c r="AE472">
        <f ca="1">IF(Table1[[#This Row],[Column4]]="const",1,0)</f>
        <v>0</v>
      </c>
      <c r="AF472">
        <f ca="1">IF(Table1[[#This Row],[Column4]]="doctor",1,0)</f>
        <v>1</v>
      </c>
      <c r="AG472">
        <f ca="1">IF(Table1[[#This Row],[Column4]]="business",1,0)</f>
        <v>0</v>
      </c>
      <c r="AH472">
        <f ca="1">IF(Table1[[#This Row],[Column4]]="tailor",1,0)</f>
        <v>0</v>
      </c>
      <c r="AI472">
        <f ca="1">IF(Table1[[#This Row],[Column18]]&gt;80000,1,0)</f>
        <v>1</v>
      </c>
      <c r="AJ472" t="e">
        <f ca="1">Table1[[#This Row],[Column16]]/Table1[[#This Row],[Column8]]</f>
        <v>#DIV/0!</v>
      </c>
      <c r="AK472" s="2">
        <f ca="1">Table1[[#This Row],[Column14]]/Table1[[#This Row],[Column12]]</f>
        <v>0.35526053054692025</v>
      </c>
      <c r="AL472">
        <f t="shared" ca="1" si="108"/>
        <v>1</v>
      </c>
      <c r="AO472" s="8">
        <f ca="1">IF(Table1[[#This Row],[Column11]]="delhi",Table1[[#This Row],[Column9]],0)</f>
        <v>0</v>
      </c>
      <c r="AP472" s="4">
        <f ca="1">IF(Table1[[#This Row],[Column11]]="ggn",Table1[[#This Row],[Column9]],0)</f>
        <v>64841</v>
      </c>
      <c r="AQ472" s="4">
        <f ca="1">IF(Table1[[#This Row],[Column11]]="punjab",Table1[[#This Row],[Column9]],0)</f>
        <v>0</v>
      </c>
      <c r="AR472" s="4">
        <f ca="1">IF(Table1[[#This Row],[Column11]]="gujrat",Table1[[#This Row],[Column9]],0)</f>
        <v>0</v>
      </c>
      <c r="AS472" s="4">
        <f ca="1">IF(Table1[[#This Row],[Column11]]="meerut",Table1[[#This Row],[Column9]],0)</f>
        <v>0</v>
      </c>
      <c r="AT472" s="4">
        <f ca="1">IF(Table1[[#This Row],[Column11]]="up",Table1[[#This Row],[Column9]],0)</f>
        <v>0</v>
      </c>
      <c r="AU472" s="9">
        <f ca="1">IF(Table1[[#This Row],[Column11]]="mp",Table1[[#This Row],[Column9]],0)</f>
        <v>0</v>
      </c>
    </row>
    <row r="473" spans="1:47" x14ac:dyDescent="0.25">
      <c r="A473">
        <f t="shared" ca="1" si="87"/>
        <v>0</v>
      </c>
      <c r="B473" t="str">
        <f t="shared" ca="1" si="88"/>
        <v>women</v>
      </c>
      <c r="C473">
        <f t="shared" ca="1" si="90"/>
        <v>45</v>
      </c>
      <c r="D473">
        <f t="shared" ca="1" si="91"/>
        <v>3</v>
      </c>
      <c r="E473" t="str">
        <f t="shared" ca="1" si="92"/>
        <v>doctor</v>
      </c>
      <c r="F473">
        <f t="shared" ca="1" si="93"/>
        <v>3</v>
      </c>
      <c r="G473" t="str">
        <f t="shared" ca="1" si="94"/>
        <v>pg</v>
      </c>
      <c r="H473">
        <f t="shared" ca="1" si="95"/>
        <v>0</v>
      </c>
      <c r="I473">
        <f t="shared" ref="I473:I475" ca="1" si="114">RANDBETWEEN(1,2)</f>
        <v>2</v>
      </c>
      <c r="J473">
        <f t="shared" ca="1" si="96"/>
        <v>62265</v>
      </c>
      <c r="K473">
        <f t="shared" ca="1" si="97"/>
        <v>5</v>
      </c>
      <c r="L473" t="str">
        <f t="shared" ca="1" si="98"/>
        <v>gujrat</v>
      </c>
      <c r="N473">
        <f t="shared" ca="1" si="99"/>
        <v>311325</v>
      </c>
      <c r="P473">
        <f t="shared" ca="1" si="100"/>
        <v>281721.23569802474</v>
      </c>
      <c r="R473">
        <f t="shared" ca="1" si="101"/>
        <v>2520.3402181695787</v>
      </c>
      <c r="S473">
        <f t="shared" ca="1" si="102"/>
        <v>1238</v>
      </c>
      <c r="T473">
        <f t="shared" ca="1" si="103"/>
        <v>111590.26886977028</v>
      </c>
      <c r="U473">
        <f t="shared" ca="1" si="104"/>
        <v>1023.492495450889</v>
      </c>
      <c r="V473">
        <f t="shared" ca="1" si="105"/>
        <v>314868.83271362045</v>
      </c>
      <c r="W473">
        <f t="shared" ca="1" si="106"/>
        <v>395831.84478596458</v>
      </c>
      <c r="Y473">
        <f t="shared" ca="1" si="107"/>
        <v>-80963.012072344136</v>
      </c>
      <c r="AA473">
        <f ca="1">IF(Table1[[#This Row],[Column1]]="men",1,0)</f>
        <v>0</v>
      </c>
      <c r="AD473">
        <f ca="1">IF(Table1[[#This Row],[Column1]]="women",1,0)</f>
        <v>1</v>
      </c>
      <c r="AE473">
        <f ca="1">IF(Table1[[#This Row],[Column4]]="const",1,0)</f>
        <v>0</v>
      </c>
      <c r="AF473">
        <f ca="1">IF(Table1[[#This Row],[Column4]]="doctor",1,0)</f>
        <v>1</v>
      </c>
      <c r="AG473">
        <f ca="1">IF(Table1[[#This Row],[Column4]]="business",1,0)</f>
        <v>0</v>
      </c>
      <c r="AH473">
        <f ca="1">IF(Table1[[#This Row],[Column4]]="tailor",1,0)</f>
        <v>0</v>
      </c>
      <c r="AI473">
        <f ca="1">IF(Table1[[#This Row],[Column18]]&gt;80000,1,0)</f>
        <v>1</v>
      </c>
      <c r="AJ473">
        <f ca="1">Table1[[#This Row],[Column16]]/Table1[[#This Row],[Column8]]</f>
        <v>1260.1701090847894</v>
      </c>
      <c r="AK473" s="2">
        <f ca="1">Table1[[#This Row],[Column14]]/Table1[[#This Row],[Column12]]</f>
        <v>0.90491041740311484</v>
      </c>
      <c r="AL473">
        <f t="shared" ca="1" si="108"/>
        <v>0</v>
      </c>
      <c r="AO473" s="8">
        <f ca="1">IF(Table1[[#This Row],[Column11]]="delhi",Table1[[#This Row],[Column9]],0)</f>
        <v>0</v>
      </c>
      <c r="AP473" s="4">
        <f ca="1">IF(Table1[[#This Row],[Column11]]="ggn",Table1[[#This Row],[Column9]],0)</f>
        <v>0</v>
      </c>
      <c r="AQ473" s="4">
        <f ca="1">IF(Table1[[#This Row],[Column11]]="punjab",Table1[[#This Row],[Column9]],0)</f>
        <v>0</v>
      </c>
      <c r="AR473" s="4">
        <f ca="1">IF(Table1[[#This Row],[Column11]]="gujrat",Table1[[#This Row],[Column9]],0)</f>
        <v>62265</v>
      </c>
      <c r="AS473" s="4">
        <f ca="1">IF(Table1[[#This Row],[Column11]]="meerut",Table1[[#This Row],[Column9]],0)</f>
        <v>0</v>
      </c>
      <c r="AT473" s="4">
        <f ca="1">IF(Table1[[#This Row],[Column11]]="up",Table1[[#This Row],[Column9]],0)</f>
        <v>0</v>
      </c>
      <c r="AU473" s="9">
        <f ca="1">IF(Table1[[#This Row],[Column11]]="mp",Table1[[#This Row],[Column9]],0)</f>
        <v>0</v>
      </c>
    </row>
    <row r="474" spans="1:47" x14ac:dyDescent="0.25">
      <c r="A474">
        <f t="shared" ca="1" si="87"/>
        <v>1</v>
      </c>
      <c r="B474" t="str">
        <f t="shared" ca="1" si="88"/>
        <v>women</v>
      </c>
      <c r="C474">
        <f t="shared" ca="1" si="90"/>
        <v>29</v>
      </c>
      <c r="D474">
        <f t="shared" ca="1" si="91"/>
        <v>1</v>
      </c>
      <c r="E474" t="str">
        <f t="shared" ca="1" si="92"/>
        <v>const</v>
      </c>
      <c r="F474">
        <f t="shared" ca="1" si="93"/>
        <v>2</v>
      </c>
      <c r="G474" t="str">
        <f t="shared" ca="1" si="94"/>
        <v>ug</v>
      </c>
      <c r="H474">
        <f t="shared" ca="1" si="95"/>
        <v>0</v>
      </c>
      <c r="I474">
        <f t="shared" ca="1" si="114"/>
        <v>2</v>
      </c>
      <c r="J474">
        <f t="shared" ca="1" si="96"/>
        <v>53745</v>
      </c>
      <c r="K474">
        <f t="shared" ca="1" si="97"/>
        <v>7</v>
      </c>
      <c r="L474" t="str">
        <f t="shared" ca="1" si="98"/>
        <v>mp</v>
      </c>
      <c r="N474">
        <f t="shared" ca="1" si="99"/>
        <v>161235</v>
      </c>
      <c r="P474">
        <f t="shared" ca="1" si="100"/>
        <v>97953.639222652753</v>
      </c>
      <c r="R474">
        <f t="shared" ca="1" si="101"/>
        <v>104395.92965007952</v>
      </c>
      <c r="S474">
        <f t="shared" ca="1" si="102"/>
        <v>71724</v>
      </c>
      <c r="T474">
        <f t="shared" ca="1" si="103"/>
        <v>53948.726949567033</v>
      </c>
      <c r="U474">
        <f t="shared" ca="1" si="104"/>
        <v>65520.701687628098</v>
      </c>
      <c r="V474">
        <f t="shared" ca="1" si="105"/>
        <v>331151.63133770763</v>
      </c>
      <c r="W474">
        <f t="shared" ca="1" si="106"/>
        <v>256298.29582229932</v>
      </c>
      <c r="Y474">
        <f t="shared" ca="1" si="107"/>
        <v>74853.335515408311</v>
      </c>
      <c r="AA474">
        <f ca="1">IF(Table1[[#This Row],[Column1]]="men",1,0)</f>
        <v>0</v>
      </c>
      <c r="AD474">
        <f ca="1">IF(Table1[[#This Row],[Column1]]="women",1,0)</f>
        <v>1</v>
      </c>
      <c r="AE474">
        <f ca="1">IF(Table1[[#This Row],[Column4]]="const",1,0)</f>
        <v>1</v>
      </c>
      <c r="AF474">
        <f ca="1">IF(Table1[[#This Row],[Column4]]="doctor",1,0)</f>
        <v>0</v>
      </c>
      <c r="AG474">
        <f ca="1">IF(Table1[[#This Row],[Column4]]="business",1,0)</f>
        <v>0</v>
      </c>
      <c r="AH474">
        <f ca="1">IF(Table1[[#This Row],[Column4]]="tailor",1,0)</f>
        <v>0</v>
      </c>
      <c r="AI474">
        <f ca="1">IF(Table1[[#This Row],[Column18]]&gt;80000,1,0)</f>
        <v>0</v>
      </c>
      <c r="AJ474">
        <f ca="1">Table1[[#This Row],[Column16]]/Table1[[#This Row],[Column8]]</f>
        <v>52197.964825039759</v>
      </c>
      <c r="AK474" s="2">
        <f ca="1">Table1[[#This Row],[Column14]]/Table1[[#This Row],[Column12]]</f>
        <v>0.60752094286384939</v>
      </c>
      <c r="AL474">
        <f t="shared" ca="1" si="108"/>
        <v>0</v>
      </c>
      <c r="AO474" s="8">
        <f ca="1">IF(Table1[[#This Row],[Column11]]="delhi",Table1[[#This Row],[Column9]],0)</f>
        <v>0</v>
      </c>
      <c r="AP474" s="4">
        <f ca="1">IF(Table1[[#This Row],[Column11]]="ggn",Table1[[#This Row],[Column9]],0)</f>
        <v>0</v>
      </c>
      <c r="AQ474" s="4">
        <f ca="1">IF(Table1[[#This Row],[Column11]]="punjab",Table1[[#This Row],[Column9]],0)</f>
        <v>0</v>
      </c>
      <c r="AR474" s="4">
        <f ca="1">IF(Table1[[#This Row],[Column11]]="gujrat",Table1[[#This Row],[Column9]],0)</f>
        <v>0</v>
      </c>
      <c r="AS474" s="4">
        <f ca="1">IF(Table1[[#This Row],[Column11]]="meerut",Table1[[#This Row],[Column9]],0)</f>
        <v>0</v>
      </c>
      <c r="AT474" s="4">
        <f ca="1">IF(Table1[[#This Row],[Column11]]="up",Table1[[#This Row],[Column9]],0)</f>
        <v>0</v>
      </c>
      <c r="AU474" s="9">
        <f ca="1">IF(Table1[[#This Row],[Column11]]="mp",Table1[[#This Row],[Column9]],0)</f>
        <v>53745</v>
      </c>
    </row>
    <row r="475" spans="1:47" x14ac:dyDescent="0.25">
      <c r="A475">
        <f t="shared" ca="1" si="87"/>
        <v>0</v>
      </c>
      <c r="B475" t="str">
        <f t="shared" ca="1" si="88"/>
        <v>men</v>
      </c>
      <c r="C475">
        <f t="shared" ca="1" si="90"/>
        <v>41</v>
      </c>
      <c r="D475">
        <f t="shared" ca="1" si="91"/>
        <v>3</v>
      </c>
      <c r="E475" t="str">
        <f t="shared" ca="1" si="92"/>
        <v>doctor</v>
      </c>
      <c r="F475">
        <f t="shared" ca="1" si="93"/>
        <v>3</v>
      </c>
      <c r="G475" t="str">
        <f t="shared" ca="1" si="94"/>
        <v>pg</v>
      </c>
      <c r="H475">
        <f t="shared" ca="1" si="95"/>
        <v>2</v>
      </c>
      <c r="I475">
        <f t="shared" ca="1" si="114"/>
        <v>1</v>
      </c>
      <c r="J475">
        <f t="shared" ca="1" si="96"/>
        <v>40881</v>
      </c>
      <c r="K475">
        <f t="shared" ca="1" si="97"/>
        <v>7</v>
      </c>
      <c r="L475" t="str">
        <f t="shared" ca="1" si="98"/>
        <v>mp</v>
      </c>
      <c r="N475">
        <f t="shared" ca="1" si="99"/>
        <v>122643</v>
      </c>
      <c r="P475">
        <f t="shared" ca="1" si="100"/>
        <v>6610.9882572987408</v>
      </c>
      <c r="R475">
        <f t="shared" ca="1" si="101"/>
        <v>34149.461837939758</v>
      </c>
      <c r="S475">
        <f t="shared" ca="1" si="102"/>
        <v>5638</v>
      </c>
      <c r="T475">
        <f t="shared" ca="1" si="103"/>
        <v>26822.246158228896</v>
      </c>
      <c r="U475">
        <f t="shared" ca="1" si="104"/>
        <v>17064.101039534689</v>
      </c>
      <c r="V475">
        <f t="shared" ca="1" si="105"/>
        <v>173856.56287747444</v>
      </c>
      <c r="W475">
        <f t="shared" ca="1" si="106"/>
        <v>67582.696253467395</v>
      </c>
      <c r="Y475">
        <f t="shared" ca="1" si="107"/>
        <v>106273.86662400705</v>
      </c>
      <c r="AA475">
        <f ca="1">IF(Table1[[#This Row],[Column1]]="men",1,0)</f>
        <v>1</v>
      </c>
      <c r="AD475">
        <f ca="1">IF(Table1[[#This Row],[Column1]]="women",1,0)</f>
        <v>0</v>
      </c>
      <c r="AE475">
        <f ca="1">IF(Table1[[#This Row],[Column4]]="const",1,0)</f>
        <v>0</v>
      </c>
      <c r="AF475">
        <f ca="1">IF(Table1[[#This Row],[Column4]]="doctor",1,0)</f>
        <v>1</v>
      </c>
      <c r="AG475">
        <f ca="1">IF(Table1[[#This Row],[Column4]]="business",1,0)</f>
        <v>0</v>
      </c>
      <c r="AH475">
        <f ca="1">IF(Table1[[#This Row],[Column4]]="tailor",1,0)</f>
        <v>0</v>
      </c>
      <c r="AI475">
        <f ca="1">IF(Table1[[#This Row],[Column18]]&gt;80000,1,0)</f>
        <v>0</v>
      </c>
      <c r="AJ475">
        <f ca="1">Table1[[#This Row],[Column16]]/Table1[[#This Row],[Column8]]</f>
        <v>34149.461837939758</v>
      </c>
      <c r="AK475" s="2">
        <f ca="1">Table1[[#This Row],[Column14]]/Table1[[#This Row],[Column12]]</f>
        <v>5.3904326030011829E-2</v>
      </c>
      <c r="AL475">
        <f t="shared" ca="1" si="108"/>
        <v>1</v>
      </c>
      <c r="AO475" s="8">
        <f ca="1">IF(Table1[[#This Row],[Column11]]="delhi",Table1[[#This Row],[Column9]],0)</f>
        <v>0</v>
      </c>
      <c r="AP475" s="4">
        <f ca="1">IF(Table1[[#This Row],[Column11]]="ggn",Table1[[#This Row],[Column9]],0)</f>
        <v>0</v>
      </c>
      <c r="AQ475" s="4">
        <f ca="1">IF(Table1[[#This Row],[Column11]]="punjab",Table1[[#This Row],[Column9]],0)</f>
        <v>0</v>
      </c>
      <c r="AR475" s="4">
        <f ca="1">IF(Table1[[#This Row],[Column11]]="gujrat",Table1[[#This Row],[Column9]],0)</f>
        <v>0</v>
      </c>
      <c r="AS475" s="4">
        <f ca="1">IF(Table1[[#This Row],[Column11]]="meerut",Table1[[#This Row],[Column9]],0)</f>
        <v>0</v>
      </c>
      <c r="AT475" s="4">
        <f ca="1">IF(Table1[[#This Row],[Column11]]="up",Table1[[#This Row],[Column9]],0)</f>
        <v>0</v>
      </c>
      <c r="AU475" s="9">
        <f ca="1">IF(Table1[[#This Row],[Column11]]="mp",Table1[[#This Row],[Column9]],0)</f>
        <v>40881</v>
      </c>
    </row>
    <row r="476" spans="1:47" hidden="1" x14ac:dyDescent="0.25">
      <c r="A476">
        <f t="shared" ca="1" si="87"/>
        <v>1</v>
      </c>
      <c r="B476" t="str">
        <f t="shared" ca="1" si="88"/>
        <v>women</v>
      </c>
      <c r="C476">
        <f t="shared" ca="1" si="90"/>
        <v>26</v>
      </c>
      <c r="D476">
        <f t="shared" ca="1" si="91"/>
        <v>3</v>
      </c>
      <c r="E476" t="str">
        <f t="shared" ca="1" si="92"/>
        <v>doctor</v>
      </c>
      <c r="F476">
        <f t="shared" ca="1" si="93"/>
        <v>3</v>
      </c>
      <c r="G476" t="str">
        <f t="shared" ca="1" si="94"/>
        <v>pg</v>
      </c>
      <c r="H476">
        <f t="shared" ca="1" si="95"/>
        <v>2</v>
      </c>
      <c r="I476">
        <f t="shared" ca="1" si="109"/>
        <v>1</v>
      </c>
      <c r="J476">
        <f t="shared" ca="1" si="96"/>
        <v>72290</v>
      </c>
      <c r="K476">
        <f t="shared" ca="1" si="97"/>
        <v>5</v>
      </c>
      <c r="L476" t="str">
        <f t="shared" ca="1" si="98"/>
        <v>gujrat</v>
      </c>
      <c r="N476">
        <f t="shared" ca="1" si="99"/>
        <v>289160</v>
      </c>
      <c r="P476">
        <f t="shared" ca="1" si="100"/>
        <v>241815.51993684133</v>
      </c>
      <c r="R476">
        <f t="shared" ca="1" si="101"/>
        <v>44336.81312766159</v>
      </c>
      <c r="S476">
        <f t="shared" ca="1" si="102"/>
        <v>5992</v>
      </c>
      <c r="T476">
        <f t="shared" ca="1" si="103"/>
        <v>82678.377799401773</v>
      </c>
      <c r="U476">
        <f t="shared" ca="1" si="104"/>
        <v>90439.000720634125</v>
      </c>
      <c r="V476">
        <f t="shared" ca="1" si="105"/>
        <v>423935.81384829571</v>
      </c>
      <c r="W476">
        <f t="shared" ca="1" si="106"/>
        <v>368830.71086390468</v>
      </c>
      <c r="Y476">
        <f t="shared" ca="1" si="107"/>
        <v>55105.102984391036</v>
      </c>
      <c r="AA476">
        <f ca="1">IF(Table1[[#This Row],[Column1]]="men",1,0)</f>
        <v>0</v>
      </c>
      <c r="AD476">
        <f ca="1">IF(Table1[[#This Row],[Column1]]="women",1,0)</f>
        <v>1</v>
      </c>
      <c r="AE476">
        <f ca="1">IF(Table1[[#This Row],[Column4]]="const",1,0)</f>
        <v>0</v>
      </c>
      <c r="AF476">
        <f ca="1">IF(Table1[[#This Row],[Column4]]="doctor",1,0)</f>
        <v>1</v>
      </c>
      <c r="AG476">
        <f ca="1">IF(Table1[[#This Row],[Column4]]="business",1,0)</f>
        <v>0</v>
      </c>
      <c r="AH476">
        <f ca="1">IF(Table1[[#This Row],[Column4]]="tailor",1,0)</f>
        <v>0</v>
      </c>
      <c r="AI476">
        <f ca="1">IF(Table1[[#This Row],[Column18]]&gt;80000,1,0)</f>
        <v>1</v>
      </c>
      <c r="AJ476">
        <f ca="1">Table1[[#This Row],[Column16]]/Table1[[#This Row],[Column8]]</f>
        <v>44336.81312766159</v>
      </c>
      <c r="AK476" s="2">
        <f ca="1">Table1[[#This Row],[Column14]]/Table1[[#This Row],[Column12]]</f>
        <v>0.83626891664421543</v>
      </c>
      <c r="AL476">
        <f t="shared" ca="1" si="108"/>
        <v>0</v>
      </c>
      <c r="AO476" s="8">
        <f ca="1">IF(Table1[[#This Row],[Column11]]="delhi",Table1[[#This Row],[Column9]],0)</f>
        <v>0</v>
      </c>
      <c r="AP476" s="4">
        <f ca="1">IF(Table1[[#This Row],[Column11]]="ggn",Table1[[#This Row],[Column9]],0)</f>
        <v>0</v>
      </c>
      <c r="AQ476" s="4">
        <f ca="1">IF(Table1[[#This Row],[Column11]]="punjab",Table1[[#This Row],[Column9]],0)</f>
        <v>0</v>
      </c>
      <c r="AR476" s="4">
        <f ca="1">IF(Table1[[#This Row],[Column11]]="gujrat",Table1[[#This Row],[Column9]],0)</f>
        <v>72290</v>
      </c>
      <c r="AS476" s="4">
        <f ca="1">IF(Table1[[#This Row],[Column11]]="meerut",Table1[[#This Row],[Column9]],0)</f>
        <v>0</v>
      </c>
      <c r="AT476" s="4">
        <f ca="1">IF(Table1[[#This Row],[Column11]]="up",Table1[[#This Row],[Column9]],0)</f>
        <v>0</v>
      </c>
      <c r="AU476" s="9">
        <f ca="1">IF(Table1[[#This Row],[Column11]]="mp",Table1[[#This Row],[Column9]],0)</f>
        <v>0</v>
      </c>
    </row>
    <row r="477" spans="1:47" x14ac:dyDescent="0.25">
      <c r="A477">
        <f t="shared" ca="1" si="87"/>
        <v>1</v>
      </c>
      <c r="B477" t="str">
        <f t="shared" ca="1" si="88"/>
        <v>men</v>
      </c>
      <c r="C477">
        <f t="shared" ca="1" si="90"/>
        <v>37</v>
      </c>
      <c r="D477">
        <f t="shared" ca="1" si="91"/>
        <v>2</v>
      </c>
      <c r="E477" t="str">
        <f t="shared" ca="1" si="92"/>
        <v>tailor</v>
      </c>
      <c r="F477">
        <f t="shared" ca="1" si="93"/>
        <v>1</v>
      </c>
      <c r="G477" t="str">
        <f t="shared" ca="1" si="94"/>
        <v>high school</v>
      </c>
      <c r="H477">
        <f t="shared" ca="1" si="95"/>
        <v>2</v>
      </c>
      <c r="I477">
        <f ca="1">RANDBETWEEN(1,2)</f>
        <v>1</v>
      </c>
      <c r="J477">
        <f t="shared" ca="1" si="96"/>
        <v>47229</v>
      </c>
      <c r="K477">
        <f t="shared" ca="1" si="97"/>
        <v>2</v>
      </c>
      <c r="L477" t="str">
        <f t="shared" ca="1" si="98"/>
        <v>ggn</v>
      </c>
      <c r="N477">
        <f t="shared" ca="1" si="99"/>
        <v>283374</v>
      </c>
      <c r="P477">
        <f t="shared" ca="1" si="100"/>
        <v>277716.65783302486</v>
      </c>
      <c r="R477">
        <f t="shared" ca="1" si="101"/>
        <v>24473.694578925093</v>
      </c>
      <c r="S477">
        <f t="shared" ca="1" si="102"/>
        <v>3486</v>
      </c>
      <c r="T477">
        <f t="shared" ca="1" si="103"/>
        <v>36051.569261930134</v>
      </c>
      <c r="U477">
        <f t="shared" ca="1" si="104"/>
        <v>28229.138247203344</v>
      </c>
      <c r="V477">
        <f t="shared" ca="1" si="105"/>
        <v>336076.83282612846</v>
      </c>
      <c r="W477">
        <f t="shared" ca="1" si="106"/>
        <v>338241.92167388008</v>
      </c>
      <c r="Y477">
        <f t="shared" ca="1" si="107"/>
        <v>-2165.0888477516128</v>
      </c>
      <c r="AA477">
        <f ca="1">IF(Table1[[#This Row],[Column1]]="men",1,0)</f>
        <v>1</v>
      </c>
      <c r="AD477">
        <f ca="1">IF(Table1[[#This Row],[Column1]]="women",1,0)</f>
        <v>0</v>
      </c>
      <c r="AE477">
        <f ca="1">IF(Table1[[#This Row],[Column4]]="const",1,0)</f>
        <v>0</v>
      </c>
      <c r="AF477">
        <f ca="1">IF(Table1[[#This Row],[Column4]]="doctor",1,0)</f>
        <v>0</v>
      </c>
      <c r="AG477">
        <f ca="1">IF(Table1[[#This Row],[Column4]]="business",1,0)</f>
        <v>0</v>
      </c>
      <c r="AH477">
        <f ca="1">IF(Table1[[#This Row],[Column4]]="tailor",1,0)</f>
        <v>1</v>
      </c>
      <c r="AI477">
        <f ca="1">IF(Table1[[#This Row],[Column18]]&gt;80000,1,0)</f>
        <v>0</v>
      </c>
      <c r="AJ477">
        <f ca="1">Table1[[#This Row],[Column16]]/Table1[[#This Row],[Column8]]</f>
        <v>24473.694578925093</v>
      </c>
      <c r="AK477" s="2">
        <f ca="1">Table1[[#This Row],[Column14]]/Table1[[#This Row],[Column12]]</f>
        <v>0.9800357754523169</v>
      </c>
      <c r="AL477">
        <f t="shared" ca="1" si="108"/>
        <v>0</v>
      </c>
      <c r="AO477" s="8">
        <f ca="1">IF(Table1[[#This Row],[Column11]]="delhi",Table1[[#This Row],[Column9]],0)</f>
        <v>0</v>
      </c>
      <c r="AP477" s="4">
        <f ca="1">IF(Table1[[#This Row],[Column11]]="ggn",Table1[[#This Row],[Column9]],0)</f>
        <v>47229</v>
      </c>
      <c r="AQ477" s="4">
        <f ca="1">IF(Table1[[#This Row],[Column11]]="punjab",Table1[[#This Row],[Column9]],0)</f>
        <v>0</v>
      </c>
      <c r="AR477" s="4">
        <f ca="1">IF(Table1[[#This Row],[Column11]]="gujrat",Table1[[#This Row],[Column9]],0)</f>
        <v>0</v>
      </c>
      <c r="AS477" s="4">
        <f ca="1">IF(Table1[[#This Row],[Column11]]="meerut",Table1[[#This Row],[Column9]],0)</f>
        <v>0</v>
      </c>
      <c r="AT477" s="4">
        <f ca="1">IF(Table1[[#This Row],[Column11]]="up",Table1[[#This Row],[Column9]],0)</f>
        <v>0</v>
      </c>
      <c r="AU477" s="9">
        <f ca="1">IF(Table1[[#This Row],[Column11]]="mp",Table1[[#This Row],[Column9]],0)</f>
        <v>0</v>
      </c>
    </row>
    <row r="478" spans="1:47" hidden="1" x14ac:dyDescent="0.25">
      <c r="A478">
        <f t="shared" ca="1" si="87"/>
        <v>1</v>
      </c>
      <c r="B478" t="str">
        <f t="shared" ca="1" si="88"/>
        <v>men</v>
      </c>
      <c r="C478">
        <f t="shared" ca="1" si="90"/>
        <v>28</v>
      </c>
      <c r="D478">
        <f t="shared" ca="1" si="91"/>
        <v>3</v>
      </c>
      <c r="E478" t="str">
        <f t="shared" ca="1" si="92"/>
        <v>doctor</v>
      </c>
      <c r="F478">
        <f t="shared" ca="1" si="93"/>
        <v>1</v>
      </c>
      <c r="G478" t="str">
        <f t="shared" ca="1" si="94"/>
        <v>high school</v>
      </c>
      <c r="H478">
        <f t="shared" ca="1" si="95"/>
        <v>4</v>
      </c>
      <c r="I478">
        <f t="shared" ca="1" si="109"/>
        <v>2</v>
      </c>
      <c r="J478">
        <f t="shared" ca="1" si="96"/>
        <v>46362</v>
      </c>
      <c r="K478">
        <f t="shared" ca="1" si="97"/>
        <v>6</v>
      </c>
      <c r="L478" t="str">
        <f t="shared" ca="1" si="98"/>
        <v>up</v>
      </c>
      <c r="N478">
        <f t="shared" ca="1" si="99"/>
        <v>278172</v>
      </c>
      <c r="P478">
        <f t="shared" ca="1" si="100"/>
        <v>145616.84969228931</v>
      </c>
      <c r="R478">
        <f t="shared" ca="1" si="101"/>
        <v>22210.592058119597</v>
      </c>
      <c r="S478">
        <f t="shared" ca="1" si="102"/>
        <v>5872</v>
      </c>
      <c r="T478">
        <f t="shared" ca="1" si="103"/>
        <v>6197.925147973906</v>
      </c>
      <c r="U478">
        <f t="shared" ca="1" si="104"/>
        <v>40821.981249042801</v>
      </c>
      <c r="V478">
        <f t="shared" ca="1" si="105"/>
        <v>341204.57330716238</v>
      </c>
      <c r="W478">
        <f t="shared" ca="1" si="106"/>
        <v>174025.36689838281</v>
      </c>
      <c r="Y478">
        <f t="shared" ca="1" si="107"/>
        <v>167179.20640877957</v>
      </c>
      <c r="AA478">
        <f ca="1">IF(Table1[[#This Row],[Column1]]="men",1,0)</f>
        <v>1</v>
      </c>
      <c r="AD478">
        <f ca="1">IF(Table1[[#This Row],[Column1]]="women",1,0)</f>
        <v>0</v>
      </c>
      <c r="AE478">
        <f ca="1">IF(Table1[[#This Row],[Column4]]="const",1,0)</f>
        <v>0</v>
      </c>
      <c r="AF478">
        <f ca="1">IF(Table1[[#This Row],[Column4]]="doctor",1,0)</f>
        <v>1</v>
      </c>
      <c r="AG478">
        <f ca="1">IF(Table1[[#This Row],[Column4]]="business",1,0)</f>
        <v>0</v>
      </c>
      <c r="AH478">
        <f ca="1">IF(Table1[[#This Row],[Column4]]="tailor",1,0)</f>
        <v>0</v>
      </c>
      <c r="AI478">
        <f ca="1">IF(Table1[[#This Row],[Column18]]&gt;80000,1,0)</f>
        <v>0</v>
      </c>
      <c r="AJ478">
        <f ca="1">Table1[[#This Row],[Column16]]/Table1[[#This Row],[Column8]]</f>
        <v>11105.296029059798</v>
      </c>
      <c r="AK478" s="2">
        <f ca="1">Table1[[#This Row],[Column14]]/Table1[[#This Row],[Column12]]</f>
        <v>0.52347773928464869</v>
      </c>
      <c r="AL478">
        <f t="shared" ca="1" si="108"/>
        <v>0</v>
      </c>
      <c r="AO478" s="8">
        <f ca="1">IF(Table1[[#This Row],[Column11]]="delhi",Table1[[#This Row],[Column9]],0)</f>
        <v>0</v>
      </c>
      <c r="AP478" s="4">
        <f ca="1">IF(Table1[[#This Row],[Column11]]="ggn",Table1[[#This Row],[Column9]],0)</f>
        <v>0</v>
      </c>
      <c r="AQ478" s="4">
        <f ca="1">IF(Table1[[#This Row],[Column11]]="punjab",Table1[[#This Row],[Column9]],0)</f>
        <v>0</v>
      </c>
      <c r="AR478" s="4">
        <f ca="1">IF(Table1[[#This Row],[Column11]]="gujrat",Table1[[#This Row],[Column9]],0)</f>
        <v>0</v>
      </c>
      <c r="AS478" s="4">
        <f ca="1">IF(Table1[[#This Row],[Column11]]="meerut",Table1[[#This Row],[Column9]],0)</f>
        <v>0</v>
      </c>
      <c r="AT478" s="4">
        <f ca="1">IF(Table1[[#This Row],[Column11]]="up",Table1[[#This Row],[Column9]],0)</f>
        <v>46362</v>
      </c>
      <c r="AU478" s="9">
        <f ca="1">IF(Table1[[#This Row],[Column11]]="mp",Table1[[#This Row],[Column9]],0)</f>
        <v>0</v>
      </c>
    </row>
    <row r="479" spans="1:47" hidden="1" x14ac:dyDescent="0.25">
      <c r="A479">
        <f t="shared" ca="1" si="87"/>
        <v>0</v>
      </c>
      <c r="B479" t="str">
        <f t="shared" ca="1" si="88"/>
        <v>men</v>
      </c>
      <c r="C479">
        <f t="shared" ca="1" si="90"/>
        <v>39</v>
      </c>
      <c r="D479">
        <f t="shared" ca="1" si="91"/>
        <v>1</v>
      </c>
      <c r="E479" t="str">
        <f t="shared" ca="1" si="92"/>
        <v>const</v>
      </c>
      <c r="F479">
        <f t="shared" ca="1" si="93"/>
        <v>1</v>
      </c>
      <c r="G479" t="str">
        <f t="shared" ca="1" si="94"/>
        <v>high school</v>
      </c>
      <c r="H479">
        <f t="shared" ca="1" si="95"/>
        <v>0</v>
      </c>
      <c r="I479">
        <f t="shared" ca="1" si="109"/>
        <v>0</v>
      </c>
      <c r="J479">
        <f t="shared" ca="1" si="96"/>
        <v>52154</v>
      </c>
      <c r="K479">
        <f t="shared" ca="1" si="97"/>
        <v>4</v>
      </c>
      <c r="L479" t="str">
        <f t="shared" ca="1" si="98"/>
        <v>punjab</v>
      </c>
      <c r="N479">
        <f t="shared" ca="1" si="99"/>
        <v>156462</v>
      </c>
      <c r="P479">
        <f t="shared" ca="1" si="100"/>
        <v>66464.293201776236</v>
      </c>
      <c r="R479">
        <f t="shared" ca="1" si="101"/>
        <v>0</v>
      </c>
      <c r="S479">
        <f t="shared" ca="1" si="102"/>
        <v>0</v>
      </c>
      <c r="T479">
        <f t="shared" ca="1" si="103"/>
        <v>55619.383469981702</v>
      </c>
      <c r="U479">
        <f t="shared" ca="1" si="104"/>
        <v>1051.8719984714196</v>
      </c>
      <c r="V479">
        <f t="shared" ca="1" si="105"/>
        <v>157513.87199847141</v>
      </c>
      <c r="W479">
        <f t="shared" ca="1" si="106"/>
        <v>122083.67667175794</v>
      </c>
      <c r="Y479">
        <f t="shared" ca="1" si="107"/>
        <v>35430.195326713467</v>
      </c>
      <c r="AA479">
        <f ca="1">IF(Table1[[#This Row],[Column1]]="men",1,0)</f>
        <v>1</v>
      </c>
      <c r="AD479">
        <f ca="1">IF(Table1[[#This Row],[Column1]]="women",1,0)</f>
        <v>0</v>
      </c>
      <c r="AE479">
        <f ca="1">IF(Table1[[#This Row],[Column4]]="const",1,0)</f>
        <v>1</v>
      </c>
      <c r="AF479">
        <f ca="1">IF(Table1[[#This Row],[Column4]]="doctor",1,0)</f>
        <v>0</v>
      </c>
      <c r="AG479">
        <f ca="1">IF(Table1[[#This Row],[Column4]]="business",1,0)</f>
        <v>0</v>
      </c>
      <c r="AH479">
        <f ca="1">IF(Table1[[#This Row],[Column4]]="tailor",1,0)</f>
        <v>0</v>
      </c>
      <c r="AI479">
        <f ca="1">IF(Table1[[#This Row],[Column18]]&gt;80000,1,0)</f>
        <v>0</v>
      </c>
      <c r="AJ479" t="e">
        <f ca="1">Table1[[#This Row],[Column16]]/Table1[[#This Row],[Column8]]</f>
        <v>#DIV/0!</v>
      </c>
      <c r="AK479" s="2">
        <f ca="1">Table1[[#This Row],[Column14]]/Table1[[#This Row],[Column12]]</f>
        <v>0.42479511448004137</v>
      </c>
      <c r="AL479">
        <f t="shared" ca="1" si="108"/>
        <v>1</v>
      </c>
      <c r="AO479" s="8">
        <f ca="1">IF(Table1[[#This Row],[Column11]]="delhi",Table1[[#This Row],[Column9]],0)</f>
        <v>0</v>
      </c>
      <c r="AP479" s="4">
        <f ca="1">IF(Table1[[#This Row],[Column11]]="ggn",Table1[[#This Row],[Column9]],0)</f>
        <v>0</v>
      </c>
      <c r="AQ479" s="4">
        <f ca="1">IF(Table1[[#This Row],[Column11]]="punjab",Table1[[#This Row],[Column9]],0)</f>
        <v>52154</v>
      </c>
      <c r="AR479" s="4">
        <f ca="1">IF(Table1[[#This Row],[Column11]]="gujrat",Table1[[#This Row],[Column9]],0)</f>
        <v>0</v>
      </c>
      <c r="AS479" s="4">
        <f ca="1">IF(Table1[[#This Row],[Column11]]="meerut",Table1[[#This Row],[Column9]],0)</f>
        <v>0</v>
      </c>
      <c r="AT479" s="4">
        <f ca="1">IF(Table1[[#This Row],[Column11]]="up",Table1[[#This Row],[Column9]],0)</f>
        <v>0</v>
      </c>
      <c r="AU479" s="9">
        <f ca="1">IF(Table1[[#This Row],[Column11]]="mp",Table1[[#This Row],[Column9]],0)</f>
        <v>0</v>
      </c>
    </row>
    <row r="480" spans="1:47" hidden="1" x14ac:dyDescent="0.25">
      <c r="A480">
        <f t="shared" ca="1" si="87"/>
        <v>1</v>
      </c>
      <c r="B480" t="str">
        <f t="shared" ca="1" si="88"/>
        <v>women</v>
      </c>
      <c r="C480">
        <f t="shared" ca="1" si="90"/>
        <v>30</v>
      </c>
      <c r="D480">
        <f t="shared" ca="1" si="91"/>
        <v>1</v>
      </c>
      <c r="E480" t="str">
        <f t="shared" ca="1" si="92"/>
        <v>const</v>
      </c>
      <c r="F480">
        <f t="shared" ca="1" si="93"/>
        <v>4</v>
      </c>
      <c r="G480" t="str">
        <f t="shared" ca="1" si="94"/>
        <v>phd</v>
      </c>
      <c r="H480">
        <f t="shared" ca="1" si="95"/>
        <v>0</v>
      </c>
      <c r="I480">
        <f t="shared" ca="1" si="109"/>
        <v>2</v>
      </c>
      <c r="J480">
        <f t="shared" ca="1" si="96"/>
        <v>54230</v>
      </c>
      <c r="K480">
        <f t="shared" ca="1" si="97"/>
        <v>7</v>
      </c>
      <c r="L480" t="str">
        <f t="shared" ca="1" si="98"/>
        <v>mp</v>
      </c>
      <c r="N480">
        <f t="shared" ca="1" si="99"/>
        <v>162690</v>
      </c>
      <c r="P480">
        <f t="shared" ca="1" si="100"/>
        <v>16900.30111285422</v>
      </c>
      <c r="R480">
        <f t="shared" ca="1" si="101"/>
        <v>56618.512753898096</v>
      </c>
      <c r="S480">
        <f t="shared" ca="1" si="102"/>
        <v>23148</v>
      </c>
      <c r="T480">
        <f t="shared" ca="1" si="103"/>
        <v>2007.3760595123349</v>
      </c>
      <c r="U480">
        <f t="shared" ca="1" si="104"/>
        <v>14052.510586666669</v>
      </c>
      <c r="V480">
        <f t="shared" ca="1" si="105"/>
        <v>233361.02334056477</v>
      </c>
      <c r="W480">
        <f t="shared" ca="1" si="106"/>
        <v>75526.189926264648</v>
      </c>
      <c r="Y480">
        <f t="shared" ca="1" si="107"/>
        <v>157834.83341430011</v>
      </c>
      <c r="AA480">
        <f ca="1">IF(Table1[[#This Row],[Column1]]="men",1,0)</f>
        <v>0</v>
      </c>
      <c r="AD480">
        <f ca="1">IF(Table1[[#This Row],[Column1]]="women",1,0)</f>
        <v>1</v>
      </c>
      <c r="AE480">
        <f ca="1">IF(Table1[[#This Row],[Column4]]="const",1,0)</f>
        <v>1</v>
      </c>
      <c r="AF480">
        <f ca="1">IF(Table1[[#This Row],[Column4]]="doctor",1,0)</f>
        <v>0</v>
      </c>
      <c r="AG480">
        <f ca="1">IF(Table1[[#This Row],[Column4]]="business",1,0)</f>
        <v>0</v>
      </c>
      <c r="AH480">
        <f ca="1">IF(Table1[[#This Row],[Column4]]="tailor",1,0)</f>
        <v>0</v>
      </c>
      <c r="AI480">
        <f ca="1">IF(Table1[[#This Row],[Column18]]&gt;80000,1,0)</f>
        <v>0</v>
      </c>
      <c r="AJ480">
        <f ca="1">Table1[[#This Row],[Column16]]/Table1[[#This Row],[Column8]]</f>
        <v>28309.256376949048</v>
      </c>
      <c r="AK480" s="2">
        <f ca="1">Table1[[#This Row],[Column14]]/Table1[[#This Row],[Column12]]</f>
        <v>0.10388039285053918</v>
      </c>
      <c r="AL480">
        <f t="shared" ca="1" si="108"/>
        <v>1</v>
      </c>
      <c r="AO480" s="8">
        <f ca="1">IF(Table1[[#This Row],[Column11]]="delhi",Table1[[#This Row],[Column9]],0)</f>
        <v>0</v>
      </c>
      <c r="AP480" s="4">
        <f ca="1">IF(Table1[[#This Row],[Column11]]="ggn",Table1[[#This Row],[Column9]],0)</f>
        <v>0</v>
      </c>
      <c r="AQ480" s="4">
        <f ca="1">IF(Table1[[#This Row],[Column11]]="punjab",Table1[[#This Row],[Column9]],0)</f>
        <v>0</v>
      </c>
      <c r="AR480" s="4">
        <f ca="1">IF(Table1[[#This Row],[Column11]]="gujrat",Table1[[#This Row],[Column9]],0)</f>
        <v>0</v>
      </c>
      <c r="AS480" s="4">
        <f ca="1">IF(Table1[[#This Row],[Column11]]="meerut",Table1[[#This Row],[Column9]],0)</f>
        <v>0</v>
      </c>
      <c r="AT480" s="4">
        <f ca="1">IF(Table1[[#This Row],[Column11]]="up",Table1[[#This Row],[Column9]],0)</f>
        <v>0</v>
      </c>
      <c r="AU480" s="9">
        <f ca="1">IF(Table1[[#This Row],[Column11]]="mp",Table1[[#This Row],[Column9]],0)</f>
        <v>54230</v>
      </c>
    </row>
    <row r="481" spans="1:47" hidden="1" x14ac:dyDescent="0.25">
      <c r="A481">
        <f t="shared" ca="1" si="87"/>
        <v>1</v>
      </c>
      <c r="B481" t="str">
        <f t="shared" ca="1" si="88"/>
        <v>men</v>
      </c>
      <c r="C481">
        <f t="shared" ca="1" si="90"/>
        <v>31</v>
      </c>
      <c r="D481">
        <f t="shared" ca="1" si="91"/>
        <v>3</v>
      </c>
      <c r="E481" t="str">
        <f t="shared" ca="1" si="92"/>
        <v>doctor</v>
      </c>
      <c r="F481">
        <f t="shared" ca="1" si="93"/>
        <v>3</v>
      </c>
      <c r="G481" t="str">
        <f t="shared" ca="1" si="94"/>
        <v>pg</v>
      </c>
      <c r="H481">
        <f t="shared" ca="1" si="95"/>
        <v>0</v>
      </c>
      <c r="I481">
        <f t="shared" ca="1" si="109"/>
        <v>1</v>
      </c>
      <c r="J481">
        <f t="shared" ca="1" si="96"/>
        <v>69066</v>
      </c>
      <c r="K481">
        <f t="shared" ca="1" si="97"/>
        <v>7</v>
      </c>
      <c r="L481" t="str">
        <f t="shared" ca="1" si="98"/>
        <v>mp</v>
      </c>
      <c r="N481">
        <f t="shared" ca="1" si="99"/>
        <v>414396</v>
      </c>
      <c r="P481">
        <f t="shared" ca="1" si="100"/>
        <v>401246.48618884553</v>
      </c>
      <c r="R481">
        <f t="shared" ca="1" si="101"/>
        <v>59768.637252966924</v>
      </c>
      <c r="S481">
        <f t="shared" ca="1" si="102"/>
        <v>48651</v>
      </c>
      <c r="T481">
        <f t="shared" ca="1" si="103"/>
        <v>24291.911750505678</v>
      </c>
      <c r="U481">
        <f t="shared" ca="1" si="104"/>
        <v>99890.265482027942</v>
      </c>
      <c r="V481">
        <f t="shared" ca="1" si="105"/>
        <v>574054.90273499489</v>
      </c>
      <c r="W481">
        <f t="shared" ca="1" si="106"/>
        <v>485307.03519231814</v>
      </c>
      <c r="Y481">
        <f t="shared" ca="1" si="107"/>
        <v>88747.867542676744</v>
      </c>
      <c r="AA481">
        <f ca="1">IF(Table1[[#This Row],[Column1]]="men",1,0)</f>
        <v>1</v>
      </c>
      <c r="AD481">
        <f ca="1">IF(Table1[[#This Row],[Column1]]="women",1,0)</f>
        <v>0</v>
      </c>
      <c r="AE481">
        <f ca="1">IF(Table1[[#This Row],[Column4]]="const",1,0)</f>
        <v>0</v>
      </c>
      <c r="AF481">
        <f ca="1">IF(Table1[[#This Row],[Column4]]="doctor",1,0)</f>
        <v>1</v>
      </c>
      <c r="AG481">
        <f ca="1">IF(Table1[[#This Row],[Column4]]="business",1,0)</f>
        <v>0</v>
      </c>
      <c r="AH481">
        <f ca="1">IF(Table1[[#This Row],[Column4]]="tailor",1,0)</f>
        <v>0</v>
      </c>
      <c r="AI481">
        <f ca="1">IF(Table1[[#This Row],[Column18]]&gt;80000,1,0)</f>
        <v>0</v>
      </c>
      <c r="AJ481">
        <f ca="1">Table1[[#This Row],[Column16]]/Table1[[#This Row],[Column8]]</f>
        <v>59768.637252966924</v>
      </c>
      <c r="AK481" s="2">
        <f ca="1">Table1[[#This Row],[Column14]]/Table1[[#This Row],[Column12]]</f>
        <v>0.96826824146190005</v>
      </c>
      <c r="AL481">
        <f t="shared" ca="1" si="108"/>
        <v>0</v>
      </c>
      <c r="AO481" s="8">
        <f ca="1">IF(Table1[[#This Row],[Column11]]="delhi",Table1[[#This Row],[Column9]],0)</f>
        <v>0</v>
      </c>
      <c r="AP481" s="4">
        <f ca="1">IF(Table1[[#This Row],[Column11]]="ggn",Table1[[#This Row],[Column9]],0)</f>
        <v>0</v>
      </c>
      <c r="AQ481" s="4">
        <f ca="1">IF(Table1[[#This Row],[Column11]]="punjab",Table1[[#This Row],[Column9]],0)</f>
        <v>0</v>
      </c>
      <c r="AR481" s="4">
        <f ca="1">IF(Table1[[#This Row],[Column11]]="gujrat",Table1[[#This Row],[Column9]],0)</f>
        <v>0</v>
      </c>
      <c r="AS481" s="4">
        <f ca="1">IF(Table1[[#This Row],[Column11]]="meerut",Table1[[#This Row],[Column9]],0)</f>
        <v>0</v>
      </c>
      <c r="AT481" s="4">
        <f ca="1">IF(Table1[[#This Row],[Column11]]="up",Table1[[#This Row],[Column9]],0)</f>
        <v>0</v>
      </c>
      <c r="AU481" s="9">
        <f ca="1">IF(Table1[[#This Row],[Column11]]="mp",Table1[[#This Row],[Column9]],0)</f>
        <v>69066</v>
      </c>
    </row>
    <row r="482" spans="1:47" hidden="1" x14ac:dyDescent="0.25">
      <c r="A482">
        <f t="shared" ca="1" si="87"/>
        <v>0</v>
      </c>
      <c r="B482" t="str">
        <f t="shared" ca="1" si="88"/>
        <v>men</v>
      </c>
      <c r="C482">
        <f t="shared" ca="1" si="90"/>
        <v>42</v>
      </c>
      <c r="D482">
        <f t="shared" ca="1" si="91"/>
        <v>4</v>
      </c>
      <c r="E482" t="str">
        <f t="shared" ca="1" si="92"/>
        <v>business</v>
      </c>
      <c r="F482">
        <f t="shared" ca="1" si="93"/>
        <v>1</v>
      </c>
      <c r="G482" t="str">
        <f t="shared" ca="1" si="94"/>
        <v>high school</v>
      </c>
      <c r="H482">
        <f t="shared" ca="1" si="95"/>
        <v>1</v>
      </c>
      <c r="I482">
        <f t="shared" ca="1" si="109"/>
        <v>2</v>
      </c>
      <c r="J482">
        <f t="shared" ca="1" si="96"/>
        <v>50766</v>
      </c>
      <c r="K482">
        <f t="shared" ca="1" si="97"/>
        <v>4</v>
      </c>
      <c r="L482" t="str">
        <f t="shared" ca="1" si="98"/>
        <v>punjab</v>
      </c>
      <c r="N482">
        <f t="shared" ca="1" si="99"/>
        <v>152298</v>
      </c>
      <c r="P482">
        <f t="shared" ca="1" si="100"/>
        <v>142356.81595049999</v>
      </c>
      <c r="R482">
        <f t="shared" ca="1" si="101"/>
        <v>15351.853503702805</v>
      </c>
      <c r="S482">
        <f t="shared" ca="1" si="102"/>
        <v>1643</v>
      </c>
      <c r="T482">
        <f t="shared" ca="1" si="103"/>
        <v>2433.6625236739133</v>
      </c>
      <c r="U482">
        <f t="shared" ca="1" si="104"/>
        <v>37740.553807339995</v>
      </c>
      <c r="V482">
        <f t="shared" ca="1" si="105"/>
        <v>205390.40731104277</v>
      </c>
      <c r="W482">
        <f t="shared" ca="1" si="106"/>
        <v>160142.33197787672</v>
      </c>
      <c r="Y482">
        <f t="shared" ca="1" si="107"/>
        <v>45248.075333166053</v>
      </c>
      <c r="AA482">
        <f ca="1">IF(Table1[[#This Row],[Column1]]="men",1,0)</f>
        <v>1</v>
      </c>
      <c r="AD482">
        <f ca="1">IF(Table1[[#This Row],[Column1]]="women",1,0)</f>
        <v>0</v>
      </c>
      <c r="AE482">
        <f ca="1">IF(Table1[[#This Row],[Column4]]="const",1,0)</f>
        <v>0</v>
      </c>
      <c r="AF482">
        <f ca="1">IF(Table1[[#This Row],[Column4]]="doctor",1,0)</f>
        <v>0</v>
      </c>
      <c r="AG482">
        <f ca="1">IF(Table1[[#This Row],[Column4]]="business",1,0)</f>
        <v>1</v>
      </c>
      <c r="AH482">
        <f ca="1">IF(Table1[[#This Row],[Column4]]="tailor",1,0)</f>
        <v>0</v>
      </c>
      <c r="AI482">
        <f ca="1">IF(Table1[[#This Row],[Column18]]&gt;80000,1,0)</f>
        <v>0</v>
      </c>
      <c r="AJ482">
        <f ca="1">Table1[[#This Row],[Column16]]/Table1[[#This Row],[Column8]]</f>
        <v>7675.9267518514025</v>
      </c>
      <c r="AK482" s="2">
        <f ca="1">Table1[[#This Row],[Column14]]/Table1[[#This Row],[Column12]]</f>
        <v>0.93472544583973516</v>
      </c>
      <c r="AL482">
        <f t="shared" ca="1" si="108"/>
        <v>0</v>
      </c>
      <c r="AO482" s="8">
        <f ca="1">IF(Table1[[#This Row],[Column11]]="delhi",Table1[[#This Row],[Column9]],0)</f>
        <v>0</v>
      </c>
      <c r="AP482" s="4">
        <f ca="1">IF(Table1[[#This Row],[Column11]]="ggn",Table1[[#This Row],[Column9]],0)</f>
        <v>0</v>
      </c>
      <c r="AQ482" s="4">
        <f ca="1">IF(Table1[[#This Row],[Column11]]="punjab",Table1[[#This Row],[Column9]],0)</f>
        <v>50766</v>
      </c>
      <c r="AR482" s="4">
        <f ca="1">IF(Table1[[#This Row],[Column11]]="gujrat",Table1[[#This Row],[Column9]],0)</f>
        <v>0</v>
      </c>
      <c r="AS482" s="4">
        <f ca="1">IF(Table1[[#This Row],[Column11]]="meerut",Table1[[#This Row],[Column9]],0)</f>
        <v>0</v>
      </c>
      <c r="AT482" s="4">
        <f ca="1">IF(Table1[[#This Row],[Column11]]="up",Table1[[#This Row],[Column9]],0)</f>
        <v>0</v>
      </c>
      <c r="AU482" s="9">
        <f ca="1">IF(Table1[[#This Row],[Column11]]="mp",Table1[[#This Row],[Column9]],0)</f>
        <v>0</v>
      </c>
    </row>
    <row r="483" spans="1:47" x14ac:dyDescent="0.25">
      <c r="A483">
        <f t="shared" ca="1" si="87"/>
        <v>1</v>
      </c>
      <c r="B483" t="str">
        <f t="shared" ca="1" si="88"/>
        <v>women</v>
      </c>
      <c r="C483">
        <f t="shared" ca="1" si="90"/>
        <v>26</v>
      </c>
      <c r="D483">
        <f t="shared" ca="1" si="91"/>
        <v>4</v>
      </c>
      <c r="E483" t="str">
        <f t="shared" ca="1" si="92"/>
        <v>business</v>
      </c>
      <c r="F483">
        <f t="shared" ca="1" si="93"/>
        <v>1</v>
      </c>
      <c r="G483" t="str">
        <f t="shared" ca="1" si="94"/>
        <v>high school</v>
      </c>
      <c r="H483">
        <f t="shared" ca="1" si="95"/>
        <v>0</v>
      </c>
      <c r="I483">
        <f t="shared" ref="I483:I484" ca="1" si="115">RANDBETWEEN(1,2)</f>
        <v>2</v>
      </c>
      <c r="J483">
        <f t="shared" ca="1" si="96"/>
        <v>42718</v>
      </c>
      <c r="K483">
        <f t="shared" ca="1" si="97"/>
        <v>4</v>
      </c>
      <c r="L483" t="str">
        <f t="shared" ca="1" si="98"/>
        <v>punjab</v>
      </c>
      <c r="N483">
        <f t="shared" ca="1" si="99"/>
        <v>256308</v>
      </c>
      <c r="P483">
        <f t="shared" ca="1" si="100"/>
        <v>96142.7531321797</v>
      </c>
      <c r="R483">
        <f t="shared" ca="1" si="101"/>
        <v>9824.5328330631837</v>
      </c>
      <c r="S483">
        <f t="shared" ca="1" si="102"/>
        <v>3557</v>
      </c>
      <c r="T483">
        <f t="shared" ca="1" si="103"/>
        <v>28254.274752027617</v>
      </c>
      <c r="U483">
        <f t="shared" ca="1" si="104"/>
        <v>15283.882536298021</v>
      </c>
      <c r="V483">
        <f t="shared" ca="1" si="105"/>
        <v>281416.41536936117</v>
      </c>
      <c r="W483">
        <f t="shared" ca="1" si="106"/>
        <v>134221.56071727051</v>
      </c>
      <c r="Y483">
        <f t="shared" ca="1" si="107"/>
        <v>147194.85465209067</v>
      </c>
      <c r="AA483">
        <f ca="1">IF(Table1[[#This Row],[Column1]]="men",1,0)</f>
        <v>0</v>
      </c>
      <c r="AD483">
        <f ca="1">IF(Table1[[#This Row],[Column1]]="women",1,0)</f>
        <v>1</v>
      </c>
      <c r="AE483">
        <f ca="1">IF(Table1[[#This Row],[Column4]]="const",1,0)</f>
        <v>0</v>
      </c>
      <c r="AF483">
        <f ca="1">IF(Table1[[#This Row],[Column4]]="doctor",1,0)</f>
        <v>0</v>
      </c>
      <c r="AG483">
        <f ca="1">IF(Table1[[#This Row],[Column4]]="business",1,0)</f>
        <v>1</v>
      </c>
      <c r="AH483">
        <f ca="1">IF(Table1[[#This Row],[Column4]]="tailor",1,0)</f>
        <v>0</v>
      </c>
      <c r="AI483">
        <f ca="1">IF(Table1[[#This Row],[Column18]]&gt;80000,1,0)</f>
        <v>0</v>
      </c>
      <c r="AJ483">
        <f ca="1">Table1[[#This Row],[Column16]]/Table1[[#This Row],[Column8]]</f>
        <v>4912.2664165315919</v>
      </c>
      <c r="AK483" s="2">
        <f ca="1">Table1[[#This Row],[Column14]]/Table1[[#This Row],[Column12]]</f>
        <v>0.37510632961975321</v>
      </c>
      <c r="AL483">
        <f t="shared" ca="1" si="108"/>
        <v>1</v>
      </c>
      <c r="AO483" s="8">
        <f ca="1">IF(Table1[[#This Row],[Column11]]="delhi",Table1[[#This Row],[Column9]],0)</f>
        <v>0</v>
      </c>
      <c r="AP483" s="4">
        <f ca="1">IF(Table1[[#This Row],[Column11]]="ggn",Table1[[#This Row],[Column9]],0)</f>
        <v>0</v>
      </c>
      <c r="AQ483" s="4">
        <f ca="1">IF(Table1[[#This Row],[Column11]]="punjab",Table1[[#This Row],[Column9]],0)</f>
        <v>42718</v>
      </c>
      <c r="AR483" s="4">
        <f ca="1">IF(Table1[[#This Row],[Column11]]="gujrat",Table1[[#This Row],[Column9]],0)</f>
        <v>0</v>
      </c>
      <c r="AS483" s="4">
        <f ca="1">IF(Table1[[#This Row],[Column11]]="meerut",Table1[[#This Row],[Column9]],0)</f>
        <v>0</v>
      </c>
      <c r="AT483" s="4">
        <f ca="1">IF(Table1[[#This Row],[Column11]]="up",Table1[[#This Row],[Column9]],0)</f>
        <v>0</v>
      </c>
      <c r="AU483" s="9">
        <f ca="1">IF(Table1[[#This Row],[Column11]]="mp",Table1[[#This Row],[Column9]],0)</f>
        <v>0</v>
      </c>
    </row>
    <row r="484" spans="1:47" x14ac:dyDescent="0.25">
      <c r="A484">
        <f t="shared" ca="1" si="87"/>
        <v>0</v>
      </c>
      <c r="B484" t="str">
        <f t="shared" ca="1" si="88"/>
        <v>men</v>
      </c>
      <c r="C484">
        <f t="shared" ca="1" si="90"/>
        <v>42</v>
      </c>
      <c r="D484">
        <f t="shared" ca="1" si="91"/>
        <v>2</v>
      </c>
      <c r="E484" t="str">
        <f t="shared" ca="1" si="92"/>
        <v>tailor</v>
      </c>
      <c r="F484">
        <f t="shared" ca="1" si="93"/>
        <v>3</v>
      </c>
      <c r="G484" t="str">
        <f t="shared" ca="1" si="94"/>
        <v>pg</v>
      </c>
      <c r="H484">
        <f t="shared" ca="1" si="95"/>
        <v>3</v>
      </c>
      <c r="I484">
        <f t="shared" ca="1" si="115"/>
        <v>1</v>
      </c>
      <c r="J484">
        <f t="shared" ca="1" si="96"/>
        <v>47490</v>
      </c>
      <c r="K484">
        <f t="shared" ca="1" si="97"/>
        <v>1</v>
      </c>
      <c r="L484" t="str">
        <f t="shared" ca="1" si="98"/>
        <v>delhi</v>
      </c>
      <c r="N484">
        <f t="shared" ca="1" si="99"/>
        <v>237450</v>
      </c>
      <c r="P484">
        <f t="shared" ca="1" si="100"/>
        <v>50549.673643649316</v>
      </c>
      <c r="R484">
        <f t="shared" ca="1" si="101"/>
        <v>20671.722109808386</v>
      </c>
      <c r="S484">
        <f t="shared" ca="1" si="102"/>
        <v>1714</v>
      </c>
      <c r="T484">
        <f t="shared" ca="1" si="103"/>
        <v>901.99558952142593</v>
      </c>
      <c r="U484">
        <f t="shared" ca="1" si="104"/>
        <v>19134.063345735518</v>
      </c>
      <c r="V484">
        <f t="shared" ca="1" si="105"/>
        <v>277255.7854555439</v>
      </c>
      <c r="W484">
        <f t="shared" ca="1" si="106"/>
        <v>72123.391342979128</v>
      </c>
      <c r="Y484">
        <f t="shared" ca="1" si="107"/>
        <v>205132.39411256477</v>
      </c>
      <c r="AA484">
        <f ca="1">IF(Table1[[#This Row],[Column1]]="men",1,0)</f>
        <v>1</v>
      </c>
      <c r="AD484">
        <f ca="1">IF(Table1[[#This Row],[Column1]]="women",1,0)</f>
        <v>0</v>
      </c>
      <c r="AE484">
        <f ca="1">IF(Table1[[#This Row],[Column4]]="const",1,0)</f>
        <v>0</v>
      </c>
      <c r="AF484">
        <f ca="1">IF(Table1[[#This Row],[Column4]]="doctor",1,0)</f>
        <v>0</v>
      </c>
      <c r="AG484">
        <f ca="1">IF(Table1[[#This Row],[Column4]]="business",1,0)</f>
        <v>0</v>
      </c>
      <c r="AH484">
        <f ca="1">IF(Table1[[#This Row],[Column4]]="tailor",1,0)</f>
        <v>1</v>
      </c>
      <c r="AI484">
        <f ca="1">IF(Table1[[#This Row],[Column18]]&gt;80000,1,0)</f>
        <v>0</v>
      </c>
      <c r="AJ484">
        <f ca="1">Table1[[#This Row],[Column16]]/Table1[[#This Row],[Column8]]</f>
        <v>20671.722109808386</v>
      </c>
      <c r="AK484" s="2">
        <f ca="1">Table1[[#This Row],[Column14]]/Table1[[#This Row],[Column12]]</f>
        <v>0.2128855491415006</v>
      </c>
      <c r="AL484">
        <f t="shared" ca="1" si="108"/>
        <v>1</v>
      </c>
      <c r="AO484" s="8">
        <f ca="1">IF(Table1[[#This Row],[Column11]]="delhi",Table1[[#This Row],[Column9]],0)</f>
        <v>47490</v>
      </c>
      <c r="AP484" s="4">
        <f ca="1">IF(Table1[[#This Row],[Column11]]="ggn",Table1[[#This Row],[Column9]],0)</f>
        <v>0</v>
      </c>
      <c r="AQ484" s="4">
        <f ca="1">IF(Table1[[#This Row],[Column11]]="punjab",Table1[[#This Row],[Column9]],0)</f>
        <v>0</v>
      </c>
      <c r="AR484" s="4">
        <f ca="1">IF(Table1[[#This Row],[Column11]]="gujrat",Table1[[#This Row],[Column9]],0)</f>
        <v>0</v>
      </c>
      <c r="AS484" s="4">
        <f ca="1">IF(Table1[[#This Row],[Column11]]="meerut",Table1[[#This Row],[Column9]],0)</f>
        <v>0</v>
      </c>
      <c r="AT484" s="4">
        <f ca="1">IF(Table1[[#This Row],[Column11]]="up",Table1[[#This Row],[Column9]],0)</f>
        <v>0</v>
      </c>
      <c r="AU484" s="9">
        <f ca="1">IF(Table1[[#This Row],[Column11]]="mp",Table1[[#This Row],[Column9]],0)</f>
        <v>0</v>
      </c>
    </row>
    <row r="485" spans="1:47" hidden="1" x14ac:dyDescent="0.25">
      <c r="A485">
        <f t="shared" ca="1" si="87"/>
        <v>1</v>
      </c>
      <c r="B485" t="str">
        <f t="shared" ca="1" si="88"/>
        <v>women</v>
      </c>
      <c r="C485">
        <f t="shared" ca="1" si="90"/>
        <v>33</v>
      </c>
      <c r="D485">
        <f t="shared" ca="1" si="91"/>
        <v>2</v>
      </c>
      <c r="E485" t="str">
        <f t="shared" ca="1" si="92"/>
        <v>tailor</v>
      </c>
      <c r="F485">
        <f t="shared" ca="1" si="93"/>
        <v>2</v>
      </c>
      <c r="G485" t="str">
        <f t="shared" ca="1" si="94"/>
        <v>ug</v>
      </c>
      <c r="H485">
        <f t="shared" ca="1" si="95"/>
        <v>3</v>
      </c>
      <c r="I485">
        <f t="shared" ca="1" si="109"/>
        <v>0</v>
      </c>
      <c r="J485">
        <f t="shared" ca="1" si="96"/>
        <v>56471</v>
      </c>
      <c r="K485">
        <f t="shared" ca="1" si="97"/>
        <v>3</v>
      </c>
      <c r="L485" t="str">
        <f t="shared" ca="1" si="98"/>
        <v>meerut</v>
      </c>
      <c r="N485">
        <f t="shared" ca="1" si="99"/>
        <v>225884</v>
      </c>
      <c r="P485">
        <f t="shared" ca="1" si="100"/>
        <v>33171.363032179936</v>
      </c>
      <c r="R485">
        <f t="shared" ca="1" si="101"/>
        <v>0</v>
      </c>
      <c r="S485">
        <f t="shared" ca="1" si="102"/>
        <v>0</v>
      </c>
      <c r="T485">
        <f t="shared" ca="1" si="103"/>
        <v>80194.637789605593</v>
      </c>
      <c r="U485">
        <f t="shared" ca="1" si="104"/>
        <v>58851.424456733948</v>
      </c>
      <c r="V485">
        <f t="shared" ca="1" si="105"/>
        <v>284735.42445673398</v>
      </c>
      <c r="W485">
        <f t="shared" ca="1" si="106"/>
        <v>113366.00082178554</v>
      </c>
      <c r="Y485">
        <f t="shared" ca="1" si="107"/>
        <v>171369.42363494844</v>
      </c>
      <c r="AA485">
        <f ca="1">IF(Table1[[#This Row],[Column1]]="men",1,0)</f>
        <v>0</v>
      </c>
      <c r="AD485">
        <f ca="1">IF(Table1[[#This Row],[Column1]]="women",1,0)</f>
        <v>1</v>
      </c>
      <c r="AE485">
        <f ca="1">IF(Table1[[#This Row],[Column4]]="const",1,0)</f>
        <v>0</v>
      </c>
      <c r="AF485">
        <f ca="1">IF(Table1[[#This Row],[Column4]]="doctor",1,0)</f>
        <v>0</v>
      </c>
      <c r="AG485">
        <f ca="1">IF(Table1[[#This Row],[Column4]]="business",1,0)</f>
        <v>0</v>
      </c>
      <c r="AH485">
        <f ca="1">IF(Table1[[#This Row],[Column4]]="tailor",1,0)</f>
        <v>1</v>
      </c>
      <c r="AI485">
        <f ca="1">IF(Table1[[#This Row],[Column18]]&gt;80000,1,0)</f>
        <v>1</v>
      </c>
      <c r="AJ485" t="e">
        <f ca="1">Table1[[#This Row],[Column16]]/Table1[[#This Row],[Column8]]</f>
        <v>#DIV/0!</v>
      </c>
      <c r="AK485" s="2">
        <f ca="1">Table1[[#This Row],[Column14]]/Table1[[#This Row],[Column12]]</f>
        <v>0.14685131763285553</v>
      </c>
      <c r="AL485">
        <f t="shared" ca="1" si="108"/>
        <v>1</v>
      </c>
      <c r="AO485" s="8">
        <f ca="1">IF(Table1[[#This Row],[Column11]]="delhi",Table1[[#This Row],[Column9]],0)</f>
        <v>0</v>
      </c>
      <c r="AP485" s="4">
        <f ca="1">IF(Table1[[#This Row],[Column11]]="ggn",Table1[[#This Row],[Column9]],0)</f>
        <v>0</v>
      </c>
      <c r="AQ485" s="4">
        <f ca="1">IF(Table1[[#This Row],[Column11]]="punjab",Table1[[#This Row],[Column9]],0)</f>
        <v>0</v>
      </c>
      <c r="AR485" s="4">
        <f ca="1">IF(Table1[[#This Row],[Column11]]="gujrat",Table1[[#This Row],[Column9]],0)</f>
        <v>0</v>
      </c>
      <c r="AS485" s="4">
        <f ca="1">IF(Table1[[#This Row],[Column11]]="meerut",Table1[[#This Row],[Column9]],0)</f>
        <v>56471</v>
      </c>
      <c r="AT485" s="4">
        <f ca="1">IF(Table1[[#This Row],[Column11]]="up",Table1[[#This Row],[Column9]],0)</f>
        <v>0</v>
      </c>
      <c r="AU485" s="9">
        <f ca="1">IF(Table1[[#This Row],[Column11]]="mp",Table1[[#This Row],[Column9]],0)</f>
        <v>0</v>
      </c>
    </row>
    <row r="486" spans="1:47" x14ac:dyDescent="0.25">
      <c r="A486">
        <f t="shared" ca="1" si="87"/>
        <v>0</v>
      </c>
      <c r="B486" t="str">
        <f t="shared" ca="1" si="88"/>
        <v>men</v>
      </c>
      <c r="C486">
        <f t="shared" ca="1" si="90"/>
        <v>37</v>
      </c>
      <c r="D486">
        <f t="shared" ca="1" si="91"/>
        <v>2</v>
      </c>
      <c r="E486" t="str">
        <f t="shared" ca="1" si="92"/>
        <v>tailor</v>
      </c>
      <c r="F486">
        <f t="shared" ca="1" si="93"/>
        <v>2</v>
      </c>
      <c r="G486" t="str">
        <f t="shared" ca="1" si="94"/>
        <v>ug</v>
      </c>
      <c r="H486">
        <f t="shared" ca="1" si="95"/>
        <v>1</v>
      </c>
      <c r="I486">
        <f t="shared" ref="I486:I487" ca="1" si="116">RANDBETWEEN(1,2)</f>
        <v>2</v>
      </c>
      <c r="J486">
        <f t="shared" ca="1" si="96"/>
        <v>59790</v>
      </c>
      <c r="K486">
        <f t="shared" ca="1" si="97"/>
        <v>1</v>
      </c>
      <c r="L486" t="str">
        <f t="shared" ca="1" si="98"/>
        <v>delhi</v>
      </c>
      <c r="N486">
        <f t="shared" ca="1" si="99"/>
        <v>298950</v>
      </c>
      <c r="P486">
        <f t="shared" ca="1" si="100"/>
        <v>268205.39361454191</v>
      </c>
      <c r="R486">
        <f t="shared" ca="1" si="101"/>
        <v>15753.459278567148</v>
      </c>
      <c r="S486">
        <f t="shared" ca="1" si="102"/>
        <v>2887</v>
      </c>
      <c r="T486">
        <f t="shared" ca="1" si="103"/>
        <v>52048.383028572978</v>
      </c>
      <c r="U486">
        <f t="shared" ca="1" si="104"/>
        <v>21736.668866702283</v>
      </c>
      <c r="V486">
        <f t="shared" ca="1" si="105"/>
        <v>336440.12814526947</v>
      </c>
      <c r="W486">
        <f t="shared" ca="1" si="106"/>
        <v>336007.23592168209</v>
      </c>
      <c r="Y486">
        <f t="shared" ca="1" si="107"/>
        <v>432.89222358737607</v>
      </c>
      <c r="AA486">
        <f ca="1">IF(Table1[[#This Row],[Column1]]="men",1,0)</f>
        <v>1</v>
      </c>
      <c r="AD486">
        <f ca="1">IF(Table1[[#This Row],[Column1]]="women",1,0)</f>
        <v>0</v>
      </c>
      <c r="AE486">
        <f ca="1">IF(Table1[[#This Row],[Column4]]="const",1,0)</f>
        <v>0</v>
      </c>
      <c r="AF486">
        <f ca="1">IF(Table1[[#This Row],[Column4]]="doctor",1,0)</f>
        <v>0</v>
      </c>
      <c r="AG486">
        <f ca="1">IF(Table1[[#This Row],[Column4]]="business",1,0)</f>
        <v>0</v>
      </c>
      <c r="AH486">
        <f ca="1">IF(Table1[[#This Row],[Column4]]="tailor",1,0)</f>
        <v>1</v>
      </c>
      <c r="AI486">
        <f ca="1">IF(Table1[[#This Row],[Column18]]&gt;80000,1,0)</f>
        <v>0</v>
      </c>
      <c r="AJ486">
        <f ca="1">Table1[[#This Row],[Column16]]/Table1[[#This Row],[Column8]]</f>
        <v>7876.7296392835742</v>
      </c>
      <c r="AK486" s="2">
        <f ca="1">Table1[[#This Row],[Column14]]/Table1[[#This Row],[Column12]]</f>
        <v>0.89715803182653253</v>
      </c>
      <c r="AL486">
        <f t="shared" ca="1" si="108"/>
        <v>0</v>
      </c>
      <c r="AO486" s="8">
        <f ca="1">IF(Table1[[#This Row],[Column11]]="delhi",Table1[[#This Row],[Column9]],0)</f>
        <v>59790</v>
      </c>
      <c r="AP486" s="4">
        <f ca="1">IF(Table1[[#This Row],[Column11]]="ggn",Table1[[#This Row],[Column9]],0)</f>
        <v>0</v>
      </c>
      <c r="AQ486" s="4">
        <f ca="1">IF(Table1[[#This Row],[Column11]]="punjab",Table1[[#This Row],[Column9]],0)</f>
        <v>0</v>
      </c>
      <c r="AR486" s="4">
        <f ca="1">IF(Table1[[#This Row],[Column11]]="gujrat",Table1[[#This Row],[Column9]],0)</f>
        <v>0</v>
      </c>
      <c r="AS486" s="4">
        <f ca="1">IF(Table1[[#This Row],[Column11]]="meerut",Table1[[#This Row],[Column9]],0)</f>
        <v>0</v>
      </c>
      <c r="AT486" s="4">
        <f ca="1">IF(Table1[[#This Row],[Column11]]="up",Table1[[#This Row],[Column9]],0)</f>
        <v>0</v>
      </c>
      <c r="AU486" s="9">
        <f ca="1">IF(Table1[[#This Row],[Column11]]="mp",Table1[[#This Row],[Column9]],0)</f>
        <v>0</v>
      </c>
    </row>
    <row r="487" spans="1:47" x14ac:dyDescent="0.25">
      <c r="A487">
        <f t="shared" ca="1" si="87"/>
        <v>0</v>
      </c>
      <c r="B487" t="str">
        <f t="shared" ca="1" si="88"/>
        <v>women</v>
      </c>
      <c r="C487">
        <f t="shared" ca="1" si="90"/>
        <v>38</v>
      </c>
      <c r="D487">
        <f t="shared" ca="1" si="91"/>
        <v>2</v>
      </c>
      <c r="E487" t="str">
        <f t="shared" ca="1" si="92"/>
        <v>tailor</v>
      </c>
      <c r="F487">
        <f t="shared" ca="1" si="93"/>
        <v>3</v>
      </c>
      <c r="G487" t="str">
        <f t="shared" ca="1" si="94"/>
        <v>pg</v>
      </c>
      <c r="H487">
        <f t="shared" ca="1" si="95"/>
        <v>0</v>
      </c>
      <c r="I487">
        <f t="shared" ca="1" si="116"/>
        <v>2</v>
      </c>
      <c r="J487">
        <f t="shared" ca="1" si="96"/>
        <v>43816</v>
      </c>
      <c r="K487">
        <f t="shared" ca="1" si="97"/>
        <v>5</v>
      </c>
      <c r="L487" t="str">
        <f t="shared" ca="1" si="98"/>
        <v>gujrat</v>
      </c>
      <c r="N487">
        <f t="shared" ca="1" si="99"/>
        <v>175264</v>
      </c>
      <c r="P487">
        <f t="shared" ca="1" si="100"/>
        <v>125318.4765789439</v>
      </c>
      <c r="R487">
        <f t="shared" ca="1" si="101"/>
        <v>12614.181350643537</v>
      </c>
      <c r="S487">
        <f t="shared" ca="1" si="102"/>
        <v>8164</v>
      </c>
      <c r="T487">
        <f t="shared" ca="1" si="103"/>
        <v>48674.203803190503</v>
      </c>
      <c r="U487">
        <f t="shared" ca="1" si="104"/>
        <v>61730.5347581362</v>
      </c>
      <c r="V487">
        <f t="shared" ca="1" si="105"/>
        <v>249608.71610877974</v>
      </c>
      <c r="W487">
        <f t="shared" ca="1" si="106"/>
        <v>186606.86173277794</v>
      </c>
      <c r="Y487">
        <f t="shared" ca="1" si="107"/>
        <v>63001.854376001807</v>
      </c>
      <c r="AA487">
        <f ca="1">IF(Table1[[#This Row],[Column1]]="men",1,0)</f>
        <v>0</v>
      </c>
      <c r="AD487">
        <f ca="1">IF(Table1[[#This Row],[Column1]]="women",1,0)</f>
        <v>1</v>
      </c>
      <c r="AE487">
        <f ca="1">IF(Table1[[#This Row],[Column4]]="const",1,0)</f>
        <v>0</v>
      </c>
      <c r="AF487">
        <f ca="1">IF(Table1[[#This Row],[Column4]]="doctor",1,0)</f>
        <v>0</v>
      </c>
      <c r="AG487">
        <f ca="1">IF(Table1[[#This Row],[Column4]]="business",1,0)</f>
        <v>0</v>
      </c>
      <c r="AH487">
        <f ca="1">IF(Table1[[#This Row],[Column4]]="tailor",1,0)</f>
        <v>1</v>
      </c>
      <c r="AI487">
        <f ca="1">IF(Table1[[#This Row],[Column18]]&gt;80000,1,0)</f>
        <v>0</v>
      </c>
      <c r="AJ487">
        <f ca="1">Table1[[#This Row],[Column16]]/Table1[[#This Row],[Column8]]</f>
        <v>6307.0906753217687</v>
      </c>
      <c r="AK487" s="2">
        <f ca="1">Table1[[#This Row],[Column14]]/Table1[[#This Row],[Column12]]</f>
        <v>0.71502691128208817</v>
      </c>
      <c r="AL487">
        <f t="shared" ca="1" si="108"/>
        <v>0</v>
      </c>
      <c r="AO487" s="8">
        <f ca="1">IF(Table1[[#This Row],[Column11]]="delhi",Table1[[#This Row],[Column9]],0)</f>
        <v>0</v>
      </c>
      <c r="AP487" s="4">
        <f ca="1">IF(Table1[[#This Row],[Column11]]="ggn",Table1[[#This Row],[Column9]],0)</f>
        <v>0</v>
      </c>
      <c r="AQ487" s="4">
        <f ca="1">IF(Table1[[#This Row],[Column11]]="punjab",Table1[[#This Row],[Column9]],0)</f>
        <v>0</v>
      </c>
      <c r="AR487" s="4">
        <f ca="1">IF(Table1[[#This Row],[Column11]]="gujrat",Table1[[#This Row],[Column9]],0)</f>
        <v>43816</v>
      </c>
      <c r="AS487" s="4">
        <f ca="1">IF(Table1[[#This Row],[Column11]]="meerut",Table1[[#This Row],[Column9]],0)</f>
        <v>0</v>
      </c>
      <c r="AT487" s="4">
        <f ca="1">IF(Table1[[#This Row],[Column11]]="up",Table1[[#This Row],[Column9]],0)</f>
        <v>0</v>
      </c>
      <c r="AU487" s="9">
        <f ca="1">IF(Table1[[#This Row],[Column11]]="mp",Table1[[#This Row],[Column9]],0)</f>
        <v>0</v>
      </c>
    </row>
    <row r="488" spans="1:47" hidden="1" x14ac:dyDescent="0.25">
      <c r="A488">
        <f t="shared" ca="1" si="87"/>
        <v>1</v>
      </c>
      <c r="B488" t="str">
        <f t="shared" ca="1" si="88"/>
        <v>women</v>
      </c>
      <c r="C488">
        <f t="shared" ca="1" si="90"/>
        <v>42</v>
      </c>
      <c r="D488">
        <f t="shared" ca="1" si="91"/>
        <v>4</v>
      </c>
      <c r="E488" t="str">
        <f t="shared" ca="1" si="92"/>
        <v>business</v>
      </c>
      <c r="F488">
        <f t="shared" ca="1" si="93"/>
        <v>2</v>
      </c>
      <c r="G488" t="str">
        <f t="shared" ca="1" si="94"/>
        <v>ug</v>
      </c>
      <c r="H488">
        <f t="shared" ca="1" si="95"/>
        <v>3</v>
      </c>
      <c r="I488">
        <f t="shared" ca="1" si="109"/>
        <v>2</v>
      </c>
      <c r="J488">
        <f t="shared" ca="1" si="96"/>
        <v>58724</v>
      </c>
      <c r="K488">
        <f t="shared" ca="1" si="97"/>
        <v>5</v>
      </c>
      <c r="L488" t="str">
        <f t="shared" ca="1" si="98"/>
        <v>gujrat</v>
      </c>
      <c r="N488">
        <f t="shared" ca="1" si="99"/>
        <v>293620</v>
      </c>
      <c r="P488">
        <f t="shared" ca="1" si="100"/>
        <v>217124.23283985822</v>
      </c>
      <c r="R488">
        <f t="shared" ca="1" si="101"/>
        <v>20476.262998695864</v>
      </c>
      <c r="S488">
        <f t="shared" ca="1" si="102"/>
        <v>18135</v>
      </c>
      <c r="T488">
        <f t="shared" ca="1" si="103"/>
        <v>86938.821675335072</v>
      </c>
      <c r="U488">
        <f t="shared" ca="1" si="104"/>
        <v>22145.494365102291</v>
      </c>
      <c r="V488">
        <f t="shared" ca="1" si="105"/>
        <v>336241.7573637981</v>
      </c>
      <c r="W488">
        <f t="shared" ca="1" si="106"/>
        <v>324539.31751388917</v>
      </c>
      <c r="Y488">
        <f t="shared" ca="1" si="107"/>
        <v>11702.439849908929</v>
      </c>
      <c r="AA488">
        <f ca="1">IF(Table1[[#This Row],[Column1]]="men",1,0)</f>
        <v>0</v>
      </c>
      <c r="AD488">
        <f ca="1">IF(Table1[[#This Row],[Column1]]="women",1,0)</f>
        <v>1</v>
      </c>
      <c r="AE488">
        <f ca="1">IF(Table1[[#This Row],[Column4]]="const",1,0)</f>
        <v>0</v>
      </c>
      <c r="AF488">
        <f ca="1">IF(Table1[[#This Row],[Column4]]="doctor",1,0)</f>
        <v>0</v>
      </c>
      <c r="AG488">
        <f ca="1">IF(Table1[[#This Row],[Column4]]="business",1,0)</f>
        <v>1</v>
      </c>
      <c r="AH488">
        <f ca="1">IF(Table1[[#This Row],[Column4]]="tailor",1,0)</f>
        <v>0</v>
      </c>
      <c r="AI488">
        <f ca="1">IF(Table1[[#This Row],[Column18]]&gt;80000,1,0)</f>
        <v>1</v>
      </c>
      <c r="AJ488">
        <f ca="1">Table1[[#This Row],[Column16]]/Table1[[#This Row],[Column8]]</f>
        <v>10238.131499347932</v>
      </c>
      <c r="AK488" s="2">
        <f ca="1">Table1[[#This Row],[Column14]]/Table1[[#This Row],[Column12]]</f>
        <v>0.73947358095449289</v>
      </c>
      <c r="AL488">
        <f t="shared" ca="1" si="108"/>
        <v>0</v>
      </c>
      <c r="AO488" s="8">
        <f ca="1">IF(Table1[[#This Row],[Column11]]="delhi",Table1[[#This Row],[Column9]],0)</f>
        <v>0</v>
      </c>
      <c r="AP488" s="4">
        <f ca="1">IF(Table1[[#This Row],[Column11]]="ggn",Table1[[#This Row],[Column9]],0)</f>
        <v>0</v>
      </c>
      <c r="AQ488" s="4">
        <f ca="1">IF(Table1[[#This Row],[Column11]]="punjab",Table1[[#This Row],[Column9]],0)</f>
        <v>0</v>
      </c>
      <c r="AR488" s="4">
        <f ca="1">IF(Table1[[#This Row],[Column11]]="gujrat",Table1[[#This Row],[Column9]],0)</f>
        <v>58724</v>
      </c>
      <c r="AS488" s="4">
        <f ca="1">IF(Table1[[#This Row],[Column11]]="meerut",Table1[[#This Row],[Column9]],0)</f>
        <v>0</v>
      </c>
      <c r="AT488" s="4">
        <f ca="1">IF(Table1[[#This Row],[Column11]]="up",Table1[[#This Row],[Column9]],0)</f>
        <v>0</v>
      </c>
      <c r="AU488" s="9">
        <f ca="1">IF(Table1[[#This Row],[Column11]]="mp",Table1[[#This Row],[Column9]],0)</f>
        <v>0</v>
      </c>
    </row>
    <row r="489" spans="1:47" hidden="1" x14ac:dyDescent="0.25">
      <c r="A489">
        <f t="shared" ca="1" si="87"/>
        <v>1</v>
      </c>
      <c r="B489" t="str">
        <f t="shared" ca="1" si="88"/>
        <v>men</v>
      </c>
      <c r="C489">
        <f t="shared" ca="1" si="90"/>
        <v>43</v>
      </c>
      <c r="D489">
        <f t="shared" ca="1" si="91"/>
        <v>1</v>
      </c>
      <c r="E489" t="str">
        <f t="shared" ca="1" si="92"/>
        <v>const</v>
      </c>
      <c r="F489">
        <f t="shared" ca="1" si="93"/>
        <v>3</v>
      </c>
      <c r="G489" t="str">
        <f t="shared" ca="1" si="94"/>
        <v>pg</v>
      </c>
      <c r="H489">
        <f t="shared" ca="1" si="95"/>
        <v>0</v>
      </c>
      <c r="I489">
        <f t="shared" ca="1" si="109"/>
        <v>2</v>
      </c>
      <c r="J489">
        <f t="shared" ca="1" si="96"/>
        <v>52884</v>
      </c>
      <c r="K489">
        <f t="shared" ca="1" si="97"/>
        <v>5</v>
      </c>
      <c r="L489" t="str">
        <f t="shared" ca="1" si="98"/>
        <v>gujrat</v>
      </c>
      <c r="N489">
        <f t="shared" ca="1" si="99"/>
        <v>158652</v>
      </c>
      <c r="P489">
        <f t="shared" ca="1" si="100"/>
        <v>80908.297668971602</v>
      </c>
      <c r="R489">
        <f t="shared" ca="1" si="101"/>
        <v>31897.249471186813</v>
      </c>
      <c r="S489">
        <f t="shared" ca="1" si="102"/>
        <v>1228</v>
      </c>
      <c r="T489">
        <f t="shared" ca="1" si="103"/>
        <v>15754.582049669732</v>
      </c>
      <c r="U489">
        <f t="shared" ca="1" si="104"/>
        <v>23020.773588352506</v>
      </c>
      <c r="V489">
        <f t="shared" ca="1" si="105"/>
        <v>213570.02305953932</v>
      </c>
      <c r="W489">
        <f t="shared" ca="1" si="106"/>
        <v>128560.12918982815</v>
      </c>
      <c r="Y489">
        <f t="shared" ca="1" si="107"/>
        <v>85009.893869711173</v>
      </c>
      <c r="AA489">
        <f ca="1">IF(Table1[[#This Row],[Column1]]="men",1,0)</f>
        <v>1</v>
      </c>
      <c r="AD489">
        <f ca="1">IF(Table1[[#This Row],[Column1]]="women",1,0)</f>
        <v>0</v>
      </c>
      <c r="AE489">
        <f ca="1">IF(Table1[[#This Row],[Column4]]="const",1,0)</f>
        <v>1</v>
      </c>
      <c r="AF489">
        <f ca="1">IF(Table1[[#This Row],[Column4]]="doctor",1,0)</f>
        <v>0</v>
      </c>
      <c r="AG489">
        <f ca="1">IF(Table1[[#This Row],[Column4]]="business",1,0)</f>
        <v>0</v>
      </c>
      <c r="AH489">
        <f ca="1">IF(Table1[[#This Row],[Column4]]="tailor",1,0)</f>
        <v>0</v>
      </c>
      <c r="AI489">
        <f ca="1">IF(Table1[[#This Row],[Column18]]&gt;80000,1,0)</f>
        <v>0</v>
      </c>
      <c r="AJ489">
        <f ca="1">Table1[[#This Row],[Column16]]/Table1[[#This Row],[Column8]]</f>
        <v>15948.624735593407</v>
      </c>
      <c r="AK489" s="2">
        <f ca="1">Table1[[#This Row],[Column14]]/Table1[[#This Row],[Column12]]</f>
        <v>0.50997338620989086</v>
      </c>
      <c r="AL489">
        <f t="shared" ca="1" si="108"/>
        <v>0</v>
      </c>
      <c r="AO489" s="8">
        <f ca="1">IF(Table1[[#This Row],[Column11]]="delhi",Table1[[#This Row],[Column9]],0)</f>
        <v>0</v>
      </c>
      <c r="AP489" s="4">
        <f ca="1">IF(Table1[[#This Row],[Column11]]="ggn",Table1[[#This Row],[Column9]],0)</f>
        <v>0</v>
      </c>
      <c r="AQ489" s="4">
        <f ca="1">IF(Table1[[#This Row],[Column11]]="punjab",Table1[[#This Row],[Column9]],0)</f>
        <v>0</v>
      </c>
      <c r="AR489" s="4">
        <f ca="1">IF(Table1[[#This Row],[Column11]]="gujrat",Table1[[#This Row],[Column9]],0)</f>
        <v>52884</v>
      </c>
      <c r="AS489" s="4">
        <f ca="1">IF(Table1[[#This Row],[Column11]]="meerut",Table1[[#This Row],[Column9]],0)</f>
        <v>0</v>
      </c>
      <c r="AT489" s="4">
        <f ca="1">IF(Table1[[#This Row],[Column11]]="up",Table1[[#This Row],[Column9]],0)</f>
        <v>0</v>
      </c>
      <c r="AU489" s="9">
        <f ca="1">IF(Table1[[#This Row],[Column11]]="mp",Table1[[#This Row],[Column9]],0)</f>
        <v>0</v>
      </c>
    </row>
    <row r="490" spans="1:47" hidden="1" x14ac:dyDescent="0.25">
      <c r="A490">
        <f t="shared" ca="1" si="87"/>
        <v>0</v>
      </c>
      <c r="B490" t="str">
        <f t="shared" ca="1" si="88"/>
        <v>men</v>
      </c>
      <c r="C490">
        <f t="shared" ca="1" si="90"/>
        <v>37</v>
      </c>
      <c r="D490">
        <f t="shared" ca="1" si="91"/>
        <v>2</v>
      </c>
      <c r="E490" t="str">
        <f t="shared" ca="1" si="92"/>
        <v>tailor</v>
      </c>
      <c r="F490">
        <f t="shared" ca="1" si="93"/>
        <v>3</v>
      </c>
      <c r="G490" t="str">
        <f t="shared" ca="1" si="94"/>
        <v>pg</v>
      </c>
      <c r="H490">
        <f t="shared" ca="1" si="95"/>
        <v>4</v>
      </c>
      <c r="I490">
        <f t="shared" ca="1" si="109"/>
        <v>1</v>
      </c>
      <c r="J490">
        <f t="shared" ca="1" si="96"/>
        <v>40342</v>
      </c>
      <c r="K490">
        <f t="shared" ca="1" si="97"/>
        <v>3</v>
      </c>
      <c r="L490" t="str">
        <f t="shared" ca="1" si="98"/>
        <v>meerut</v>
      </c>
      <c r="N490">
        <f t="shared" ca="1" si="99"/>
        <v>161368</v>
      </c>
      <c r="P490">
        <f t="shared" ca="1" si="100"/>
        <v>69076.559899585423</v>
      </c>
      <c r="R490">
        <f t="shared" ca="1" si="101"/>
        <v>16740.079211927197</v>
      </c>
      <c r="S490">
        <f t="shared" ca="1" si="102"/>
        <v>14756</v>
      </c>
      <c r="T490">
        <f t="shared" ca="1" si="103"/>
        <v>3735.7029301911007</v>
      </c>
      <c r="U490">
        <f t="shared" ca="1" si="104"/>
        <v>52119.997951472869</v>
      </c>
      <c r="V490">
        <f t="shared" ca="1" si="105"/>
        <v>230228.07716340007</v>
      </c>
      <c r="W490">
        <f t="shared" ca="1" si="106"/>
        <v>89552.342041703712</v>
      </c>
      <c r="Y490">
        <f t="shared" ca="1" si="107"/>
        <v>140675.73512169637</v>
      </c>
      <c r="AA490">
        <f ca="1">IF(Table1[[#This Row],[Column1]]="men",1,0)</f>
        <v>1</v>
      </c>
      <c r="AD490">
        <f ca="1">IF(Table1[[#This Row],[Column1]]="women",1,0)</f>
        <v>0</v>
      </c>
      <c r="AE490">
        <f ca="1">IF(Table1[[#This Row],[Column4]]="const",1,0)</f>
        <v>0</v>
      </c>
      <c r="AF490">
        <f ca="1">IF(Table1[[#This Row],[Column4]]="doctor",1,0)</f>
        <v>0</v>
      </c>
      <c r="AG490">
        <f ca="1">IF(Table1[[#This Row],[Column4]]="business",1,0)</f>
        <v>0</v>
      </c>
      <c r="AH490">
        <f ca="1">IF(Table1[[#This Row],[Column4]]="tailor",1,0)</f>
        <v>1</v>
      </c>
      <c r="AI490">
        <f ca="1">IF(Table1[[#This Row],[Column18]]&gt;80000,1,0)</f>
        <v>0</v>
      </c>
      <c r="AJ490">
        <f ca="1">Table1[[#This Row],[Column16]]/Table1[[#This Row],[Column8]]</f>
        <v>16740.079211927197</v>
      </c>
      <c r="AK490" s="2">
        <f ca="1">Table1[[#This Row],[Column14]]/Table1[[#This Row],[Column12]]</f>
        <v>0.42806851358128889</v>
      </c>
      <c r="AL490">
        <f t="shared" ca="1" si="108"/>
        <v>1</v>
      </c>
      <c r="AO490" s="8">
        <f ca="1">IF(Table1[[#This Row],[Column11]]="delhi",Table1[[#This Row],[Column9]],0)</f>
        <v>0</v>
      </c>
      <c r="AP490" s="4">
        <f ca="1">IF(Table1[[#This Row],[Column11]]="ggn",Table1[[#This Row],[Column9]],0)</f>
        <v>0</v>
      </c>
      <c r="AQ490" s="4">
        <f ca="1">IF(Table1[[#This Row],[Column11]]="punjab",Table1[[#This Row],[Column9]],0)</f>
        <v>0</v>
      </c>
      <c r="AR490" s="4">
        <f ca="1">IF(Table1[[#This Row],[Column11]]="gujrat",Table1[[#This Row],[Column9]],0)</f>
        <v>0</v>
      </c>
      <c r="AS490" s="4">
        <f ca="1">IF(Table1[[#This Row],[Column11]]="meerut",Table1[[#This Row],[Column9]],0)</f>
        <v>40342</v>
      </c>
      <c r="AT490" s="4">
        <f ca="1">IF(Table1[[#This Row],[Column11]]="up",Table1[[#This Row],[Column9]],0)</f>
        <v>0</v>
      </c>
      <c r="AU490" s="9">
        <f ca="1">IF(Table1[[#This Row],[Column11]]="mp",Table1[[#This Row],[Column9]],0)</f>
        <v>0</v>
      </c>
    </row>
    <row r="491" spans="1:47" hidden="1" x14ac:dyDescent="0.25">
      <c r="A491">
        <f t="shared" ca="1" si="87"/>
        <v>0</v>
      </c>
      <c r="B491" t="str">
        <f t="shared" ca="1" si="88"/>
        <v>women</v>
      </c>
      <c r="C491">
        <f t="shared" ca="1" si="90"/>
        <v>45</v>
      </c>
      <c r="D491">
        <f t="shared" ca="1" si="91"/>
        <v>1</v>
      </c>
      <c r="E491" t="str">
        <f t="shared" ca="1" si="92"/>
        <v>const</v>
      </c>
      <c r="F491">
        <f t="shared" ca="1" si="93"/>
        <v>2</v>
      </c>
      <c r="G491" t="str">
        <f t="shared" ca="1" si="94"/>
        <v>ug</v>
      </c>
      <c r="H491">
        <f t="shared" ca="1" si="95"/>
        <v>1</v>
      </c>
      <c r="I491">
        <f t="shared" ca="1" si="109"/>
        <v>0</v>
      </c>
      <c r="J491">
        <f t="shared" ca="1" si="96"/>
        <v>52106</v>
      </c>
      <c r="K491">
        <f t="shared" ca="1" si="97"/>
        <v>2</v>
      </c>
      <c r="L491" t="str">
        <f t="shared" ca="1" si="98"/>
        <v>ggn</v>
      </c>
      <c r="N491">
        <f t="shared" ca="1" si="99"/>
        <v>312636</v>
      </c>
      <c r="P491">
        <f t="shared" ca="1" si="100"/>
        <v>189483.04055347494</v>
      </c>
      <c r="R491">
        <f t="shared" ca="1" si="101"/>
        <v>0</v>
      </c>
      <c r="S491">
        <f t="shared" ca="1" si="102"/>
        <v>0</v>
      </c>
      <c r="T491">
        <f t="shared" ca="1" si="103"/>
        <v>18920.957636428335</v>
      </c>
      <c r="U491">
        <f t="shared" ca="1" si="104"/>
        <v>4055.6993646738201</v>
      </c>
      <c r="V491">
        <f t="shared" ca="1" si="105"/>
        <v>316691.69936467381</v>
      </c>
      <c r="W491">
        <f t="shared" ca="1" si="106"/>
        <v>208403.99818990327</v>
      </c>
      <c r="Y491">
        <f t="shared" ca="1" si="107"/>
        <v>108287.70117477054</v>
      </c>
      <c r="AA491">
        <f ca="1">IF(Table1[[#This Row],[Column1]]="men",1,0)</f>
        <v>0</v>
      </c>
      <c r="AD491">
        <f ca="1">IF(Table1[[#This Row],[Column1]]="women",1,0)</f>
        <v>1</v>
      </c>
      <c r="AE491">
        <f ca="1">IF(Table1[[#This Row],[Column4]]="const",1,0)</f>
        <v>1</v>
      </c>
      <c r="AF491">
        <f ca="1">IF(Table1[[#This Row],[Column4]]="doctor",1,0)</f>
        <v>0</v>
      </c>
      <c r="AG491">
        <f ca="1">IF(Table1[[#This Row],[Column4]]="business",1,0)</f>
        <v>0</v>
      </c>
      <c r="AH491">
        <f ca="1">IF(Table1[[#This Row],[Column4]]="tailor",1,0)</f>
        <v>0</v>
      </c>
      <c r="AI491">
        <f ca="1">IF(Table1[[#This Row],[Column18]]&gt;80000,1,0)</f>
        <v>0</v>
      </c>
      <c r="AJ491" t="e">
        <f ca="1">Table1[[#This Row],[Column16]]/Table1[[#This Row],[Column8]]</f>
        <v>#DIV/0!</v>
      </c>
      <c r="AK491" s="2">
        <f ca="1">Table1[[#This Row],[Column14]]/Table1[[#This Row],[Column12]]</f>
        <v>0.60608196290086536</v>
      </c>
      <c r="AL491">
        <f t="shared" ca="1" si="108"/>
        <v>0</v>
      </c>
      <c r="AO491" s="8">
        <f ca="1">IF(Table1[[#This Row],[Column11]]="delhi",Table1[[#This Row],[Column9]],0)</f>
        <v>0</v>
      </c>
      <c r="AP491" s="4">
        <f ca="1">IF(Table1[[#This Row],[Column11]]="ggn",Table1[[#This Row],[Column9]],0)</f>
        <v>52106</v>
      </c>
      <c r="AQ491" s="4">
        <f ca="1">IF(Table1[[#This Row],[Column11]]="punjab",Table1[[#This Row],[Column9]],0)</f>
        <v>0</v>
      </c>
      <c r="AR491" s="4">
        <f ca="1">IF(Table1[[#This Row],[Column11]]="gujrat",Table1[[#This Row],[Column9]],0)</f>
        <v>0</v>
      </c>
      <c r="AS491" s="4">
        <f ca="1">IF(Table1[[#This Row],[Column11]]="meerut",Table1[[#This Row],[Column9]],0)</f>
        <v>0</v>
      </c>
      <c r="AT491" s="4">
        <f ca="1">IF(Table1[[#This Row],[Column11]]="up",Table1[[#This Row],[Column9]],0)</f>
        <v>0</v>
      </c>
      <c r="AU491" s="9">
        <f ca="1">IF(Table1[[#This Row],[Column11]]="mp",Table1[[#This Row],[Column9]],0)</f>
        <v>0</v>
      </c>
    </row>
    <row r="492" spans="1:47" x14ac:dyDescent="0.25">
      <c r="A492">
        <f t="shared" ca="1" si="87"/>
        <v>0</v>
      </c>
      <c r="B492" t="str">
        <f t="shared" ca="1" si="88"/>
        <v>women</v>
      </c>
      <c r="C492">
        <f t="shared" ca="1" si="90"/>
        <v>38</v>
      </c>
      <c r="D492">
        <f t="shared" ca="1" si="91"/>
        <v>1</v>
      </c>
      <c r="E492" t="str">
        <f t="shared" ca="1" si="92"/>
        <v>const</v>
      </c>
      <c r="F492">
        <f t="shared" ca="1" si="93"/>
        <v>2</v>
      </c>
      <c r="G492" t="str">
        <f t="shared" ca="1" si="94"/>
        <v>ug</v>
      </c>
      <c r="H492">
        <f t="shared" ca="1" si="95"/>
        <v>3</v>
      </c>
      <c r="I492">
        <f t="shared" ref="I492:I493" ca="1" si="117">RANDBETWEEN(1,2)</f>
        <v>2</v>
      </c>
      <c r="J492">
        <f t="shared" ca="1" si="96"/>
        <v>61315</v>
      </c>
      <c r="K492">
        <f t="shared" ca="1" si="97"/>
        <v>3</v>
      </c>
      <c r="L492" t="str">
        <f t="shared" ca="1" si="98"/>
        <v>meerut</v>
      </c>
      <c r="N492">
        <f t="shared" ca="1" si="99"/>
        <v>306575</v>
      </c>
      <c r="P492">
        <f t="shared" ca="1" si="100"/>
        <v>10405.395331944688</v>
      </c>
      <c r="R492">
        <f t="shared" ca="1" si="101"/>
        <v>32329.335730880506</v>
      </c>
      <c r="S492">
        <f t="shared" ca="1" si="102"/>
        <v>10417</v>
      </c>
      <c r="T492">
        <f t="shared" ca="1" si="103"/>
        <v>43952.563695335208</v>
      </c>
      <c r="U492">
        <f t="shared" ca="1" si="104"/>
        <v>42161.301311550415</v>
      </c>
      <c r="V492">
        <f t="shared" ca="1" si="105"/>
        <v>381065.63704243093</v>
      </c>
      <c r="W492">
        <f t="shared" ca="1" si="106"/>
        <v>86687.294758160395</v>
      </c>
      <c r="Y492">
        <f t="shared" ca="1" si="107"/>
        <v>294378.34228427056</v>
      </c>
      <c r="AA492">
        <f ca="1">IF(Table1[[#This Row],[Column1]]="men",1,0)</f>
        <v>0</v>
      </c>
      <c r="AD492">
        <f ca="1">IF(Table1[[#This Row],[Column1]]="women",1,0)</f>
        <v>1</v>
      </c>
      <c r="AE492">
        <f ca="1">IF(Table1[[#This Row],[Column4]]="const",1,0)</f>
        <v>1</v>
      </c>
      <c r="AF492">
        <f ca="1">IF(Table1[[#This Row],[Column4]]="doctor",1,0)</f>
        <v>0</v>
      </c>
      <c r="AG492">
        <f ca="1">IF(Table1[[#This Row],[Column4]]="business",1,0)</f>
        <v>0</v>
      </c>
      <c r="AH492">
        <f ca="1">IF(Table1[[#This Row],[Column4]]="tailor",1,0)</f>
        <v>0</v>
      </c>
      <c r="AI492">
        <f ca="1">IF(Table1[[#This Row],[Column18]]&gt;80000,1,0)</f>
        <v>0</v>
      </c>
      <c r="AJ492">
        <f ca="1">Table1[[#This Row],[Column16]]/Table1[[#This Row],[Column8]]</f>
        <v>16164.667865440253</v>
      </c>
      <c r="AK492" s="2">
        <f ca="1">Table1[[#This Row],[Column14]]/Table1[[#This Row],[Column12]]</f>
        <v>3.3940782294527239E-2</v>
      </c>
      <c r="AL492">
        <f t="shared" ca="1" si="108"/>
        <v>1</v>
      </c>
      <c r="AO492" s="8">
        <f ca="1">IF(Table1[[#This Row],[Column11]]="delhi",Table1[[#This Row],[Column9]],0)</f>
        <v>0</v>
      </c>
      <c r="AP492" s="4">
        <f ca="1">IF(Table1[[#This Row],[Column11]]="ggn",Table1[[#This Row],[Column9]],0)</f>
        <v>0</v>
      </c>
      <c r="AQ492" s="4">
        <f ca="1">IF(Table1[[#This Row],[Column11]]="punjab",Table1[[#This Row],[Column9]],0)</f>
        <v>0</v>
      </c>
      <c r="AR492" s="4">
        <f ca="1">IF(Table1[[#This Row],[Column11]]="gujrat",Table1[[#This Row],[Column9]],0)</f>
        <v>0</v>
      </c>
      <c r="AS492" s="4">
        <f ca="1">IF(Table1[[#This Row],[Column11]]="meerut",Table1[[#This Row],[Column9]],0)</f>
        <v>61315</v>
      </c>
      <c r="AT492" s="4">
        <f ca="1">IF(Table1[[#This Row],[Column11]]="up",Table1[[#This Row],[Column9]],0)</f>
        <v>0</v>
      </c>
      <c r="AU492" s="9">
        <f ca="1">IF(Table1[[#This Row],[Column11]]="mp",Table1[[#This Row],[Column9]],0)</f>
        <v>0</v>
      </c>
    </row>
    <row r="493" spans="1:47" x14ac:dyDescent="0.25">
      <c r="A493">
        <f t="shared" ca="1" si="87"/>
        <v>0</v>
      </c>
      <c r="B493" t="str">
        <f t="shared" ca="1" si="88"/>
        <v>women</v>
      </c>
      <c r="C493">
        <f t="shared" ca="1" si="90"/>
        <v>29</v>
      </c>
      <c r="D493">
        <f t="shared" ca="1" si="91"/>
        <v>1</v>
      </c>
      <c r="E493" t="str">
        <f t="shared" ca="1" si="92"/>
        <v>const</v>
      </c>
      <c r="F493">
        <f t="shared" ca="1" si="93"/>
        <v>3</v>
      </c>
      <c r="G493" t="str">
        <f t="shared" ca="1" si="94"/>
        <v>pg</v>
      </c>
      <c r="H493">
        <f t="shared" ca="1" si="95"/>
        <v>3</v>
      </c>
      <c r="I493">
        <f t="shared" ca="1" si="117"/>
        <v>2</v>
      </c>
      <c r="J493">
        <f t="shared" ca="1" si="96"/>
        <v>69378</v>
      </c>
      <c r="K493">
        <f t="shared" ca="1" si="97"/>
        <v>7</v>
      </c>
      <c r="L493" t="str">
        <f t="shared" ca="1" si="98"/>
        <v>mp</v>
      </c>
      <c r="N493">
        <f t="shared" ca="1" si="99"/>
        <v>416268</v>
      </c>
      <c r="P493">
        <f t="shared" ca="1" si="100"/>
        <v>374948.28997645376</v>
      </c>
      <c r="R493">
        <f t="shared" ca="1" si="101"/>
        <v>98610.60758161082</v>
      </c>
      <c r="S493">
        <f t="shared" ca="1" si="102"/>
        <v>6280</v>
      </c>
      <c r="T493">
        <f t="shared" ca="1" si="103"/>
        <v>55760.390171487154</v>
      </c>
      <c r="U493">
        <f t="shared" ca="1" si="104"/>
        <v>32499.33944281764</v>
      </c>
      <c r="V493">
        <f t="shared" ca="1" si="105"/>
        <v>547377.9470244284</v>
      </c>
      <c r="W493">
        <f t="shared" ca="1" si="106"/>
        <v>529319.28772955167</v>
      </c>
      <c r="Y493">
        <f t="shared" ca="1" si="107"/>
        <v>18058.659294876736</v>
      </c>
      <c r="AA493">
        <f ca="1">IF(Table1[[#This Row],[Column1]]="men",1,0)</f>
        <v>0</v>
      </c>
      <c r="AD493">
        <f ca="1">IF(Table1[[#This Row],[Column1]]="women",1,0)</f>
        <v>1</v>
      </c>
      <c r="AE493">
        <f ca="1">IF(Table1[[#This Row],[Column4]]="const",1,0)</f>
        <v>1</v>
      </c>
      <c r="AF493">
        <f ca="1">IF(Table1[[#This Row],[Column4]]="doctor",1,0)</f>
        <v>0</v>
      </c>
      <c r="AG493">
        <f ca="1">IF(Table1[[#This Row],[Column4]]="business",1,0)</f>
        <v>0</v>
      </c>
      <c r="AH493">
        <f ca="1">IF(Table1[[#This Row],[Column4]]="tailor",1,0)</f>
        <v>0</v>
      </c>
      <c r="AI493">
        <f ca="1">IF(Table1[[#This Row],[Column18]]&gt;80000,1,0)</f>
        <v>0</v>
      </c>
      <c r="AJ493">
        <f ca="1">Table1[[#This Row],[Column16]]/Table1[[#This Row],[Column8]]</f>
        <v>49305.30379080541</v>
      </c>
      <c r="AK493" s="2">
        <f ca="1">Table1[[#This Row],[Column14]]/Table1[[#This Row],[Column12]]</f>
        <v>0.90073772179570311</v>
      </c>
      <c r="AL493">
        <f t="shared" ca="1" si="108"/>
        <v>0</v>
      </c>
      <c r="AO493" s="8">
        <f ca="1">IF(Table1[[#This Row],[Column11]]="delhi",Table1[[#This Row],[Column9]],0)</f>
        <v>0</v>
      </c>
      <c r="AP493" s="4">
        <f ca="1">IF(Table1[[#This Row],[Column11]]="ggn",Table1[[#This Row],[Column9]],0)</f>
        <v>0</v>
      </c>
      <c r="AQ493" s="4">
        <f ca="1">IF(Table1[[#This Row],[Column11]]="punjab",Table1[[#This Row],[Column9]],0)</f>
        <v>0</v>
      </c>
      <c r="AR493" s="4">
        <f ca="1">IF(Table1[[#This Row],[Column11]]="gujrat",Table1[[#This Row],[Column9]],0)</f>
        <v>0</v>
      </c>
      <c r="AS493" s="4">
        <f ca="1">IF(Table1[[#This Row],[Column11]]="meerut",Table1[[#This Row],[Column9]],0)</f>
        <v>0</v>
      </c>
      <c r="AT493" s="4">
        <f ca="1">IF(Table1[[#This Row],[Column11]]="up",Table1[[#This Row],[Column9]],0)</f>
        <v>0</v>
      </c>
      <c r="AU493" s="9">
        <f ca="1">IF(Table1[[#This Row],[Column11]]="mp",Table1[[#This Row],[Column9]],0)</f>
        <v>69378</v>
      </c>
    </row>
    <row r="494" spans="1:47" hidden="1" x14ac:dyDescent="0.25">
      <c r="A494">
        <f t="shared" ca="1" si="87"/>
        <v>0</v>
      </c>
      <c r="B494" t="str">
        <f t="shared" ca="1" si="88"/>
        <v>women</v>
      </c>
      <c r="C494">
        <f t="shared" ca="1" si="90"/>
        <v>35</v>
      </c>
      <c r="D494">
        <f t="shared" ca="1" si="91"/>
        <v>3</v>
      </c>
      <c r="E494" t="str">
        <f t="shared" ca="1" si="92"/>
        <v>doctor</v>
      </c>
      <c r="F494">
        <f t="shared" ca="1" si="93"/>
        <v>2</v>
      </c>
      <c r="G494" t="str">
        <f t="shared" ca="1" si="94"/>
        <v>ug</v>
      </c>
      <c r="H494">
        <f t="shared" ca="1" si="95"/>
        <v>2</v>
      </c>
      <c r="I494">
        <f t="shared" ca="1" si="109"/>
        <v>2</v>
      </c>
      <c r="J494">
        <f t="shared" ca="1" si="96"/>
        <v>47615</v>
      </c>
      <c r="K494">
        <f t="shared" ca="1" si="97"/>
        <v>7</v>
      </c>
      <c r="L494" t="str">
        <f t="shared" ca="1" si="98"/>
        <v>mp</v>
      </c>
      <c r="N494">
        <f t="shared" ca="1" si="99"/>
        <v>190460</v>
      </c>
      <c r="P494">
        <f t="shared" ca="1" si="100"/>
        <v>66474.858667200475</v>
      </c>
      <c r="R494">
        <f t="shared" ca="1" si="101"/>
        <v>55269.512016153254</v>
      </c>
      <c r="S494">
        <f t="shared" ca="1" si="102"/>
        <v>720</v>
      </c>
      <c r="T494">
        <f t="shared" ca="1" si="103"/>
        <v>65569.174357830401</v>
      </c>
      <c r="U494">
        <f t="shared" ca="1" si="104"/>
        <v>27652.49961574611</v>
      </c>
      <c r="V494">
        <f t="shared" ca="1" si="105"/>
        <v>273382.01163189934</v>
      </c>
      <c r="W494">
        <f t="shared" ca="1" si="106"/>
        <v>187313.54504118412</v>
      </c>
      <c r="Y494">
        <f t="shared" ca="1" si="107"/>
        <v>86068.466590715223</v>
      </c>
      <c r="AA494">
        <f ca="1">IF(Table1[[#This Row],[Column1]]="men",1,0)</f>
        <v>0</v>
      </c>
      <c r="AD494">
        <f ca="1">IF(Table1[[#This Row],[Column1]]="women",1,0)</f>
        <v>1</v>
      </c>
      <c r="AE494">
        <f ca="1">IF(Table1[[#This Row],[Column4]]="const",1,0)</f>
        <v>0</v>
      </c>
      <c r="AF494">
        <f ca="1">IF(Table1[[#This Row],[Column4]]="doctor",1,0)</f>
        <v>1</v>
      </c>
      <c r="AG494">
        <f ca="1">IF(Table1[[#This Row],[Column4]]="business",1,0)</f>
        <v>0</v>
      </c>
      <c r="AH494">
        <f ca="1">IF(Table1[[#This Row],[Column4]]="tailor",1,0)</f>
        <v>0</v>
      </c>
      <c r="AI494">
        <f ca="1">IF(Table1[[#This Row],[Column18]]&gt;80000,1,0)</f>
        <v>0</v>
      </c>
      <c r="AJ494">
        <f ca="1">Table1[[#This Row],[Column16]]/Table1[[#This Row],[Column8]]</f>
        <v>27634.756008076627</v>
      </c>
      <c r="AK494" s="2">
        <f ca="1">Table1[[#This Row],[Column14]]/Table1[[#This Row],[Column12]]</f>
        <v>0.34902267493017158</v>
      </c>
      <c r="AL494">
        <f t="shared" ca="1" si="108"/>
        <v>1</v>
      </c>
      <c r="AO494" s="8">
        <f ca="1">IF(Table1[[#This Row],[Column11]]="delhi",Table1[[#This Row],[Column9]],0)</f>
        <v>0</v>
      </c>
      <c r="AP494" s="4">
        <f ca="1">IF(Table1[[#This Row],[Column11]]="ggn",Table1[[#This Row],[Column9]],0)</f>
        <v>0</v>
      </c>
      <c r="AQ494" s="4">
        <f ca="1">IF(Table1[[#This Row],[Column11]]="punjab",Table1[[#This Row],[Column9]],0)</f>
        <v>0</v>
      </c>
      <c r="AR494" s="4">
        <f ca="1">IF(Table1[[#This Row],[Column11]]="gujrat",Table1[[#This Row],[Column9]],0)</f>
        <v>0</v>
      </c>
      <c r="AS494" s="4">
        <f ca="1">IF(Table1[[#This Row],[Column11]]="meerut",Table1[[#This Row],[Column9]],0)</f>
        <v>0</v>
      </c>
      <c r="AT494" s="4">
        <f ca="1">IF(Table1[[#This Row],[Column11]]="up",Table1[[#This Row],[Column9]],0)</f>
        <v>0</v>
      </c>
      <c r="AU494" s="9">
        <f ca="1">IF(Table1[[#This Row],[Column11]]="mp",Table1[[#This Row],[Column9]],0)</f>
        <v>47615</v>
      </c>
    </row>
    <row r="495" spans="1:47" hidden="1" x14ac:dyDescent="0.25">
      <c r="A495">
        <f t="shared" ca="1" si="87"/>
        <v>1</v>
      </c>
      <c r="B495" t="str">
        <f t="shared" ca="1" si="88"/>
        <v>women</v>
      </c>
      <c r="C495">
        <f t="shared" ca="1" si="90"/>
        <v>34</v>
      </c>
      <c r="D495">
        <f t="shared" ca="1" si="91"/>
        <v>4</v>
      </c>
      <c r="E495" t="str">
        <f t="shared" ca="1" si="92"/>
        <v>business</v>
      </c>
      <c r="F495">
        <f t="shared" ca="1" si="93"/>
        <v>3</v>
      </c>
      <c r="G495" t="str">
        <f t="shared" ca="1" si="94"/>
        <v>pg</v>
      </c>
      <c r="H495">
        <f t="shared" ca="1" si="95"/>
        <v>4</v>
      </c>
      <c r="I495">
        <f t="shared" ca="1" si="109"/>
        <v>0</v>
      </c>
      <c r="J495">
        <f t="shared" ca="1" si="96"/>
        <v>67720</v>
      </c>
      <c r="K495">
        <f t="shared" ca="1" si="97"/>
        <v>2</v>
      </c>
      <c r="L495" t="str">
        <f t="shared" ca="1" si="98"/>
        <v>ggn</v>
      </c>
      <c r="N495">
        <f t="shared" ca="1" si="99"/>
        <v>203160</v>
      </c>
      <c r="P495">
        <f t="shared" ca="1" si="100"/>
        <v>191086.09847387235</v>
      </c>
      <c r="R495">
        <f t="shared" ca="1" si="101"/>
        <v>0</v>
      </c>
      <c r="S495">
        <f t="shared" ca="1" si="102"/>
        <v>0</v>
      </c>
      <c r="T495">
        <f t="shared" ca="1" si="103"/>
        <v>699.59443156636269</v>
      </c>
      <c r="U495">
        <f t="shared" ca="1" si="104"/>
        <v>13017.29248819948</v>
      </c>
      <c r="V495">
        <f t="shared" ca="1" si="105"/>
        <v>216177.29248819948</v>
      </c>
      <c r="W495">
        <f t="shared" ca="1" si="106"/>
        <v>191785.69290543871</v>
      </c>
      <c r="Y495">
        <f t="shared" ca="1" si="107"/>
        <v>24391.599582760769</v>
      </c>
      <c r="AA495">
        <f ca="1">IF(Table1[[#This Row],[Column1]]="men",1,0)</f>
        <v>0</v>
      </c>
      <c r="AD495">
        <f ca="1">IF(Table1[[#This Row],[Column1]]="women",1,0)</f>
        <v>1</v>
      </c>
      <c r="AE495">
        <f ca="1">IF(Table1[[#This Row],[Column4]]="const",1,0)</f>
        <v>0</v>
      </c>
      <c r="AF495">
        <f ca="1">IF(Table1[[#This Row],[Column4]]="doctor",1,0)</f>
        <v>0</v>
      </c>
      <c r="AG495">
        <f ca="1">IF(Table1[[#This Row],[Column4]]="business",1,0)</f>
        <v>1</v>
      </c>
      <c r="AH495">
        <f ca="1">IF(Table1[[#This Row],[Column4]]="tailor",1,0)</f>
        <v>0</v>
      </c>
      <c r="AI495">
        <f ca="1">IF(Table1[[#This Row],[Column18]]&gt;80000,1,0)</f>
        <v>0</v>
      </c>
      <c r="AJ495" t="e">
        <f ca="1">Table1[[#This Row],[Column16]]/Table1[[#This Row],[Column8]]</f>
        <v>#DIV/0!</v>
      </c>
      <c r="AK495" s="2">
        <f ca="1">Table1[[#This Row],[Column14]]/Table1[[#This Row],[Column12]]</f>
        <v>0.94056949435849746</v>
      </c>
      <c r="AL495">
        <f t="shared" ca="1" si="108"/>
        <v>0</v>
      </c>
      <c r="AO495" s="8">
        <f ca="1">IF(Table1[[#This Row],[Column11]]="delhi",Table1[[#This Row],[Column9]],0)</f>
        <v>0</v>
      </c>
      <c r="AP495" s="4">
        <f ca="1">IF(Table1[[#This Row],[Column11]]="ggn",Table1[[#This Row],[Column9]],0)</f>
        <v>67720</v>
      </c>
      <c r="AQ495" s="4">
        <f ca="1">IF(Table1[[#This Row],[Column11]]="punjab",Table1[[#This Row],[Column9]],0)</f>
        <v>0</v>
      </c>
      <c r="AR495" s="4">
        <f ca="1">IF(Table1[[#This Row],[Column11]]="gujrat",Table1[[#This Row],[Column9]],0)</f>
        <v>0</v>
      </c>
      <c r="AS495" s="4">
        <f ca="1">IF(Table1[[#This Row],[Column11]]="meerut",Table1[[#This Row],[Column9]],0)</f>
        <v>0</v>
      </c>
      <c r="AT495" s="4">
        <f ca="1">IF(Table1[[#This Row],[Column11]]="up",Table1[[#This Row],[Column9]],0)</f>
        <v>0</v>
      </c>
      <c r="AU495" s="9">
        <f ca="1">IF(Table1[[#This Row],[Column11]]="mp",Table1[[#This Row],[Column9]],0)</f>
        <v>0</v>
      </c>
    </row>
    <row r="496" spans="1:47" x14ac:dyDescent="0.25">
      <c r="A496">
        <f t="shared" ref="A496:A559" ca="1" si="118">RANDBETWEEN(0,1)</f>
        <v>0</v>
      </c>
      <c r="B496" t="str">
        <f t="shared" ref="B496:B559" ca="1" si="119">IF(A495=1,"men","women")</f>
        <v>men</v>
      </c>
      <c r="C496">
        <f t="shared" ca="1" si="90"/>
        <v>33</v>
      </c>
      <c r="D496">
        <f t="shared" ca="1" si="91"/>
        <v>4</v>
      </c>
      <c r="E496" t="str">
        <f t="shared" ca="1" si="92"/>
        <v>business</v>
      </c>
      <c r="F496">
        <f t="shared" ca="1" si="93"/>
        <v>3</v>
      </c>
      <c r="G496" t="str">
        <f t="shared" ca="1" si="94"/>
        <v>pg</v>
      </c>
      <c r="H496">
        <f t="shared" ca="1" si="95"/>
        <v>0</v>
      </c>
      <c r="I496">
        <f ca="1">RANDBETWEEN(1,2)</f>
        <v>2</v>
      </c>
      <c r="J496">
        <f t="shared" ca="1" si="96"/>
        <v>59861</v>
      </c>
      <c r="K496">
        <f t="shared" ca="1" si="97"/>
        <v>1</v>
      </c>
      <c r="L496" t="str">
        <f t="shared" ca="1" si="98"/>
        <v>delhi</v>
      </c>
      <c r="N496">
        <f t="shared" ca="1" si="99"/>
        <v>239444</v>
      </c>
      <c r="P496">
        <f t="shared" ca="1" si="100"/>
        <v>94258.704777451247</v>
      </c>
      <c r="R496">
        <f t="shared" ca="1" si="101"/>
        <v>25833.018464444674</v>
      </c>
      <c r="S496">
        <f t="shared" ca="1" si="102"/>
        <v>2799</v>
      </c>
      <c r="T496">
        <f t="shared" ca="1" si="103"/>
        <v>16920.490277655914</v>
      </c>
      <c r="U496">
        <f t="shared" ca="1" si="104"/>
        <v>32546.209834660742</v>
      </c>
      <c r="V496">
        <f t="shared" ca="1" si="105"/>
        <v>297823.22829910542</v>
      </c>
      <c r="W496">
        <f t="shared" ca="1" si="106"/>
        <v>137012.21351955182</v>
      </c>
      <c r="Y496">
        <f t="shared" ca="1" si="107"/>
        <v>160811.0147795536</v>
      </c>
      <c r="AA496">
        <f ca="1">IF(Table1[[#This Row],[Column1]]="men",1,0)</f>
        <v>1</v>
      </c>
      <c r="AD496">
        <f ca="1">IF(Table1[[#This Row],[Column1]]="women",1,0)</f>
        <v>0</v>
      </c>
      <c r="AE496">
        <f ca="1">IF(Table1[[#This Row],[Column4]]="const",1,0)</f>
        <v>0</v>
      </c>
      <c r="AF496">
        <f ca="1">IF(Table1[[#This Row],[Column4]]="doctor",1,0)</f>
        <v>0</v>
      </c>
      <c r="AG496">
        <f ca="1">IF(Table1[[#This Row],[Column4]]="business",1,0)</f>
        <v>1</v>
      </c>
      <c r="AH496">
        <f ca="1">IF(Table1[[#This Row],[Column4]]="tailor",1,0)</f>
        <v>0</v>
      </c>
      <c r="AI496">
        <f ca="1">IF(Table1[[#This Row],[Column18]]&gt;80000,1,0)</f>
        <v>0</v>
      </c>
      <c r="AJ496">
        <f ca="1">Table1[[#This Row],[Column16]]/Table1[[#This Row],[Column8]]</f>
        <v>12916.509232222337</v>
      </c>
      <c r="AK496" s="2">
        <f ca="1">Table1[[#This Row],[Column14]]/Table1[[#This Row],[Column12]]</f>
        <v>0.39365657430318257</v>
      </c>
      <c r="AL496">
        <f t="shared" ca="1" si="108"/>
        <v>1</v>
      </c>
      <c r="AO496" s="8">
        <f ca="1">IF(Table1[[#This Row],[Column11]]="delhi",Table1[[#This Row],[Column9]],0)</f>
        <v>59861</v>
      </c>
      <c r="AP496" s="4">
        <f ca="1">IF(Table1[[#This Row],[Column11]]="ggn",Table1[[#This Row],[Column9]],0)</f>
        <v>0</v>
      </c>
      <c r="AQ496" s="4">
        <f ca="1">IF(Table1[[#This Row],[Column11]]="punjab",Table1[[#This Row],[Column9]],0)</f>
        <v>0</v>
      </c>
      <c r="AR496" s="4">
        <f ca="1">IF(Table1[[#This Row],[Column11]]="gujrat",Table1[[#This Row],[Column9]],0)</f>
        <v>0</v>
      </c>
      <c r="AS496" s="4">
        <f ca="1">IF(Table1[[#This Row],[Column11]]="meerut",Table1[[#This Row],[Column9]],0)</f>
        <v>0</v>
      </c>
      <c r="AT496" s="4">
        <f ca="1">IF(Table1[[#This Row],[Column11]]="up",Table1[[#This Row],[Column9]],0)</f>
        <v>0</v>
      </c>
      <c r="AU496" s="9">
        <f ca="1">IF(Table1[[#This Row],[Column11]]="mp",Table1[[#This Row],[Column9]],0)</f>
        <v>0</v>
      </c>
    </row>
    <row r="497" spans="1:47" hidden="1" x14ac:dyDescent="0.25">
      <c r="A497">
        <f t="shared" ca="1" si="118"/>
        <v>0</v>
      </c>
      <c r="B497" t="str">
        <f t="shared" ca="1" si="119"/>
        <v>women</v>
      </c>
      <c r="C497">
        <f t="shared" ref="C497:C560" ca="1" si="120">RANDBETWEEN(25,45)</f>
        <v>32</v>
      </c>
      <c r="D497">
        <f t="shared" ref="D497:D560" ca="1" si="121">RANDBETWEEN(1,4)</f>
        <v>3</v>
      </c>
      <c r="E497" t="str">
        <f t="shared" ref="E497:E560" ca="1" si="122">VLOOKUP(D497,$AB$263:$AC$266,2)</f>
        <v>doctor</v>
      </c>
      <c r="F497">
        <f t="shared" ref="F497:F560" ca="1" si="123">RANDBETWEEN(1,4)</f>
        <v>2</v>
      </c>
      <c r="G497" t="str">
        <f t="shared" ref="G497:G560" ca="1" si="124">VLOOKUP(F497,$AB$242:$AC$245,2)</f>
        <v>ug</v>
      </c>
      <c r="H497">
        <f t="shared" ref="H497:H560" ca="1" si="125">RANDBETWEEN(0,4)</f>
        <v>0</v>
      </c>
      <c r="I497">
        <f t="shared" ref="I497:I558" ca="1" si="126">RANDBETWEEN(0,2)</f>
        <v>1</v>
      </c>
      <c r="J497">
        <f t="shared" ref="J497:J560" ca="1" si="127">RANDBETWEEN(40000,75000)</f>
        <v>72006</v>
      </c>
      <c r="K497">
        <f t="shared" ref="K497:K560" ca="1" si="128">RANDBETWEEN(1,7)</f>
        <v>1</v>
      </c>
      <c r="L497" t="str">
        <f t="shared" ref="L497:L560" ca="1" si="129">VLOOKUP(K497,$AB$247:$AC$253,2)</f>
        <v>delhi</v>
      </c>
      <c r="N497">
        <f t="shared" ref="N497:N560" ca="1" si="130">J497*RANDBETWEEN(3,6)</f>
        <v>216018</v>
      </c>
      <c r="P497">
        <f t="shared" ref="P497:P560" ca="1" si="131">RAND()*N497</f>
        <v>74854.006792236323</v>
      </c>
      <c r="R497">
        <f t="shared" ref="R497:R560" ca="1" si="132">I497*RAND()*J497</f>
        <v>19346.647585457446</v>
      </c>
      <c r="S497">
        <f t="shared" ref="S497:S560" ca="1" si="133">RANDBETWEEN(0,R497)</f>
        <v>9691</v>
      </c>
      <c r="T497">
        <f t="shared" ref="T497:T560" ca="1" si="134">RAND()*J497*2</f>
        <v>58283.073376233777</v>
      </c>
      <c r="U497">
        <f t="shared" ref="U497:U560" ca="1" si="135">RAND()*J497*1.5</f>
        <v>31811.520091539416</v>
      </c>
      <c r="V497">
        <f t="shared" ref="V497:V560" ca="1" si="136">N497+R497+U497</f>
        <v>267176.16767699685</v>
      </c>
      <c r="W497">
        <f t="shared" ref="W497:W560" ca="1" si="137">P497+R497+T497</f>
        <v>152483.72775392755</v>
      </c>
      <c r="Y497">
        <f t="shared" ref="Y497:Y560" ca="1" si="138">V497-W497</f>
        <v>114692.43992306929</v>
      </c>
      <c r="AA497">
        <f ca="1">IF(Table1[[#This Row],[Column1]]="men",1,0)</f>
        <v>0</v>
      </c>
      <c r="AD497">
        <f ca="1">IF(Table1[[#This Row],[Column1]]="women",1,0)</f>
        <v>1</v>
      </c>
      <c r="AE497">
        <f ca="1">IF(Table1[[#This Row],[Column4]]="const",1,0)</f>
        <v>0</v>
      </c>
      <c r="AF497">
        <f ca="1">IF(Table1[[#This Row],[Column4]]="doctor",1,0)</f>
        <v>1</v>
      </c>
      <c r="AG497">
        <f ca="1">IF(Table1[[#This Row],[Column4]]="business",1,0)</f>
        <v>0</v>
      </c>
      <c r="AH497">
        <f ca="1">IF(Table1[[#This Row],[Column4]]="tailor",1,0)</f>
        <v>0</v>
      </c>
      <c r="AI497">
        <f ca="1">IF(Table1[[#This Row],[Column18]]&gt;80000,1,0)</f>
        <v>0</v>
      </c>
      <c r="AJ497">
        <f ca="1">Table1[[#This Row],[Column16]]/Table1[[#This Row],[Column8]]</f>
        <v>19346.647585457446</v>
      </c>
      <c r="AK497" s="2">
        <f ca="1">Table1[[#This Row],[Column14]]/Table1[[#This Row],[Column12]]</f>
        <v>0.34651745128756084</v>
      </c>
      <c r="AL497">
        <f t="shared" ref="AL497:AL560" ca="1" si="139">IF(AK497&lt;$AM$239,1,0)</f>
        <v>1</v>
      </c>
      <c r="AO497" s="8">
        <f ca="1">IF(Table1[[#This Row],[Column11]]="delhi",Table1[[#This Row],[Column9]],0)</f>
        <v>72006</v>
      </c>
      <c r="AP497" s="4">
        <f ca="1">IF(Table1[[#This Row],[Column11]]="ggn",Table1[[#This Row],[Column9]],0)</f>
        <v>0</v>
      </c>
      <c r="AQ497" s="4">
        <f ca="1">IF(Table1[[#This Row],[Column11]]="punjab",Table1[[#This Row],[Column9]],0)</f>
        <v>0</v>
      </c>
      <c r="AR497" s="4">
        <f ca="1">IF(Table1[[#This Row],[Column11]]="gujrat",Table1[[#This Row],[Column9]],0)</f>
        <v>0</v>
      </c>
      <c r="AS497" s="4">
        <f ca="1">IF(Table1[[#This Row],[Column11]]="meerut",Table1[[#This Row],[Column9]],0)</f>
        <v>0</v>
      </c>
      <c r="AT497" s="4">
        <f ca="1">IF(Table1[[#This Row],[Column11]]="up",Table1[[#This Row],[Column9]],0)</f>
        <v>0</v>
      </c>
      <c r="AU497" s="9">
        <f ca="1">IF(Table1[[#This Row],[Column11]]="mp",Table1[[#This Row],[Column9]],0)</f>
        <v>0</v>
      </c>
    </row>
    <row r="498" spans="1:47" hidden="1" x14ac:dyDescent="0.25">
      <c r="A498">
        <f t="shared" ca="1" si="118"/>
        <v>0</v>
      </c>
      <c r="B498" t="str">
        <f t="shared" ca="1" si="119"/>
        <v>women</v>
      </c>
      <c r="C498">
        <f t="shared" ca="1" si="120"/>
        <v>36</v>
      </c>
      <c r="D498">
        <f t="shared" ca="1" si="121"/>
        <v>3</v>
      </c>
      <c r="E498" t="str">
        <f t="shared" ca="1" si="122"/>
        <v>doctor</v>
      </c>
      <c r="F498">
        <f t="shared" ca="1" si="123"/>
        <v>1</v>
      </c>
      <c r="G498" t="str">
        <f t="shared" ca="1" si="124"/>
        <v>high school</v>
      </c>
      <c r="H498">
        <f t="shared" ca="1" si="125"/>
        <v>1</v>
      </c>
      <c r="I498">
        <f t="shared" ca="1" si="126"/>
        <v>1</v>
      </c>
      <c r="J498">
        <f t="shared" ca="1" si="127"/>
        <v>57490</v>
      </c>
      <c r="K498">
        <f t="shared" ca="1" si="128"/>
        <v>1</v>
      </c>
      <c r="L498" t="str">
        <f t="shared" ca="1" si="129"/>
        <v>delhi</v>
      </c>
      <c r="N498">
        <f t="shared" ca="1" si="130"/>
        <v>229960</v>
      </c>
      <c r="P498">
        <f t="shared" ca="1" si="131"/>
        <v>96965.511272206291</v>
      </c>
      <c r="R498">
        <f t="shared" ca="1" si="132"/>
        <v>34408.106884309425</v>
      </c>
      <c r="S498">
        <f t="shared" ca="1" si="133"/>
        <v>27408</v>
      </c>
      <c r="T498">
        <f t="shared" ca="1" si="134"/>
        <v>36009.2309320719</v>
      </c>
      <c r="U498">
        <f t="shared" ca="1" si="135"/>
        <v>44840.544323220878</v>
      </c>
      <c r="V498">
        <f t="shared" ca="1" si="136"/>
        <v>309208.65120753029</v>
      </c>
      <c r="W498">
        <f t="shared" ca="1" si="137"/>
        <v>167382.84908858759</v>
      </c>
      <c r="Y498">
        <f t="shared" ca="1" si="138"/>
        <v>141825.80211894269</v>
      </c>
      <c r="AA498">
        <f ca="1">IF(Table1[[#This Row],[Column1]]="men",1,0)</f>
        <v>0</v>
      </c>
      <c r="AD498">
        <f ca="1">IF(Table1[[#This Row],[Column1]]="women",1,0)</f>
        <v>1</v>
      </c>
      <c r="AE498">
        <f ca="1">IF(Table1[[#This Row],[Column4]]="const",1,0)</f>
        <v>0</v>
      </c>
      <c r="AF498">
        <f ca="1">IF(Table1[[#This Row],[Column4]]="doctor",1,0)</f>
        <v>1</v>
      </c>
      <c r="AG498">
        <f ca="1">IF(Table1[[#This Row],[Column4]]="business",1,0)</f>
        <v>0</v>
      </c>
      <c r="AH498">
        <f ca="1">IF(Table1[[#This Row],[Column4]]="tailor",1,0)</f>
        <v>0</v>
      </c>
      <c r="AI498">
        <f ca="1">IF(Table1[[#This Row],[Column18]]&gt;80000,1,0)</f>
        <v>0</v>
      </c>
      <c r="AJ498">
        <f ca="1">Table1[[#This Row],[Column16]]/Table1[[#This Row],[Column8]]</f>
        <v>34408.106884309425</v>
      </c>
      <c r="AK498" s="2">
        <f ca="1">Table1[[#This Row],[Column14]]/Table1[[#This Row],[Column12]]</f>
        <v>0.42166251205516736</v>
      </c>
      <c r="AL498">
        <f t="shared" ca="1" si="139"/>
        <v>1</v>
      </c>
      <c r="AO498" s="8">
        <f ca="1">IF(Table1[[#This Row],[Column11]]="delhi",Table1[[#This Row],[Column9]],0)</f>
        <v>57490</v>
      </c>
      <c r="AP498" s="4">
        <f ca="1">IF(Table1[[#This Row],[Column11]]="ggn",Table1[[#This Row],[Column9]],0)</f>
        <v>0</v>
      </c>
      <c r="AQ498" s="4">
        <f ca="1">IF(Table1[[#This Row],[Column11]]="punjab",Table1[[#This Row],[Column9]],0)</f>
        <v>0</v>
      </c>
      <c r="AR498" s="4">
        <f ca="1">IF(Table1[[#This Row],[Column11]]="gujrat",Table1[[#This Row],[Column9]],0)</f>
        <v>0</v>
      </c>
      <c r="AS498" s="4">
        <f ca="1">IF(Table1[[#This Row],[Column11]]="meerut",Table1[[#This Row],[Column9]],0)</f>
        <v>0</v>
      </c>
      <c r="AT498" s="4">
        <f ca="1">IF(Table1[[#This Row],[Column11]]="up",Table1[[#This Row],[Column9]],0)</f>
        <v>0</v>
      </c>
      <c r="AU498" s="9">
        <f ca="1">IF(Table1[[#This Row],[Column11]]="mp",Table1[[#This Row],[Column9]],0)</f>
        <v>0</v>
      </c>
    </row>
    <row r="499" spans="1:47" x14ac:dyDescent="0.25">
      <c r="A499">
        <f t="shared" ca="1" si="118"/>
        <v>1</v>
      </c>
      <c r="B499" t="str">
        <f t="shared" ca="1" si="119"/>
        <v>women</v>
      </c>
      <c r="C499">
        <f t="shared" ca="1" si="120"/>
        <v>32</v>
      </c>
      <c r="D499">
        <f t="shared" ca="1" si="121"/>
        <v>3</v>
      </c>
      <c r="E499" t="str">
        <f t="shared" ca="1" si="122"/>
        <v>doctor</v>
      </c>
      <c r="F499">
        <f t="shared" ca="1" si="123"/>
        <v>1</v>
      </c>
      <c r="G499" t="str">
        <f t="shared" ca="1" si="124"/>
        <v>high school</v>
      </c>
      <c r="H499">
        <f t="shared" ca="1" si="125"/>
        <v>3</v>
      </c>
      <c r="I499">
        <f ca="1">RANDBETWEEN(1,2)</f>
        <v>1</v>
      </c>
      <c r="J499">
        <f t="shared" ca="1" si="127"/>
        <v>52607</v>
      </c>
      <c r="K499">
        <f t="shared" ca="1" si="128"/>
        <v>3</v>
      </c>
      <c r="L499" t="str">
        <f t="shared" ca="1" si="129"/>
        <v>meerut</v>
      </c>
      <c r="N499">
        <f t="shared" ca="1" si="130"/>
        <v>263035</v>
      </c>
      <c r="P499">
        <f t="shared" ca="1" si="131"/>
        <v>207858.40275895441</v>
      </c>
      <c r="R499">
        <f t="shared" ca="1" si="132"/>
        <v>32211.583791309542</v>
      </c>
      <c r="S499">
        <f t="shared" ca="1" si="133"/>
        <v>15433</v>
      </c>
      <c r="T499">
        <f t="shared" ca="1" si="134"/>
        <v>41737.161369033565</v>
      </c>
      <c r="U499">
        <f t="shared" ca="1" si="135"/>
        <v>24480.631541569688</v>
      </c>
      <c r="V499">
        <f t="shared" ca="1" si="136"/>
        <v>319727.21533287922</v>
      </c>
      <c r="W499">
        <f t="shared" ca="1" si="137"/>
        <v>281807.14791929751</v>
      </c>
      <c r="Y499">
        <f t="shared" ca="1" si="138"/>
        <v>37920.06741358171</v>
      </c>
      <c r="AA499">
        <f ca="1">IF(Table1[[#This Row],[Column1]]="men",1,0)</f>
        <v>0</v>
      </c>
      <c r="AD499">
        <f ca="1">IF(Table1[[#This Row],[Column1]]="women",1,0)</f>
        <v>1</v>
      </c>
      <c r="AE499">
        <f ca="1">IF(Table1[[#This Row],[Column4]]="const",1,0)</f>
        <v>0</v>
      </c>
      <c r="AF499">
        <f ca="1">IF(Table1[[#This Row],[Column4]]="doctor",1,0)</f>
        <v>1</v>
      </c>
      <c r="AG499">
        <f ca="1">IF(Table1[[#This Row],[Column4]]="business",1,0)</f>
        <v>0</v>
      </c>
      <c r="AH499">
        <f ca="1">IF(Table1[[#This Row],[Column4]]="tailor",1,0)</f>
        <v>0</v>
      </c>
      <c r="AI499">
        <f ca="1">IF(Table1[[#This Row],[Column18]]&gt;80000,1,0)</f>
        <v>0</v>
      </c>
      <c r="AJ499">
        <f ca="1">Table1[[#This Row],[Column16]]/Table1[[#This Row],[Column8]]</f>
        <v>32211.583791309542</v>
      </c>
      <c r="AK499" s="2">
        <f ca="1">Table1[[#This Row],[Column14]]/Table1[[#This Row],[Column12]]</f>
        <v>0.79023096834624451</v>
      </c>
      <c r="AL499">
        <f t="shared" ca="1" si="139"/>
        <v>0</v>
      </c>
      <c r="AO499" s="8">
        <f ca="1">IF(Table1[[#This Row],[Column11]]="delhi",Table1[[#This Row],[Column9]],0)</f>
        <v>0</v>
      </c>
      <c r="AP499" s="4">
        <f ca="1">IF(Table1[[#This Row],[Column11]]="ggn",Table1[[#This Row],[Column9]],0)</f>
        <v>0</v>
      </c>
      <c r="AQ499" s="4">
        <f ca="1">IF(Table1[[#This Row],[Column11]]="punjab",Table1[[#This Row],[Column9]],0)</f>
        <v>0</v>
      </c>
      <c r="AR499" s="4">
        <f ca="1">IF(Table1[[#This Row],[Column11]]="gujrat",Table1[[#This Row],[Column9]],0)</f>
        <v>0</v>
      </c>
      <c r="AS499" s="4">
        <f ca="1">IF(Table1[[#This Row],[Column11]]="meerut",Table1[[#This Row],[Column9]],0)</f>
        <v>52607</v>
      </c>
      <c r="AT499" s="4">
        <f ca="1">IF(Table1[[#This Row],[Column11]]="up",Table1[[#This Row],[Column9]],0)</f>
        <v>0</v>
      </c>
      <c r="AU499" s="9">
        <f ca="1">IF(Table1[[#This Row],[Column11]]="mp",Table1[[#This Row],[Column9]],0)</f>
        <v>0</v>
      </c>
    </row>
    <row r="500" spans="1:47" hidden="1" x14ac:dyDescent="0.25">
      <c r="A500">
        <f t="shared" ca="1" si="118"/>
        <v>1</v>
      </c>
      <c r="B500" t="str">
        <f t="shared" ca="1" si="119"/>
        <v>men</v>
      </c>
      <c r="C500">
        <f t="shared" ca="1" si="120"/>
        <v>34</v>
      </c>
      <c r="D500">
        <f t="shared" ca="1" si="121"/>
        <v>3</v>
      </c>
      <c r="E500" t="str">
        <f t="shared" ca="1" si="122"/>
        <v>doctor</v>
      </c>
      <c r="F500">
        <f t="shared" ca="1" si="123"/>
        <v>1</v>
      </c>
      <c r="G500" t="str">
        <f t="shared" ca="1" si="124"/>
        <v>high school</v>
      </c>
      <c r="H500">
        <f t="shared" ca="1" si="125"/>
        <v>2</v>
      </c>
      <c r="I500">
        <f t="shared" ca="1" si="126"/>
        <v>2</v>
      </c>
      <c r="J500">
        <f t="shared" ca="1" si="127"/>
        <v>62784</v>
      </c>
      <c r="K500">
        <f t="shared" ca="1" si="128"/>
        <v>1</v>
      </c>
      <c r="L500" t="str">
        <f t="shared" ca="1" si="129"/>
        <v>delhi</v>
      </c>
      <c r="N500">
        <f t="shared" ca="1" si="130"/>
        <v>251136</v>
      </c>
      <c r="P500">
        <f t="shared" ca="1" si="131"/>
        <v>51806.084196185409</v>
      </c>
      <c r="R500">
        <f t="shared" ca="1" si="132"/>
        <v>71902.806086065204</v>
      </c>
      <c r="S500">
        <f t="shared" ca="1" si="133"/>
        <v>35586</v>
      </c>
      <c r="T500">
        <f t="shared" ca="1" si="134"/>
        <v>113103.43482867551</v>
      </c>
      <c r="U500">
        <f t="shared" ca="1" si="135"/>
        <v>73506.707057167558</v>
      </c>
      <c r="V500">
        <f t="shared" ca="1" si="136"/>
        <v>396545.51314323273</v>
      </c>
      <c r="W500">
        <f t="shared" ca="1" si="137"/>
        <v>236812.32511092612</v>
      </c>
      <c r="Y500">
        <f t="shared" ca="1" si="138"/>
        <v>159733.18803230661</v>
      </c>
      <c r="AA500">
        <f ca="1">IF(Table1[[#This Row],[Column1]]="men",1,0)</f>
        <v>1</v>
      </c>
      <c r="AD500">
        <f ca="1">IF(Table1[[#This Row],[Column1]]="women",1,0)</f>
        <v>0</v>
      </c>
      <c r="AE500">
        <f ca="1">IF(Table1[[#This Row],[Column4]]="const",1,0)</f>
        <v>0</v>
      </c>
      <c r="AF500">
        <f ca="1">IF(Table1[[#This Row],[Column4]]="doctor",1,0)</f>
        <v>1</v>
      </c>
      <c r="AG500">
        <f ca="1">IF(Table1[[#This Row],[Column4]]="business",1,0)</f>
        <v>0</v>
      </c>
      <c r="AH500">
        <f ca="1">IF(Table1[[#This Row],[Column4]]="tailor",1,0)</f>
        <v>0</v>
      </c>
      <c r="AI500">
        <f ca="1">IF(Table1[[#This Row],[Column18]]&gt;80000,1,0)</f>
        <v>1</v>
      </c>
      <c r="AJ500">
        <f ca="1">Table1[[#This Row],[Column16]]/Table1[[#This Row],[Column8]]</f>
        <v>35951.403043032602</v>
      </c>
      <c r="AK500" s="2">
        <f ca="1">Table1[[#This Row],[Column14]]/Table1[[#This Row],[Column12]]</f>
        <v>0.20628696879852115</v>
      </c>
      <c r="AL500">
        <f t="shared" ca="1" si="139"/>
        <v>1</v>
      </c>
      <c r="AO500" s="8">
        <f ca="1">IF(Table1[[#This Row],[Column11]]="delhi",Table1[[#This Row],[Column9]],0)</f>
        <v>62784</v>
      </c>
      <c r="AP500" s="4">
        <f ca="1">IF(Table1[[#This Row],[Column11]]="ggn",Table1[[#This Row],[Column9]],0)</f>
        <v>0</v>
      </c>
      <c r="AQ500" s="4">
        <f ca="1">IF(Table1[[#This Row],[Column11]]="punjab",Table1[[#This Row],[Column9]],0)</f>
        <v>0</v>
      </c>
      <c r="AR500" s="4">
        <f ca="1">IF(Table1[[#This Row],[Column11]]="gujrat",Table1[[#This Row],[Column9]],0)</f>
        <v>0</v>
      </c>
      <c r="AS500" s="4">
        <f ca="1">IF(Table1[[#This Row],[Column11]]="meerut",Table1[[#This Row],[Column9]],0)</f>
        <v>0</v>
      </c>
      <c r="AT500" s="4">
        <f ca="1">IF(Table1[[#This Row],[Column11]]="up",Table1[[#This Row],[Column9]],0)</f>
        <v>0</v>
      </c>
      <c r="AU500" s="9">
        <f ca="1">IF(Table1[[#This Row],[Column11]]="mp",Table1[[#This Row],[Column9]],0)</f>
        <v>0</v>
      </c>
    </row>
    <row r="501" spans="1:47" hidden="1" x14ac:dyDescent="0.25">
      <c r="A501">
        <f t="shared" ca="1" si="118"/>
        <v>1</v>
      </c>
      <c r="B501" t="str">
        <f t="shared" ca="1" si="119"/>
        <v>men</v>
      </c>
      <c r="C501">
        <f t="shared" ca="1" si="120"/>
        <v>39</v>
      </c>
      <c r="D501">
        <f t="shared" ca="1" si="121"/>
        <v>3</v>
      </c>
      <c r="E501" t="str">
        <f t="shared" ca="1" si="122"/>
        <v>doctor</v>
      </c>
      <c r="F501">
        <f t="shared" ca="1" si="123"/>
        <v>3</v>
      </c>
      <c r="G501" t="str">
        <f t="shared" ca="1" si="124"/>
        <v>pg</v>
      </c>
      <c r="H501">
        <f t="shared" ca="1" si="125"/>
        <v>4</v>
      </c>
      <c r="I501">
        <f t="shared" ca="1" si="126"/>
        <v>1</v>
      </c>
      <c r="J501">
        <f t="shared" ca="1" si="127"/>
        <v>74680</v>
      </c>
      <c r="K501">
        <f t="shared" ca="1" si="128"/>
        <v>5</v>
      </c>
      <c r="L501" t="str">
        <f t="shared" ca="1" si="129"/>
        <v>gujrat</v>
      </c>
      <c r="N501">
        <f t="shared" ca="1" si="130"/>
        <v>448080</v>
      </c>
      <c r="P501">
        <f t="shared" ca="1" si="131"/>
        <v>328204.14765968034</v>
      </c>
      <c r="R501">
        <f t="shared" ca="1" si="132"/>
        <v>45182.096408185986</v>
      </c>
      <c r="S501">
        <f t="shared" ca="1" si="133"/>
        <v>17090</v>
      </c>
      <c r="T501">
        <f t="shared" ca="1" si="134"/>
        <v>28947.607511876959</v>
      </c>
      <c r="U501">
        <f t="shared" ca="1" si="135"/>
        <v>78026.461812935158</v>
      </c>
      <c r="V501">
        <f t="shared" ca="1" si="136"/>
        <v>571288.5582211212</v>
      </c>
      <c r="W501">
        <f t="shared" ca="1" si="137"/>
        <v>402333.85157974332</v>
      </c>
      <c r="Y501">
        <f t="shared" ca="1" si="138"/>
        <v>168954.70664137788</v>
      </c>
      <c r="AA501">
        <f ca="1">IF(Table1[[#This Row],[Column1]]="men",1,0)</f>
        <v>1</v>
      </c>
      <c r="AD501">
        <f ca="1">IF(Table1[[#This Row],[Column1]]="women",1,0)</f>
        <v>0</v>
      </c>
      <c r="AE501">
        <f ca="1">IF(Table1[[#This Row],[Column4]]="const",1,0)</f>
        <v>0</v>
      </c>
      <c r="AF501">
        <f ca="1">IF(Table1[[#This Row],[Column4]]="doctor",1,0)</f>
        <v>1</v>
      </c>
      <c r="AG501">
        <f ca="1">IF(Table1[[#This Row],[Column4]]="business",1,0)</f>
        <v>0</v>
      </c>
      <c r="AH501">
        <f ca="1">IF(Table1[[#This Row],[Column4]]="tailor",1,0)</f>
        <v>0</v>
      </c>
      <c r="AI501">
        <f ca="1">IF(Table1[[#This Row],[Column18]]&gt;80000,1,0)</f>
        <v>0</v>
      </c>
      <c r="AJ501">
        <f ca="1">Table1[[#This Row],[Column16]]/Table1[[#This Row],[Column8]]</f>
        <v>45182.096408185986</v>
      </c>
      <c r="AK501" s="2">
        <f ca="1">Table1[[#This Row],[Column14]]/Table1[[#This Row],[Column12]]</f>
        <v>0.73246774607141663</v>
      </c>
      <c r="AL501">
        <f t="shared" ca="1" si="139"/>
        <v>0</v>
      </c>
      <c r="AO501" s="8">
        <f ca="1">IF(Table1[[#This Row],[Column11]]="delhi",Table1[[#This Row],[Column9]],0)</f>
        <v>0</v>
      </c>
      <c r="AP501" s="4">
        <f ca="1">IF(Table1[[#This Row],[Column11]]="ggn",Table1[[#This Row],[Column9]],0)</f>
        <v>0</v>
      </c>
      <c r="AQ501" s="4">
        <f ca="1">IF(Table1[[#This Row],[Column11]]="punjab",Table1[[#This Row],[Column9]],0)</f>
        <v>0</v>
      </c>
      <c r="AR501" s="4">
        <f ca="1">IF(Table1[[#This Row],[Column11]]="gujrat",Table1[[#This Row],[Column9]],0)</f>
        <v>74680</v>
      </c>
      <c r="AS501" s="4">
        <f ca="1">IF(Table1[[#This Row],[Column11]]="meerut",Table1[[#This Row],[Column9]],0)</f>
        <v>0</v>
      </c>
      <c r="AT501" s="4">
        <f ca="1">IF(Table1[[#This Row],[Column11]]="up",Table1[[#This Row],[Column9]],0)</f>
        <v>0</v>
      </c>
      <c r="AU501" s="9">
        <f ca="1">IF(Table1[[#This Row],[Column11]]="mp",Table1[[#This Row],[Column9]],0)</f>
        <v>0</v>
      </c>
    </row>
    <row r="502" spans="1:47" hidden="1" x14ac:dyDescent="0.25">
      <c r="A502">
        <f t="shared" ca="1" si="118"/>
        <v>0</v>
      </c>
      <c r="B502" t="str">
        <f t="shared" ca="1" si="119"/>
        <v>men</v>
      </c>
      <c r="C502">
        <f t="shared" ca="1" si="120"/>
        <v>38</v>
      </c>
      <c r="D502">
        <f t="shared" ca="1" si="121"/>
        <v>4</v>
      </c>
      <c r="E502" t="str">
        <f t="shared" ca="1" si="122"/>
        <v>business</v>
      </c>
      <c r="F502">
        <f t="shared" ca="1" si="123"/>
        <v>4</v>
      </c>
      <c r="G502" t="str">
        <f t="shared" ca="1" si="124"/>
        <v>phd</v>
      </c>
      <c r="H502">
        <f t="shared" ca="1" si="125"/>
        <v>2</v>
      </c>
      <c r="I502">
        <f t="shared" ca="1" si="126"/>
        <v>0</v>
      </c>
      <c r="J502">
        <f t="shared" ca="1" si="127"/>
        <v>50684</v>
      </c>
      <c r="K502">
        <f t="shared" ca="1" si="128"/>
        <v>2</v>
      </c>
      <c r="L502" t="str">
        <f t="shared" ca="1" si="129"/>
        <v>ggn</v>
      </c>
      <c r="N502">
        <f t="shared" ca="1" si="130"/>
        <v>304104</v>
      </c>
      <c r="P502">
        <f t="shared" ca="1" si="131"/>
        <v>254886.84026642898</v>
      </c>
      <c r="R502">
        <f t="shared" ca="1" si="132"/>
        <v>0</v>
      </c>
      <c r="S502">
        <f t="shared" ca="1" si="133"/>
        <v>0</v>
      </c>
      <c r="T502">
        <f t="shared" ca="1" si="134"/>
        <v>73064.572456396956</v>
      </c>
      <c r="U502">
        <f t="shared" ca="1" si="135"/>
        <v>57547.83333514299</v>
      </c>
      <c r="V502">
        <f t="shared" ca="1" si="136"/>
        <v>361651.83333514299</v>
      </c>
      <c r="W502">
        <f t="shared" ca="1" si="137"/>
        <v>327951.41272282595</v>
      </c>
      <c r="Y502">
        <f t="shared" ca="1" si="138"/>
        <v>33700.420612317044</v>
      </c>
      <c r="AA502">
        <f ca="1">IF(Table1[[#This Row],[Column1]]="men",1,0)</f>
        <v>1</v>
      </c>
      <c r="AD502">
        <f ca="1">IF(Table1[[#This Row],[Column1]]="women",1,0)</f>
        <v>0</v>
      </c>
      <c r="AE502">
        <f ca="1">IF(Table1[[#This Row],[Column4]]="const",1,0)</f>
        <v>0</v>
      </c>
      <c r="AF502">
        <f ca="1">IF(Table1[[#This Row],[Column4]]="doctor",1,0)</f>
        <v>0</v>
      </c>
      <c r="AG502">
        <f ca="1">IF(Table1[[#This Row],[Column4]]="business",1,0)</f>
        <v>1</v>
      </c>
      <c r="AH502">
        <f ca="1">IF(Table1[[#This Row],[Column4]]="tailor",1,0)</f>
        <v>0</v>
      </c>
      <c r="AI502">
        <f ca="1">IF(Table1[[#This Row],[Column18]]&gt;80000,1,0)</f>
        <v>0</v>
      </c>
      <c r="AJ502" t="e">
        <f ca="1">Table1[[#This Row],[Column16]]/Table1[[#This Row],[Column8]]</f>
        <v>#DIV/0!</v>
      </c>
      <c r="AK502" s="2">
        <f ca="1">Table1[[#This Row],[Column14]]/Table1[[#This Row],[Column12]]</f>
        <v>0.83815681565000455</v>
      </c>
      <c r="AL502">
        <f t="shared" ca="1" si="139"/>
        <v>0</v>
      </c>
      <c r="AO502" s="8">
        <f ca="1">IF(Table1[[#This Row],[Column11]]="delhi",Table1[[#This Row],[Column9]],0)</f>
        <v>0</v>
      </c>
      <c r="AP502" s="4">
        <f ca="1">IF(Table1[[#This Row],[Column11]]="ggn",Table1[[#This Row],[Column9]],0)</f>
        <v>50684</v>
      </c>
      <c r="AQ502" s="4">
        <f ca="1">IF(Table1[[#This Row],[Column11]]="punjab",Table1[[#This Row],[Column9]],0)</f>
        <v>0</v>
      </c>
      <c r="AR502" s="4">
        <f ca="1">IF(Table1[[#This Row],[Column11]]="gujrat",Table1[[#This Row],[Column9]],0)</f>
        <v>0</v>
      </c>
      <c r="AS502" s="4">
        <f ca="1">IF(Table1[[#This Row],[Column11]]="meerut",Table1[[#This Row],[Column9]],0)</f>
        <v>0</v>
      </c>
      <c r="AT502" s="4">
        <f ca="1">IF(Table1[[#This Row],[Column11]]="up",Table1[[#This Row],[Column9]],0)</f>
        <v>0</v>
      </c>
      <c r="AU502" s="9">
        <f ca="1">IF(Table1[[#This Row],[Column11]]="mp",Table1[[#This Row],[Column9]],0)</f>
        <v>0</v>
      </c>
    </row>
    <row r="503" spans="1:47" hidden="1" x14ac:dyDescent="0.25">
      <c r="A503">
        <f t="shared" ca="1" si="118"/>
        <v>0</v>
      </c>
      <c r="B503" t="str">
        <f t="shared" ca="1" si="119"/>
        <v>women</v>
      </c>
      <c r="C503">
        <f t="shared" ca="1" si="120"/>
        <v>35</v>
      </c>
      <c r="D503">
        <f t="shared" ca="1" si="121"/>
        <v>2</v>
      </c>
      <c r="E503" t="str">
        <f t="shared" ca="1" si="122"/>
        <v>tailor</v>
      </c>
      <c r="F503">
        <f t="shared" ca="1" si="123"/>
        <v>4</v>
      </c>
      <c r="G503" t="str">
        <f t="shared" ca="1" si="124"/>
        <v>phd</v>
      </c>
      <c r="H503">
        <f t="shared" ca="1" si="125"/>
        <v>2</v>
      </c>
      <c r="I503">
        <f t="shared" ca="1" si="126"/>
        <v>0</v>
      </c>
      <c r="J503">
        <f t="shared" ca="1" si="127"/>
        <v>71546</v>
      </c>
      <c r="K503">
        <f t="shared" ca="1" si="128"/>
        <v>1</v>
      </c>
      <c r="L503" t="str">
        <f t="shared" ca="1" si="129"/>
        <v>delhi</v>
      </c>
      <c r="N503">
        <f t="shared" ca="1" si="130"/>
        <v>214638</v>
      </c>
      <c r="P503">
        <f t="shared" ca="1" si="131"/>
        <v>191467.07976967181</v>
      </c>
      <c r="R503">
        <f t="shared" ca="1" si="132"/>
        <v>0</v>
      </c>
      <c r="S503">
        <f t="shared" ca="1" si="133"/>
        <v>0</v>
      </c>
      <c r="T503">
        <f t="shared" ca="1" si="134"/>
        <v>59989.228132969627</v>
      </c>
      <c r="U503">
        <f t="shared" ca="1" si="135"/>
        <v>65684.201379673977</v>
      </c>
      <c r="V503">
        <f t="shared" ca="1" si="136"/>
        <v>280322.20137967396</v>
      </c>
      <c r="W503">
        <f t="shared" ca="1" si="137"/>
        <v>251456.30790264142</v>
      </c>
      <c r="Y503">
        <f t="shared" ca="1" si="138"/>
        <v>28865.893477032543</v>
      </c>
      <c r="AA503">
        <f ca="1">IF(Table1[[#This Row],[Column1]]="men",1,0)</f>
        <v>0</v>
      </c>
      <c r="AD503">
        <f ca="1">IF(Table1[[#This Row],[Column1]]="women",1,0)</f>
        <v>1</v>
      </c>
      <c r="AE503">
        <f ca="1">IF(Table1[[#This Row],[Column4]]="const",1,0)</f>
        <v>0</v>
      </c>
      <c r="AF503">
        <f ca="1">IF(Table1[[#This Row],[Column4]]="doctor",1,0)</f>
        <v>0</v>
      </c>
      <c r="AG503">
        <f ca="1">IF(Table1[[#This Row],[Column4]]="business",1,0)</f>
        <v>0</v>
      </c>
      <c r="AH503">
        <f ca="1">IF(Table1[[#This Row],[Column4]]="tailor",1,0)</f>
        <v>1</v>
      </c>
      <c r="AI503">
        <f ca="1">IF(Table1[[#This Row],[Column18]]&gt;80000,1,0)</f>
        <v>0</v>
      </c>
      <c r="AJ503" t="e">
        <f ca="1">Table1[[#This Row],[Column16]]/Table1[[#This Row],[Column8]]</f>
        <v>#DIV/0!</v>
      </c>
      <c r="AK503" s="2">
        <f ca="1">Table1[[#This Row],[Column14]]/Table1[[#This Row],[Column12]]</f>
        <v>0.89204651445537042</v>
      </c>
      <c r="AL503">
        <f t="shared" ca="1" si="139"/>
        <v>0</v>
      </c>
      <c r="AO503" s="8">
        <f ca="1">IF(Table1[[#This Row],[Column11]]="delhi",Table1[[#This Row],[Column9]],0)</f>
        <v>71546</v>
      </c>
      <c r="AP503" s="4">
        <f ca="1">IF(Table1[[#This Row],[Column11]]="ggn",Table1[[#This Row],[Column9]],0)</f>
        <v>0</v>
      </c>
      <c r="AQ503" s="4">
        <f ca="1">IF(Table1[[#This Row],[Column11]]="punjab",Table1[[#This Row],[Column9]],0)</f>
        <v>0</v>
      </c>
      <c r="AR503" s="4">
        <f ca="1">IF(Table1[[#This Row],[Column11]]="gujrat",Table1[[#This Row],[Column9]],0)</f>
        <v>0</v>
      </c>
      <c r="AS503" s="4">
        <f ca="1">IF(Table1[[#This Row],[Column11]]="meerut",Table1[[#This Row],[Column9]],0)</f>
        <v>0</v>
      </c>
      <c r="AT503" s="4">
        <f ca="1">IF(Table1[[#This Row],[Column11]]="up",Table1[[#This Row],[Column9]],0)</f>
        <v>0</v>
      </c>
      <c r="AU503" s="9">
        <f ca="1">IF(Table1[[#This Row],[Column11]]="mp",Table1[[#This Row],[Column9]],0)</f>
        <v>0</v>
      </c>
    </row>
    <row r="504" spans="1:47" x14ac:dyDescent="0.25">
      <c r="A504">
        <f t="shared" ca="1" si="118"/>
        <v>0</v>
      </c>
      <c r="B504" t="str">
        <f t="shared" ca="1" si="119"/>
        <v>women</v>
      </c>
      <c r="C504">
        <f t="shared" ca="1" si="120"/>
        <v>36</v>
      </c>
      <c r="D504">
        <f t="shared" ca="1" si="121"/>
        <v>1</v>
      </c>
      <c r="E504" t="str">
        <f t="shared" ca="1" si="122"/>
        <v>const</v>
      </c>
      <c r="F504">
        <f t="shared" ca="1" si="123"/>
        <v>4</v>
      </c>
      <c r="G504" t="str">
        <f t="shared" ca="1" si="124"/>
        <v>phd</v>
      </c>
      <c r="H504">
        <f t="shared" ca="1" si="125"/>
        <v>2</v>
      </c>
      <c r="I504">
        <f t="shared" ref="I504:I505" ca="1" si="140">RANDBETWEEN(1,2)</f>
        <v>1</v>
      </c>
      <c r="J504">
        <f t="shared" ca="1" si="127"/>
        <v>59212</v>
      </c>
      <c r="K504">
        <f t="shared" ca="1" si="128"/>
        <v>7</v>
      </c>
      <c r="L504" t="str">
        <f t="shared" ca="1" si="129"/>
        <v>mp</v>
      </c>
      <c r="N504">
        <f t="shared" ca="1" si="130"/>
        <v>355272</v>
      </c>
      <c r="P504">
        <f t="shared" ca="1" si="131"/>
        <v>273506.97402204416</v>
      </c>
      <c r="R504">
        <f t="shared" ca="1" si="132"/>
        <v>15096.252463066028</v>
      </c>
      <c r="S504">
        <f t="shared" ca="1" si="133"/>
        <v>11752</v>
      </c>
      <c r="T504">
        <f t="shared" ca="1" si="134"/>
        <v>33676.416223580862</v>
      </c>
      <c r="U504">
        <f t="shared" ca="1" si="135"/>
        <v>59771.159168928694</v>
      </c>
      <c r="V504">
        <f t="shared" ca="1" si="136"/>
        <v>430139.41163199471</v>
      </c>
      <c r="W504">
        <f t="shared" ca="1" si="137"/>
        <v>322279.64270869107</v>
      </c>
      <c r="Y504">
        <f t="shared" ca="1" si="138"/>
        <v>107859.76892330364</v>
      </c>
      <c r="AA504">
        <f ca="1">IF(Table1[[#This Row],[Column1]]="men",1,0)</f>
        <v>0</v>
      </c>
      <c r="AD504">
        <f ca="1">IF(Table1[[#This Row],[Column1]]="women",1,0)</f>
        <v>1</v>
      </c>
      <c r="AE504">
        <f ca="1">IF(Table1[[#This Row],[Column4]]="const",1,0)</f>
        <v>1</v>
      </c>
      <c r="AF504">
        <f ca="1">IF(Table1[[#This Row],[Column4]]="doctor",1,0)</f>
        <v>0</v>
      </c>
      <c r="AG504">
        <f ca="1">IF(Table1[[#This Row],[Column4]]="business",1,0)</f>
        <v>0</v>
      </c>
      <c r="AH504">
        <f ca="1">IF(Table1[[#This Row],[Column4]]="tailor",1,0)</f>
        <v>0</v>
      </c>
      <c r="AI504">
        <f ca="1">IF(Table1[[#This Row],[Column18]]&gt;80000,1,0)</f>
        <v>0</v>
      </c>
      <c r="AJ504">
        <f ca="1">Table1[[#This Row],[Column16]]/Table1[[#This Row],[Column8]]</f>
        <v>15096.252463066028</v>
      </c>
      <c r="AK504" s="2">
        <f ca="1">Table1[[#This Row],[Column14]]/Table1[[#This Row],[Column12]]</f>
        <v>0.76985232166352591</v>
      </c>
      <c r="AL504">
        <f t="shared" ca="1" si="139"/>
        <v>0</v>
      </c>
      <c r="AO504" s="8">
        <f ca="1">IF(Table1[[#This Row],[Column11]]="delhi",Table1[[#This Row],[Column9]],0)</f>
        <v>0</v>
      </c>
      <c r="AP504" s="4">
        <f ca="1">IF(Table1[[#This Row],[Column11]]="ggn",Table1[[#This Row],[Column9]],0)</f>
        <v>0</v>
      </c>
      <c r="AQ504" s="4">
        <f ca="1">IF(Table1[[#This Row],[Column11]]="punjab",Table1[[#This Row],[Column9]],0)</f>
        <v>0</v>
      </c>
      <c r="AR504" s="4">
        <f ca="1">IF(Table1[[#This Row],[Column11]]="gujrat",Table1[[#This Row],[Column9]],0)</f>
        <v>0</v>
      </c>
      <c r="AS504" s="4">
        <f ca="1">IF(Table1[[#This Row],[Column11]]="meerut",Table1[[#This Row],[Column9]],0)</f>
        <v>0</v>
      </c>
      <c r="AT504" s="4">
        <f ca="1">IF(Table1[[#This Row],[Column11]]="up",Table1[[#This Row],[Column9]],0)</f>
        <v>0</v>
      </c>
      <c r="AU504" s="9">
        <f ca="1">IF(Table1[[#This Row],[Column11]]="mp",Table1[[#This Row],[Column9]],0)</f>
        <v>59212</v>
      </c>
    </row>
    <row r="505" spans="1:47" x14ac:dyDescent="0.25">
      <c r="A505">
        <f t="shared" ca="1" si="118"/>
        <v>1</v>
      </c>
      <c r="B505" t="str">
        <f t="shared" ca="1" si="119"/>
        <v>women</v>
      </c>
      <c r="C505">
        <f t="shared" ca="1" si="120"/>
        <v>27</v>
      </c>
      <c r="D505">
        <f t="shared" ca="1" si="121"/>
        <v>1</v>
      </c>
      <c r="E505" t="str">
        <f t="shared" ca="1" si="122"/>
        <v>const</v>
      </c>
      <c r="F505">
        <f t="shared" ca="1" si="123"/>
        <v>3</v>
      </c>
      <c r="G505" t="str">
        <f t="shared" ca="1" si="124"/>
        <v>pg</v>
      </c>
      <c r="H505">
        <f t="shared" ca="1" si="125"/>
        <v>3</v>
      </c>
      <c r="I505">
        <f t="shared" ca="1" si="140"/>
        <v>1</v>
      </c>
      <c r="J505">
        <f t="shared" ca="1" si="127"/>
        <v>70683</v>
      </c>
      <c r="K505">
        <f t="shared" ca="1" si="128"/>
        <v>3</v>
      </c>
      <c r="L505" t="str">
        <f t="shared" ca="1" si="129"/>
        <v>meerut</v>
      </c>
      <c r="N505">
        <f t="shared" ca="1" si="130"/>
        <v>212049</v>
      </c>
      <c r="P505">
        <f t="shared" ca="1" si="131"/>
        <v>195794.78644180871</v>
      </c>
      <c r="R505">
        <f t="shared" ca="1" si="132"/>
        <v>50455.636964954014</v>
      </c>
      <c r="S505">
        <f t="shared" ca="1" si="133"/>
        <v>34636</v>
      </c>
      <c r="T505">
        <f t="shared" ca="1" si="134"/>
        <v>123416.67931695134</v>
      </c>
      <c r="U505">
        <f t="shared" ca="1" si="135"/>
        <v>23483.830381120664</v>
      </c>
      <c r="V505">
        <f t="shared" ca="1" si="136"/>
        <v>285988.4673460747</v>
      </c>
      <c r="W505">
        <f t="shared" ca="1" si="137"/>
        <v>369667.10272371408</v>
      </c>
      <c r="Y505">
        <f t="shared" ca="1" si="138"/>
        <v>-83678.635377639381</v>
      </c>
      <c r="AA505">
        <f ca="1">IF(Table1[[#This Row],[Column1]]="men",1,0)</f>
        <v>0</v>
      </c>
      <c r="AD505">
        <f ca="1">IF(Table1[[#This Row],[Column1]]="women",1,0)</f>
        <v>1</v>
      </c>
      <c r="AE505">
        <f ca="1">IF(Table1[[#This Row],[Column4]]="const",1,0)</f>
        <v>1</v>
      </c>
      <c r="AF505">
        <f ca="1">IF(Table1[[#This Row],[Column4]]="doctor",1,0)</f>
        <v>0</v>
      </c>
      <c r="AG505">
        <f ca="1">IF(Table1[[#This Row],[Column4]]="business",1,0)</f>
        <v>0</v>
      </c>
      <c r="AH505">
        <f ca="1">IF(Table1[[#This Row],[Column4]]="tailor",1,0)</f>
        <v>0</v>
      </c>
      <c r="AI505">
        <f ca="1">IF(Table1[[#This Row],[Column18]]&gt;80000,1,0)</f>
        <v>1</v>
      </c>
      <c r="AJ505">
        <f ca="1">Table1[[#This Row],[Column16]]/Table1[[#This Row],[Column8]]</f>
        <v>50455.636964954014</v>
      </c>
      <c r="AK505" s="2">
        <f ca="1">Table1[[#This Row],[Column14]]/Table1[[#This Row],[Column12]]</f>
        <v>0.92334689831976913</v>
      </c>
      <c r="AL505">
        <f t="shared" ca="1" si="139"/>
        <v>0</v>
      </c>
      <c r="AO505" s="8">
        <f ca="1">IF(Table1[[#This Row],[Column11]]="delhi",Table1[[#This Row],[Column9]],0)</f>
        <v>0</v>
      </c>
      <c r="AP505" s="4">
        <f ca="1">IF(Table1[[#This Row],[Column11]]="ggn",Table1[[#This Row],[Column9]],0)</f>
        <v>0</v>
      </c>
      <c r="AQ505" s="4">
        <f ca="1">IF(Table1[[#This Row],[Column11]]="punjab",Table1[[#This Row],[Column9]],0)</f>
        <v>0</v>
      </c>
      <c r="AR505" s="4">
        <f ca="1">IF(Table1[[#This Row],[Column11]]="gujrat",Table1[[#This Row],[Column9]],0)</f>
        <v>0</v>
      </c>
      <c r="AS505" s="4">
        <f ca="1">IF(Table1[[#This Row],[Column11]]="meerut",Table1[[#This Row],[Column9]],0)</f>
        <v>70683</v>
      </c>
      <c r="AT505" s="4">
        <f ca="1">IF(Table1[[#This Row],[Column11]]="up",Table1[[#This Row],[Column9]],0)</f>
        <v>0</v>
      </c>
      <c r="AU505" s="9">
        <f ca="1">IF(Table1[[#This Row],[Column11]]="mp",Table1[[#This Row],[Column9]],0)</f>
        <v>0</v>
      </c>
    </row>
    <row r="506" spans="1:47" hidden="1" x14ac:dyDescent="0.25">
      <c r="A506">
        <f t="shared" ca="1" si="118"/>
        <v>1</v>
      </c>
      <c r="B506" t="str">
        <f t="shared" ca="1" si="119"/>
        <v>men</v>
      </c>
      <c r="C506">
        <f t="shared" ca="1" si="120"/>
        <v>35</v>
      </c>
      <c r="D506">
        <f t="shared" ca="1" si="121"/>
        <v>2</v>
      </c>
      <c r="E506" t="str">
        <f t="shared" ca="1" si="122"/>
        <v>tailor</v>
      </c>
      <c r="F506">
        <f t="shared" ca="1" si="123"/>
        <v>1</v>
      </c>
      <c r="G506" t="str">
        <f t="shared" ca="1" si="124"/>
        <v>high school</v>
      </c>
      <c r="H506">
        <f t="shared" ca="1" si="125"/>
        <v>1</v>
      </c>
      <c r="I506">
        <f t="shared" ca="1" si="126"/>
        <v>1</v>
      </c>
      <c r="J506">
        <f t="shared" ca="1" si="127"/>
        <v>62450</v>
      </c>
      <c r="K506">
        <f t="shared" ca="1" si="128"/>
        <v>7</v>
      </c>
      <c r="L506" t="str">
        <f t="shared" ca="1" si="129"/>
        <v>mp</v>
      </c>
      <c r="N506">
        <f t="shared" ca="1" si="130"/>
        <v>374700</v>
      </c>
      <c r="P506">
        <f t="shared" ca="1" si="131"/>
        <v>118720.71491112054</v>
      </c>
      <c r="R506">
        <f t="shared" ca="1" si="132"/>
        <v>41301.224882168193</v>
      </c>
      <c r="S506">
        <f t="shared" ca="1" si="133"/>
        <v>39277</v>
      </c>
      <c r="T506">
        <f t="shared" ca="1" si="134"/>
        <v>80947.554376365501</v>
      </c>
      <c r="U506">
        <f t="shared" ca="1" si="135"/>
        <v>67202.938528830753</v>
      </c>
      <c r="V506">
        <f t="shared" ca="1" si="136"/>
        <v>483204.16341099894</v>
      </c>
      <c r="W506">
        <f t="shared" ca="1" si="137"/>
        <v>240969.49416965424</v>
      </c>
      <c r="Y506">
        <f t="shared" ca="1" si="138"/>
        <v>242234.6692413447</v>
      </c>
      <c r="AA506">
        <f ca="1">IF(Table1[[#This Row],[Column1]]="men",1,0)</f>
        <v>1</v>
      </c>
      <c r="AD506">
        <f ca="1">IF(Table1[[#This Row],[Column1]]="women",1,0)</f>
        <v>0</v>
      </c>
      <c r="AE506">
        <f ca="1">IF(Table1[[#This Row],[Column4]]="const",1,0)</f>
        <v>0</v>
      </c>
      <c r="AF506">
        <f ca="1">IF(Table1[[#This Row],[Column4]]="doctor",1,0)</f>
        <v>0</v>
      </c>
      <c r="AG506">
        <f ca="1">IF(Table1[[#This Row],[Column4]]="business",1,0)</f>
        <v>0</v>
      </c>
      <c r="AH506">
        <f ca="1">IF(Table1[[#This Row],[Column4]]="tailor",1,0)</f>
        <v>1</v>
      </c>
      <c r="AI506">
        <f ca="1">IF(Table1[[#This Row],[Column18]]&gt;80000,1,0)</f>
        <v>1</v>
      </c>
      <c r="AJ506">
        <f ca="1">Table1[[#This Row],[Column16]]/Table1[[#This Row],[Column8]]</f>
        <v>41301.224882168193</v>
      </c>
      <c r="AK506" s="2">
        <f ca="1">Table1[[#This Row],[Column14]]/Table1[[#This Row],[Column12]]</f>
        <v>0.31684204673370842</v>
      </c>
      <c r="AL506">
        <f t="shared" ca="1" si="139"/>
        <v>1</v>
      </c>
      <c r="AO506" s="8">
        <f ca="1">IF(Table1[[#This Row],[Column11]]="delhi",Table1[[#This Row],[Column9]],0)</f>
        <v>0</v>
      </c>
      <c r="AP506" s="4">
        <f ca="1">IF(Table1[[#This Row],[Column11]]="ggn",Table1[[#This Row],[Column9]],0)</f>
        <v>0</v>
      </c>
      <c r="AQ506" s="4">
        <f ca="1">IF(Table1[[#This Row],[Column11]]="punjab",Table1[[#This Row],[Column9]],0)</f>
        <v>0</v>
      </c>
      <c r="AR506" s="4">
        <f ca="1">IF(Table1[[#This Row],[Column11]]="gujrat",Table1[[#This Row],[Column9]],0)</f>
        <v>0</v>
      </c>
      <c r="AS506" s="4">
        <f ca="1">IF(Table1[[#This Row],[Column11]]="meerut",Table1[[#This Row],[Column9]],0)</f>
        <v>0</v>
      </c>
      <c r="AT506" s="4">
        <f ca="1">IF(Table1[[#This Row],[Column11]]="up",Table1[[#This Row],[Column9]],0)</f>
        <v>0</v>
      </c>
      <c r="AU506" s="9">
        <f ca="1">IF(Table1[[#This Row],[Column11]]="mp",Table1[[#This Row],[Column9]],0)</f>
        <v>62450</v>
      </c>
    </row>
    <row r="507" spans="1:47" x14ac:dyDescent="0.25">
      <c r="A507">
        <f t="shared" ca="1" si="118"/>
        <v>1</v>
      </c>
      <c r="B507" t="str">
        <f t="shared" ca="1" si="119"/>
        <v>men</v>
      </c>
      <c r="C507">
        <f t="shared" ca="1" si="120"/>
        <v>40</v>
      </c>
      <c r="D507">
        <f t="shared" ca="1" si="121"/>
        <v>2</v>
      </c>
      <c r="E507" t="str">
        <f t="shared" ca="1" si="122"/>
        <v>tailor</v>
      </c>
      <c r="F507">
        <f t="shared" ca="1" si="123"/>
        <v>1</v>
      </c>
      <c r="G507" t="str">
        <f t="shared" ca="1" si="124"/>
        <v>high school</v>
      </c>
      <c r="H507">
        <f t="shared" ca="1" si="125"/>
        <v>4</v>
      </c>
      <c r="I507">
        <f ca="1">RANDBETWEEN(1,2)</f>
        <v>2</v>
      </c>
      <c r="J507">
        <f t="shared" ca="1" si="127"/>
        <v>64453</v>
      </c>
      <c r="K507">
        <f t="shared" ca="1" si="128"/>
        <v>7</v>
      </c>
      <c r="L507" t="str">
        <f t="shared" ca="1" si="129"/>
        <v>mp</v>
      </c>
      <c r="N507">
        <f t="shared" ca="1" si="130"/>
        <v>193359</v>
      </c>
      <c r="P507">
        <f t="shared" ca="1" si="131"/>
        <v>107498.30565356568</v>
      </c>
      <c r="R507">
        <f t="shared" ca="1" si="132"/>
        <v>117193.25791260933</v>
      </c>
      <c r="S507">
        <f t="shared" ca="1" si="133"/>
        <v>15271</v>
      </c>
      <c r="T507">
        <f t="shared" ca="1" si="134"/>
        <v>56391.975888581575</v>
      </c>
      <c r="U507">
        <f t="shared" ca="1" si="135"/>
        <v>91225.023210116138</v>
      </c>
      <c r="V507">
        <f t="shared" ca="1" si="136"/>
        <v>401777.28112272546</v>
      </c>
      <c r="W507">
        <f t="shared" ca="1" si="137"/>
        <v>281083.5394547566</v>
      </c>
      <c r="Y507">
        <f t="shared" ca="1" si="138"/>
        <v>120693.74166796886</v>
      </c>
      <c r="AA507">
        <f ca="1">IF(Table1[[#This Row],[Column1]]="men",1,0)</f>
        <v>1</v>
      </c>
      <c r="AD507">
        <f ca="1">IF(Table1[[#This Row],[Column1]]="women",1,0)</f>
        <v>0</v>
      </c>
      <c r="AE507">
        <f ca="1">IF(Table1[[#This Row],[Column4]]="const",1,0)</f>
        <v>0</v>
      </c>
      <c r="AF507">
        <f ca="1">IF(Table1[[#This Row],[Column4]]="doctor",1,0)</f>
        <v>0</v>
      </c>
      <c r="AG507">
        <f ca="1">IF(Table1[[#This Row],[Column4]]="business",1,0)</f>
        <v>0</v>
      </c>
      <c r="AH507">
        <f ca="1">IF(Table1[[#This Row],[Column4]]="tailor",1,0)</f>
        <v>1</v>
      </c>
      <c r="AI507">
        <f ca="1">IF(Table1[[#This Row],[Column18]]&gt;80000,1,0)</f>
        <v>0</v>
      </c>
      <c r="AJ507">
        <f ca="1">Table1[[#This Row],[Column16]]/Table1[[#This Row],[Column8]]</f>
        <v>58596.628956304667</v>
      </c>
      <c r="AK507" s="2">
        <f ca="1">Table1[[#This Row],[Column14]]/Table1[[#This Row],[Column12]]</f>
        <v>0.55595191148881451</v>
      </c>
      <c r="AL507">
        <f t="shared" ca="1" si="139"/>
        <v>0</v>
      </c>
      <c r="AO507" s="8">
        <f ca="1">IF(Table1[[#This Row],[Column11]]="delhi",Table1[[#This Row],[Column9]],0)</f>
        <v>0</v>
      </c>
      <c r="AP507" s="4">
        <f ca="1">IF(Table1[[#This Row],[Column11]]="ggn",Table1[[#This Row],[Column9]],0)</f>
        <v>0</v>
      </c>
      <c r="AQ507" s="4">
        <f ca="1">IF(Table1[[#This Row],[Column11]]="punjab",Table1[[#This Row],[Column9]],0)</f>
        <v>0</v>
      </c>
      <c r="AR507" s="4">
        <f ca="1">IF(Table1[[#This Row],[Column11]]="gujrat",Table1[[#This Row],[Column9]],0)</f>
        <v>0</v>
      </c>
      <c r="AS507" s="4">
        <f ca="1">IF(Table1[[#This Row],[Column11]]="meerut",Table1[[#This Row],[Column9]],0)</f>
        <v>0</v>
      </c>
      <c r="AT507" s="4">
        <f ca="1">IF(Table1[[#This Row],[Column11]]="up",Table1[[#This Row],[Column9]],0)</f>
        <v>0</v>
      </c>
      <c r="AU507" s="9">
        <f ca="1">IF(Table1[[#This Row],[Column11]]="mp",Table1[[#This Row],[Column9]],0)</f>
        <v>64453</v>
      </c>
    </row>
    <row r="508" spans="1:47" hidden="1" x14ac:dyDescent="0.25">
      <c r="A508">
        <f t="shared" ca="1" si="118"/>
        <v>0</v>
      </c>
      <c r="B508" t="str">
        <f t="shared" ca="1" si="119"/>
        <v>men</v>
      </c>
      <c r="C508">
        <f t="shared" ca="1" si="120"/>
        <v>26</v>
      </c>
      <c r="D508">
        <f t="shared" ca="1" si="121"/>
        <v>2</v>
      </c>
      <c r="E508" t="str">
        <f t="shared" ca="1" si="122"/>
        <v>tailor</v>
      </c>
      <c r="F508">
        <f t="shared" ca="1" si="123"/>
        <v>2</v>
      </c>
      <c r="G508" t="str">
        <f t="shared" ca="1" si="124"/>
        <v>ug</v>
      </c>
      <c r="H508">
        <f t="shared" ca="1" si="125"/>
        <v>2</v>
      </c>
      <c r="I508">
        <f t="shared" ca="1" si="126"/>
        <v>0</v>
      </c>
      <c r="J508">
        <f t="shared" ca="1" si="127"/>
        <v>42979</v>
      </c>
      <c r="K508">
        <f t="shared" ca="1" si="128"/>
        <v>6</v>
      </c>
      <c r="L508" t="str">
        <f t="shared" ca="1" si="129"/>
        <v>up</v>
      </c>
      <c r="N508">
        <f t="shared" ca="1" si="130"/>
        <v>128937</v>
      </c>
      <c r="P508">
        <f t="shared" ca="1" si="131"/>
        <v>42798.781082442576</v>
      </c>
      <c r="R508">
        <f t="shared" ca="1" si="132"/>
        <v>0</v>
      </c>
      <c r="S508">
        <f t="shared" ca="1" si="133"/>
        <v>0</v>
      </c>
      <c r="T508">
        <f t="shared" ca="1" si="134"/>
        <v>34500.870427134942</v>
      </c>
      <c r="U508">
        <f t="shared" ca="1" si="135"/>
        <v>12266.477215143786</v>
      </c>
      <c r="V508">
        <f t="shared" ca="1" si="136"/>
        <v>141203.47721514379</v>
      </c>
      <c r="W508">
        <f t="shared" ca="1" si="137"/>
        <v>77299.651509577525</v>
      </c>
      <c r="Y508">
        <f t="shared" ca="1" si="138"/>
        <v>63903.825705566269</v>
      </c>
      <c r="AA508">
        <f ca="1">IF(Table1[[#This Row],[Column1]]="men",1,0)</f>
        <v>1</v>
      </c>
      <c r="AD508">
        <f ca="1">IF(Table1[[#This Row],[Column1]]="women",1,0)</f>
        <v>0</v>
      </c>
      <c r="AE508">
        <f ca="1">IF(Table1[[#This Row],[Column4]]="const",1,0)</f>
        <v>0</v>
      </c>
      <c r="AF508">
        <f ca="1">IF(Table1[[#This Row],[Column4]]="doctor",1,0)</f>
        <v>0</v>
      </c>
      <c r="AG508">
        <f ca="1">IF(Table1[[#This Row],[Column4]]="business",1,0)</f>
        <v>0</v>
      </c>
      <c r="AH508">
        <f ca="1">IF(Table1[[#This Row],[Column4]]="tailor",1,0)</f>
        <v>1</v>
      </c>
      <c r="AI508">
        <f ca="1">IF(Table1[[#This Row],[Column18]]&gt;80000,1,0)</f>
        <v>0</v>
      </c>
      <c r="AJ508" t="e">
        <f ca="1">Table1[[#This Row],[Column16]]/Table1[[#This Row],[Column8]]</f>
        <v>#DIV/0!</v>
      </c>
      <c r="AK508" s="2">
        <f ca="1">Table1[[#This Row],[Column14]]/Table1[[#This Row],[Column12]]</f>
        <v>0.33193560484920992</v>
      </c>
      <c r="AL508">
        <f t="shared" ca="1" si="139"/>
        <v>1</v>
      </c>
      <c r="AO508" s="8">
        <f ca="1">IF(Table1[[#This Row],[Column11]]="delhi",Table1[[#This Row],[Column9]],0)</f>
        <v>0</v>
      </c>
      <c r="AP508" s="4">
        <f ca="1">IF(Table1[[#This Row],[Column11]]="ggn",Table1[[#This Row],[Column9]],0)</f>
        <v>0</v>
      </c>
      <c r="AQ508" s="4">
        <f ca="1">IF(Table1[[#This Row],[Column11]]="punjab",Table1[[#This Row],[Column9]],0)</f>
        <v>0</v>
      </c>
      <c r="AR508" s="4">
        <f ca="1">IF(Table1[[#This Row],[Column11]]="gujrat",Table1[[#This Row],[Column9]],0)</f>
        <v>0</v>
      </c>
      <c r="AS508" s="4">
        <f ca="1">IF(Table1[[#This Row],[Column11]]="meerut",Table1[[#This Row],[Column9]],0)</f>
        <v>0</v>
      </c>
      <c r="AT508" s="4">
        <f ca="1">IF(Table1[[#This Row],[Column11]]="up",Table1[[#This Row],[Column9]],0)</f>
        <v>42979</v>
      </c>
      <c r="AU508" s="9">
        <f ca="1">IF(Table1[[#This Row],[Column11]]="mp",Table1[[#This Row],[Column9]],0)</f>
        <v>0</v>
      </c>
    </row>
    <row r="509" spans="1:47" x14ac:dyDescent="0.25">
      <c r="A509">
        <f t="shared" ca="1" si="118"/>
        <v>1</v>
      </c>
      <c r="B509" t="str">
        <f t="shared" ca="1" si="119"/>
        <v>women</v>
      </c>
      <c r="C509">
        <f t="shared" ca="1" si="120"/>
        <v>40</v>
      </c>
      <c r="D509">
        <f t="shared" ca="1" si="121"/>
        <v>3</v>
      </c>
      <c r="E509" t="str">
        <f t="shared" ca="1" si="122"/>
        <v>doctor</v>
      </c>
      <c r="F509">
        <f t="shared" ca="1" si="123"/>
        <v>2</v>
      </c>
      <c r="G509" t="str">
        <f t="shared" ca="1" si="124"/>
        <v>ug</v>
      </c>
      <c r="H509">
        <f t="shared" ca="1" si="125"/>
        <v>2</v>
      </c>
      <c r="I509">
        <f ca="1">RANDBETWEEN(1,2)</f>
        <v>2</v>
      </c>
      <c r="J509">
        <f t="shared" ca="1" si="127"/>
        <v>63728</v>
      </c>
      <c r="K509">
        <f t="shared" ca="1" si="128"/>
        <v>1</v>
      </c>
      <c r="L509" t="str">
        <f t="shared" ca="1" si="129"/>
        <v>delhi</v>
      </c>
      <c r="N509">
        <f t="shared" ca="1" si="130"/>
        <v>318640</v>
      </c>
      <c r="P509">
        <f t="shared" ca="1" si="131"/>
        <v>252674.06647132436</v>
      </c>
      <c r="R509">
        <f t="shared" ca="1" si="132"/>
        <v>8152.4406465813836</v>
      </c>
      <c r="S509">
        <f t="shared" ca="1" si="133"/>
        <v>4703</v>
      </c>
      <c r="T509">
        <f t="shared" ca="1" si="134"/>
        <v>58054.284699984368</v>
      </c>
      <c r="U509">
        <f t="shared" ca="1" si="135"/>
        <v>61110.98950421992</v>
      </c>
      <c r="V509">
        <f t="shared" ca="1" si="136"/>
        <v>387903.43015080132</v>
      </c>
      <c r="W509">
        <f t="shared" ca="1" si="137"/>
        <v>318880.79181789013</v>
      </c>
      <c r="Y509">
        <f t="shared" ca="1" si="138"/>
        <v>69022.638332911185</v>
      </c>
      <c r="AA509">
        <f ca="1">IF(Table1[[#This Row],[Column1]]="men",1,0)</f>
        <v>0</v>
      </c>
      <c r="AD509">
        <f ca="1">IF(Table1[[#This Row],[Column1]]="women",1,0)</f>
        <v>1</v>
      </c>
      <c r="AE509">
        <f ca="1">IF(Table1[[#This Row],[Column4]]="const",1,0)</f>
        <v>0</v>
      </c>
      <c r="AF509">
        <f ca="1">IF(Table1[[#This Row],[Column4]]="doctor",1,0)</f>
        <v>1</v>
      </c>
      <c r="AG509">
        <f ca="1">IF(Table1[[#This Row],[Column4]]="business",1,0)</f>
        <v>0</v>
      </c>
      <c r="AH509">
        <f ca="1">IF(Table1[[#This Row],[Column4]]="tailor",1,0)</f>
        <v>0</v>
      </c>
      <c r="AI509">
        <f ca="1">IF(Table1[[#This Row],[Column18]]&gt;80000,1,0)</f>
        <v>0</v>
      </c>
      <c r="AJ509">
        <f ca="1">Table1[[#This Row],[Column16]]/Table1[[#This Row],[Column8]]</f>
        <v>4076.2203232906918</v>
      </c>
      <c r="AK509" s="2">
        <f ca="1">Table1[[#This Row],[Column14]]/Table1[[#This Row],[Column12]]</f>
        <v>0.79297660830819849</v>
      </c>
      <c r="AL509">
        <f t="shared" ca="1" si="139"/>
        <v>0</v>
      </c>
      <c r="AO509" s="8">
        <f ca="1">IF(Table1[[#This Row],[Column11]]="delhi",Table1[[#This Row],[Column9]],0)</f>
        <v>63728</v>
      </c>
      <c r="AP509" s="4">
        <f ca="1">IF(Table1[[#This Row],[Column11]]="ggn",Table1[[#This Row],[Column9]],0)</f>
        <v>0</v>
      </c>
      <c r="AQ509" s="4">
        <f ca="1">IF(Table1[[#This Row],[Column11]]="punjab",Table1[[#This Row],[Column9]],0)</f>
        <v>0</v>
      </c>
      <c r="AR509" s="4">
        <f ca="1">IF(Table1[[#This Row],[Column11]]="gujrat",Table1[[#This Row],[Column9]],0)</f>
        <v>0</v>
      </c>
      <c r="AS509" s="4">
        <f ca="1">IF(Table1[[#This Row],[Column11]]="meerut",Table1[[#This Row],[Column9]],0)</f>
        <v>0</v>
      </c>
      <c r="AT509" s="4">
        <f ca="1">IF(Table1[[#This Row],[Column11]]="up",Table1[[#This Row],[Column9]],0)</f>
        <v>0</v>
      </c>
      <c r="AU509" s="9">
        <f ca="1">IF(Table1[[#This Row],[Column11]]="mp",Table1[[#This Row],[Column9]],0)</f>
        <v>0</v>
      </c>
    </row>
    <row r="510" spans="1:47" hidden="1" x14ac:dyDescent="0.25">
      <c r="A510">
        <f t="shared" ca="1" si="118"/>
        <v>1</v>
      </c>
      <c r="B510" t="str">
        <f t="shared" ca="1" si="119"/>
        <v>men</v>
      </c>
      <c r="C510">
        <f t="shared" ca="1" si="120"/>
        <v>43</v>
      </c>
      <c r="D510">
        <f t="shared" ca="1" si="121"/>
        <v>3</v>
      </c>
      <c r="E510" t="str">
        <f t="shared" ca="1" si="122"/>
        <v>doctor</v>
      </c>
      <c r="F510">
        <f t="shared" ca="1" si="123"/>
        <v>1</v>
      </c>
      <c r="G510" t="str">
        <f t="shared" ca="1" si="124"/>
        <v>high school</v>
      </c>
      <c r="H510">
        <f t="shared" ca="1" si="125"/>
        <v>0</v>
      </c>
      <c r="I510">
        <f t="shared" ca="1" si="126"/>
        <v>1</v>
      </c>
      <c r="J510">
        <f t="shared" ca="1" si="127"/>
        <v>61030</v>
      </c>
      <c r="K510">
        <f t="shared" ca="1" si="128"/>
        <v>4</v>
      </c>
      <c r="L510" t="str">
        <f t="shared" ca="1" si="129"/>
        <v>punjab</v>
      </c>
      <c r="N510">
        <f t="shared" ca="1" si="130"/>
        <v>305150</v>
      </c>
      <c r="P510">
        <f t="shared" ca="1" si="131"/>
        <v>144604.785680792</v>
      </c>
      <c r="R510">
        <f t="shared" ca="1" si="132"/>
        <v>46316.729849652787</v>
      </c>
      <c r="S510">
        <f t="shared" ca="1" si="133"/>
        <v>10600</v>
      </c>
      <c r="T510">
        <f t="shared" ca="1" si="134"/>
        <v>1535.9258512728259</v>
      </c>
      <c r="U510">
        <f t="shared" ca="1" si="135"/>
        <v>65245.475961693359</v>
      </c>
      <c r="V510">
        <f t="shared" ca="1" si="136"/>
        <v>416712.20581134618</v>
      </c>
      <c r="W510">
        <f t="shared" ca="1" si="137"/>
        <v>192457.44138171762</v>
      </c>
      <c r="Y510">
        <f t="shared" ca="1" si="138"/>
        <v>224254.76442962856</v>
      </c>
      <c r="AA510">
        <f ca="1">IF(Table1[[#This Row],[Column1]]="men",1,0)</f>
        <v>1</v>
      </c>
      <c r="AD510">
        <f ca="1">IF(Table1[[#This Row],[Column1]]="women",1,0)</f>
        <v>0</v>
      </c>
      <c r="AE510">
        <f ca="1">IF(Table1[[#This Row],[Column4]]="const",1,0)</f>
        <v>0</v>
      </c>
      <c r="AF510">
        <f ca="1">IF(Table1[[#This Row],[Column4]]="doctor",1,0)</f>
        <v>1</v>
      </c>
      <c r="AG510">
        <f ca="1">IF(Table1[[#This Row],[Column4]]="business",1,0)</f>
        <v>0</v>
      </c>
      <c r="AH510">
        <f ca="1">IF(Table1[[#This Row],[Column4]]="tailor",1,0)</f>
        <v>0</v>
      </c>
      <c r="AI510">
        <f ca="1">IF(Table1[[#This Row],[Column18]]&gt;80000,1,0)</f>
        <v>0</v>
      </c>
      <c r="AJ510">
        <f ca="1">Table1[[#This Row],[Column16]]/Table1[[#This Row],[Column8]]</f>
        <v>46316.729849652787</v>
      </c>
      <c r="AK510" s="2">
        <f ca="1">Table1[[#This Row],[Column14]]/Table1[[#This Row],[Column12]]</f>
        <v>0.47388099518529248</v>
      </c>
      <c r="AL510">
        <f t="shared" ca="1" si="139"/>
        <v>1</v>
      </c>
      <c r="AO510" s="8">
        <f ca="1">IF(Table1[[#This Row],[Column11]]="delhi",Table1[[#This Row],[Column9]],0)</f>
        <v>0</v>
      </c>
      <c r="AP510" s="4">
        <f ca="1">IF(Table1[[#This Row],[Column11]]="ggn",Table1[[#This Row],[Column9]],0)</f>
        <v>0</v>
      </c>
      <c r="AQ510" s="4">
        <f ca="1">IF(Table1[[#This Row],[Column11]]="punjab",Table1[[#This Row],[Column9]],0)</f>
        <v>61030</v>
      </c>
      <c r="AR510" s="4">
        <f ca="1">IF(Table1[[#This Row],[Column11]]="gujrat",Table1[[#This Row],[Column9]],0)</f>
        <v>0</v>
      </c>
      <c r="AS510" s="4">
        <f ca="1">IF(Table1[[#This Row],[Column11]]="meerut",Table1[[#This Row],[Column9]],0)</f>
        <v>0</v>
      </c>
      <c r="AT510" s="4">
        <f ca="1">IF(Table1[[#This Row],[Column11]]="up",Table1[[#This Row],[Column9]],0)</f>
        <v>0</v>
      </c>
      <c r="AU510" s="9">
        <f ca="1">IF(Table1[[#This Row],[Column11]]="mp",Table1[[#This Row],[Column9]],0)</f>
        <v>0</v>
      </c>
    </row>
    <row r="511" spans="1:47" hidden="1" x14ac:dyDescent="0.25">
      <c r="A511">
        <f t="shared" ca="1" si="118"/>
        <v>1</v>
      </c>
      <c r="B511" t="str">
        <f t="shared" ca="1" si="119"/>
        <v>men</v>
      </c>
      <c r="C511">
        <f t="shared" ca="1" si="120"/>
        <v>33</v>
      </c>
      <c r="D511">
        <f t="shared" ca="1" si="121"/>
        <v>1</v>
      </c>
      <c r="E511" t="str">
        <f t="shared" ca="1" si="122"/>
        <v>const</v>
      </c>
      <c r="F511">
        <f t="shared" ca="1" si="123"/>
        <v>1</v>
      </c>
      <c r="G511" t="str">
        <f t="shared" ca="1" si="124"/>
        <v>high school</v>
      </c>
      <c r="H511">
        <f t="shared" ca="1" si="125"/>
        <v>3</v>
      </c>
      <c r="I511">
        <f t="shared" ca="1" si="126"/>
        <v>0</v>
      </c>
      <c r="J511">
        <f t="shared" ca="1" si="127"/>
        <v>71641</v>
      </c>
      <c r="K511">
        <f t="shared" ca="1" si="128"/>
        <v>6</v>
      </c>
      <c r="L511" t="str">
        <f t="shared" ca="1" si="129"/>
        <v>up</v>
      </c>
      <c r="N511">
        <f t="shared" ca="1" si="130"/>
        <v>286564</v>
      </c>
      <c r="P511">
        <f t="shared" ca="1" si="131"/>
        <v>22168.623170269941</v>
      </c>
      <c r="R511">
        <f t="shared" ca="1" si="132"/>
        <v>0</v>
      </c>
      <c r="S511">
        <f t="shared" ca="1" si="133"/>
        <v>0</v>
      </c>
      <c r="T511">
        <f t="shared" ca="1" si="134"/>
        <v>124039.80604548132</v>
      </c>
      <c r="U511">
        <f t="shared" ca="1" si="135"/>
        <v>68256.367774153914</v>
      </c>
      <c r="V511">
        <f t="shared" ca="1" si="136"/>
        <v>354820.36777415394</v>
      </c>
      <c r="W511">
        <f t="shared" ca="1" si="137"/>
        <v>146208.42921575127</v>
      </c>
      <c r="Y511">
        <f t="shared" ca="1" si="138"/>
        <v>208611.93855840267</v>
      </c>
      <c r="AA511">
        <f ca="1">IF(Table1[[#This Row],[Column1]]="men",1,0)</f>
        <v>1</v>
      </c>
      <c r="AD511">
        <f ca="1">IF(Table1[[#This Row],[Column1]]="women",1,0)</f>
        <v>0</v>
      </c>
      <c r="AE511">
        <f ca="1">IF(Table1[[#This Row],[Column4]]="const",1,0)</f>
        <v>1</v>
      </c>
      <c r="AF511">
        <f ca="1">IF(Table1[[#This Row],[Column4]]="doctor",1,0)</f>
        <v>0</v>
      </c>
      <c r="AG511">
        <f ca="1">IF(Table1[[#This Row],[Column4]]="business",1,0)</f>
        <v>0</v>
      </c>
      <c r="AH511">
        <f ca="1">IF(Table1[[#This Row],[Column4]]="tailor",1,0)</f>
        <v>0</v>
      </c>
      <c r="AI511">
        <f ca="1">IF(Table1[[#This Row],[Column18]]&gt;80000,1,0)</f>
        <v>1</v>
      </c>
      <c r="AJ511" t="e">
        <f ca="1">Table1[[#This Row],[Column16]]/Table1[[#This Row],[Column8]]</f>
        <v>#DIV/0!</v>
      </c>
      <c r="AK511" s="2">
        <f ca="1">Table1[[#This Row],[Column14]]/Table1[[#This Row],[Column12]]</f>
        <v>7.7360112122492497E-2</v>
      </c>
      <c r="AL511">
        <f t="shared" ca="1" si="139"/>
        <v>1</v>
      </c>
      <c r="AO511" s="8">
        <f ca="1">IF(Table1[[#This Row],[Column11]]="delhi",Table1[[#This Row],[Column9]],0)</f>
        <v>0</v>
      </c>
      <c r="AP511" s="4">
        <f ca="1">IF(Table1[[#This Row],[Column11]]="ggn",Table1[[#This Row],[Column9]],0)</f>
        <v>0</v>
      </c>
      <c r="AQ511" s="4">
        <f ca="1">IF(Table1[[#This Row],[Column11]]="punjab",Table1[[#This Row],[Column9]],0)</f>
        <v>0</v>
      </c>
      <c r="AR511" s="4">
        <f ca="1">IF(Table1[[#This Row],[Column11]]="gujrat",Table1[[#This Row],[Column9]],0)</f>
        <v>0</v>
      </c>
      <c r="AS511" s="4">
        <f ca="1">IF(Table1[[#This Row],[Column11]]="meerut",Table1[[#This Row],[Column9]],0)</f>
        <v>0</v>
      </c>
      <c r="AT511" s="4">
        <f ca="1">IF(Table1[[#This Row],[Column11]]="up",Table1[[#This Row],[Column9]],0)</f>
        <v>71641</v>
      </c>
      <c r="AU511" s="9">
        <f ca="1">IF(Table1[[#This Row],[Column11]]="mp",Table1[[#This Row],[Column9]],0)</f>
        <v>0</v>
      </c>
    </row>
    <row r="512" spans="1:47" hidden="1" x14ac:dyDescent="0.25">
      <c r="A512">
        <f t="shared" ca="1" si="118"/>
        <v>0</v>
      </c>
      <c r="B512" t="str">
        <f t="shared" ca="1" si="119"/>
        <v>men</v>
      </c>
      <c r="C512">
        <f t="shared" ca="1" si="120"/>
        <v>28</v>
      </c>
      <c r="D512">
        <f t="shared" ca="1" si="121"/>
        <v>3</v>
      </c>
      <c r="E512" t="str">
        <f t="shared" ca="1" si="122"/>
        <v>doctor</v>
      </c>
      <c r="F512">
        <f t="shared" ca="1" si="123"/>
        <v>3</v>
      </c>
      <c r="G512" t="str">
        <f t="shared" ca="1" si="124"/>
        <v>pg</v>
      </c>
      <c r="H512">
        <f t="shared" ca="1" si="125"/>
        <v>0</v>
      </c>
      <c r="I512">
        <f t="shared" ca="1" si="126"/>
        <v>0</v>
      </c>
      <c r="J512">
        <f t="shared" ca="1" si="127"/>
        <v>53226</v>
      </c>
      <c r="K512">
        <f t="shared" ca="1" si="128"/>
        <v>2</v>
      </c>
      <c r="L512" t="str">
        <f t="shared" ca="1" si="129"/>
        <v>ggn</v>
      </c>
      <c r="N512">
        <f t="shared" ca="1" si="130"/>
        <v>159678</v>
      </c>
      <c r="P512">
        <f t="shared" ca="1" si="131"/>
        <v>27887.774159746765</v>
      </c>
      <c r="R512">
        <f t="shared" ca="1" si="132"/>
        <v>0</v>
      </c>
      <c r="S512">
        <f t="shared" ca="1" si="133"/>
        <v>0</v>
      </c>
      <c r="T512">
        <f t="shared" ca="1" si="134"/>
        <v>52193.144031961405</v>
      </c>
      <c r="U512">
        <f t="shared" ca="1" si="135"/>
        <v>51581.523324666414</v>
      </c>
      <c r="V512">
        <f t="shared" ca="1" si="136"/>
        <v>211259.52332466643</v>
      </c>
      <c r="W512">
        <f t="shared" ca="1" si="137"/>
        <v>80080.918191708173</v>
      </c>
      <c r="Y512">
        <f t="shared" ca="1" si="138"/>
        <v>131178.60513295827</v>
      </c>
      <c r="AA512">
        <f ca="1">IF(Table1[[#This Row],[Column1]]="men",1,0)</f>
        <v>1</v>
      </c>
      <c r="AD512">
        <f ca="1">IF(Table1[[#This Row],[Column1]]="women",1,0)</f>
        <v>0</v>
      </c>
      <c r="AE512">
        <f ca="1">IF(Table1[[#This Row],[Column4]]="const",1,0)</f>
        <v>0</v>
      </c>
      <c r="AF512">
        <f ca="1">IF(Table1[[#This Row],[Column4]]="doctor",1,0)</f>
        <v>1</v>
      </c>
      <c r="AG512">
        <f ca="1">IF(Table1[[#This Row],[Column4]]="business",1,0)</f>
        <v>0</v>
      </c>
      <c r="AH512">
        <f ca="1">IF(Table1[[#This Row],[Column4]]="tailor",1,0)</f>
        <v>0</v>
      </c>
      <c r="AI512">
        <f ca="1">IF(Table1[[#This Row],[Column18]]&gt;80000,1,0)</f>
        <v>0</v>
      </c>
      <c r="AJ512" t="e">
        <f ca="1">Table1[[#This Row],[Column16]]/Table1[[#This Row],[Column8]]</f>
        <v>#DIV/0!</v>
      </c>
      <c r="AK512" s="2">
        <f ca="1">Table1[[#This Row],[Column14]]/Table1[[#This Row],[Column12]]</f>
        <v>0.17465007176785008</v>
      </c>
      <c r="AL512">
        <f t="shared" ca="1" si="139"/>
        <v>1</v>
      </c>
      <c r="AO512" s="8">
        <f ca="1">IF(Table1[[#This Row],[Column11]]="delhi",Table1[[#This Row],[Column9]],0)</f>
        <v>0</v>
      </c>
      <c r="AP512" s="4">
        <f ca="1">IF(Table1[[#This Row],[Column11]]="ggn",Table1[[#This Row],[Column9]],0)</f>
        <v>53226</v>
      </c>
      <c r="AQ512" s="4">
        <f ca="1">IF(Table1[[#This Row],[Column11]]="punjab",Table1[[#This Row],[Column9]],0)</f>
        <v>0</v>
      </c>
      <c r="AR512" s="4">
        <f ca="1">IF(Table1[[#This Row],[Column11]]="gujrat",Table1[[#This Row],[Column9]],0)</f>
        <v>0</v>
      </c>
      <c r="AS512" s="4">
        <f ca="1">IF(Table1[[#This Row],[Column11]]="meerut",Table1[[#This Row],[Column9]],0)</f>
        <v>0</v>
      </c>
      <c r="AT512" s="4">
        <f ca="1">IF(Table1[[#This Row],[Column11]]="up",Table1[[#This Row],[Column9]],0)</f>
        <v>0</v>
      </c>
      <c r="AU512" s="9">
        <f ca="1">IF(Table1[[#This Row],[Column11]]="mp",Table1[[#This Row],[Column9]],0)</f>
        <v>0</v>
      </c>
    </row>
    <row r="513" spans="1:47" hidden="1" x14ac:dyDescent="0.25">
      <c r="A513">
        <f t="shared" ca="1" si="118"/>
        <v>0</v>
      </c>
      <c r="B513" t="str">
        <f t="shared" ca="1" si="119"/>
        <v>women</v>
      </c>
      <c r="C513">
        <f t="shared" ca="1" si="120"/>
        <v>27</v>
      </c>
      <c r="D513">
        <f t="shared" ca="1" si="121"/>
        <v>4</v>
      </c>
      <c r="E513" t="str">
        <f t="shared" ca="1" si="122"/>
        <v>business</v>
      </c>
      <c r="F513">
        <f t="shared" ca="1" si="123"/>
        <v>1</v>
      </c>
      <c r="G513" t="str">
        <f t="shared" ca="1" si="124"/>
        <v>high school</v>
      </c>
      <c r="H513">
        <f t="shared" ca="1" si="125"/>
        <v>1</v>
      </c>
      <c r="I513">
        <f t="shared" ca="1" si="126"/>
        <v>0</v>
      </c>
      <c r="J513">
        <f t="shared" ca="1" si="127"/>
        <v>45930</v>
      </c>
      <c r="K513">
        <f t="shared" ca="1" si="128"/>
        <v>3</v>
      </c>
      <c r="L513" t="str">
        <f t="shared" ca="1" si="129"/>
        <v>meerut</v>
      </c>
      <c r="N513">
        <f t="shared" ca="1" si="130"/>
        <v>183720</v>
      </c>
      <c r="P513">
        <f t="shared" ca="1" si="131"/>
        <v>142619.68524554433</v>
      </c>
      <c r="R513">
        <f t="shared" ca="1" si="132"/>
        <v>0</v>
      </c>
      <c r="S513">
        <f t="shared" ca="1" si="133"/>
        <v>0</v>
      </c>
      <c r="T513">
        <f t="shared" ca="1" si="134"/>
        <v>32264.759965496698</v>
      </c>
      <c r="U513">
        <f t="shared" ca="1" si="135"/>
        <v>61178.060613030117</v>
      </c>
      <c r="V513">
        <f t="shared" ca="1" si="136"/>
        <v>244898.0606130301</v>
      </c>
      <c r="W513">
        <f t="shared" ca="1" si="137"/>
        <v>174884.44521104102</v>
      </c>
      <c r="Y513">
        <f t="shared" ca="1" si="138"/>
        <v>70013.615401989082</v>
      </c>
      <c r="AA513">
        <f ca="1">IF(Table1[[#This Row],[Column1]]="men",1,0)</f>
        <v>0</v>
      </c>
      <c r="AD513">
        <f ca="1">IF(Table1[[#This Row],[Column1]]="women",1,0)</f>
        <v>1</v>
      </c>
      <c r="AE513">
        <f ca="1">IF(Table1[[#This Row],[Column4]]="const",1,0)</f>
        <v>0</v>
      </c>
      <c r="AF513">
        <f ca="1">IF(Table1[[#This Row],[Column4]]="doctor",1,0)</f>
        <v>0</v>
      </c>
      <c r="AG513">
        <f ca="1">IF(Table1[[#This Row],[Column4]]="business",1,0)</f>
        <v>1</v>
      </c>
      <c r="AH513">
        <f ca="1">IF(Table1[[#This Row],[Column4]]="tailor",1,0)</f>
        <v>0</v>
      </c>
      <c r="AI513">
        <f ca="1">IF(Table1[[#This Row],[Column18]]&gt;80000,1,0)</f>
        <v>0</v>
      </c>
      <c r="AJ513" t="e">
        <f ca="1">Table1[[#This Row],[Column16]]/Table1[[#This Row],[Column8]]</f>
        <v>#DIV/0!</v>
      </c>
      <c r="AK513" s="2">
        <f ca="1">Table1[[#This Row],[Column14]]/Table1[[#This Row],[Column12]]</f>
        <v>0.77628829330254912</v>
      </c>
      <c r="AL513">
        <f t="shared" ca="1" si="139"/>
        <v>0</v>
      </c>
      <c r="AO513" s="8">
        <f ca="1">IF(Table1[[#This Row],[Column11]]="delhi",Table1[[#This Row],[Column9]],0)</f>
        <v>0</v>
      </c>
      <c r="AP513" s="4">
        <f ca="1">IF(Table1[[#This Row],[Column11]]="ggn",Table1[[#This Row],[Column9]],0)</f>
        <v>0</v>
      </c>
      <c r="AQ513" s="4">
        <f ca="1">IF(Table1[[#This Row],[Column11]]="punjab",Table1[[#This Row],[Column9]],0)</f>
        <v>0</v>
      </c>
      <c r="AR513" s="4">
        <f ca="1">IF(Table1[[#This Row],[Column11]]="gujrat",Table1[[#This Row],[Column9]],0)</f>
        <v>0</v>
      </c>
      <c r="AS513" s="4">
        <f ca="1">IF(Table1[[#This Row],[Column11]]="meerut",Table1[[#This Row],[Column9]],0)</f>
        <v>45930</v>
      </c>
      <c r="AT513" s="4">
        <f ca="1">IF(Table1[[#This Row],[Column11]]="up",Table1[[#This Row],[Column9]],0)</f>
        <v>0</v>
      </c>
      <c r="AU513" s="9">
        <f ca="1">IF(Table1[[#This Row],[Column11]]="mp",Table1[[#This Row],[Column9]],0)</f>
        <v>0</v>
      </c>
    </row>
    <row r="514" spans="1:47" hidden="1" x14ac:dyDescent="0.25">
      <c r="A514">
        <f t="shared" ca="1" si="118"/>
        <v>1</v>
      </c>
      <c r="B514" t="str">
        <f t="shared" ca="1" si="119"/>
        <v>women</v>
      </c>
      <c r="C514">
        <f t="shared" ca="1" si="120"/>
        <v>41</v>
      </c>
      <c r="D514">
        <f t="shared" ca="1" si="121"/>
        <v>1</v>
      </c>
      <c r="E514" t="str">
        <f t="shared" ca="1" si="122"/>
        <v>const</v>
      </c>
      <c r="F514">
        <f t="shared" ca="1" si="123"/>
        <v>2</v>
      </c>
      <c r="G514" t="str">
        <f t="shared" ca="1" si="124"/>
        <v>ug</v>
      </c>
      <c r="H514">
        <f t="shared" ca="1" si="125"/>
        <v>0</v>
      </c>
      <c r="I514">
        <f t="shared" ca="1" si="126"/>
        <v>1</v>
      </c>
      <c r="J514">
        <f t="shared" ca="1" si="127"/>
        <v>58797</v>
      </c>
      <c r="K514">
        <f t="shared" ca="1" si="128"/>
        <v>5</v>
      </c>
      <c r="L514" t="str">
        <f t="shared" ca="1" si="129"/>
        <v>gujrat</v>
      </c>
      <c r="N514">
        <f t="shared" ca="1" si="130"/>
        <v>235188</v>
      </c>
      <c r="P514">
        <f t="shared" ca="1" si="131"/>
        <v>138407.23238606061</v>
      </c>
      <c r="R514">
        <f t="shared" ca="1" si="132"/>
        <v>46135.966376910677</v>
      </c>
      <c r="S514">
        <f t="shared" ca="1" si="133"/>
        <v>8944</v>
      </c>
      <c r="T514">
        <f t="shared" ca="1" si="134"/>
        <v>44329.03419728094</v>
      </c>
      <c r="U514">
        <f t="shared" ca="1" si="135"/>
        <v>16360.476942865927</v>
      </c>
      <c r="V514">
        <f t="shared" ca="1" si="136"/>
        <v>297684.44331977662</v>
      </c>
      <c r="W514">
        <f t="shared" ca="1" si="137"/>
        <v>228872.23296025224</v>
      </c>
      <c r="Y514">
        <f t="shared" ca="1" si="138"/>
        <v>68812.210359524383</v>
      </c>
      <c r="AA514">
        <f ca="1">IF(Table1[[#This Row],[Column1]]="men",1,0)</f>
        <v>0</v>
      </c>
      <c r="AD514">
        <f ca="1">IF(Table1[[#This Row],[Column1]]="women",1,0)</f>
        <v>1</v>
      </c>
      <c r="AE514">
        <f ca="1">IF(Table1[[#This Row],[Column4]]="const",1,0)</f>
        <v>1</v>
      </c>
      <c r="AF514">
        <f ca="1">IF(Table1[[#This Row],[Column4]]="doctor",1,0)</f>
        <v>0</v>
      </c>
      <c r="AG514">
        <f ca="1">IF(Table1[[#This Row],[Column4]]="business",1,0)</f>
        <v>0</v>
      </c>
      <c r="AH514">
        <f ca="1">IF(Table1[[#This Row],[Column4]]="tailor",1,0)</f>
        <v>0</v>
      </c>
      <c r="AI514">
        <f ca="1">IF(Table1[[#This Row],[Column18]]&gt;80000,1,0)</f>
        <v>0</v>
      </c>
      <c r="AJ514">
        <f ca="1">Table1[[#This Row],[Column16]]/Table1[[#This Row],[Column8]]</f>
        <v>46135.966376910677</v>
      </c>
      <c r="AK514" s="2">
        <f ca="1">Table1[[#This Row],[Column14]]/Table1[[#This Row],[Column12]]</f>
        <v>0.58849614940413886</v>
      </c>
      <c r="AL514">
        <f t="shared" ca="1" si="139"/>
        <v>0</v>
      </c>
      <c r="AO514" s="8">
        <f ca="1">IF(Table1[[#This Row],[Column11]]="delhi",Table1[[#This Row],[Column9]],0)</f>
        <v>0</v>
      </c>
      <c r="AP514" s="4">
        <f ca="1">IF(Table1[[#This Row],[Column11]]="ggn",Table1[[#This Row],[Column9]],0)</f>
        <v>0</v>
      </c>
      <c r="AQ514" s="4">
        <f ca="1">IF(Table1[[#This Row],[Column11]]="punjab",Table1[[#This Row],[Column9]],0)</f>
        <v>0</v>
      </c>
      <c r="AR514" s="4">
        <f ca="1">IF(Table1[[#This Row],[Column11]]="gujrat",Table1[[#This Row],[Column9]],0)</f>
        <v>58797</v>
      </c>
      <c r="AS514" s="4">
        <f ca="1">IF(Table1[[#This Row],[Column11]]="meerut",Table1[[#This Row],[Column9]],0)</f>
        <v>0</v>
      </c>
      <c r="AT514" s="4">
        <f ca="1">IF(Table1[[#This Row],[Column11]]="up",Table1[[#This Row],[Column9]],0)</f>
        <v>0</v>
      </c>
      <c r="AU514" s="9">
        <f ca="1">IF(Table1[[#This Row],[Column11]]="mp",Table1[[#This Row],[Column9]],0)</f>
        <v>0</v>
      </c>
    </row>
    <row r="515" spans="1:47" x14ac:dyDescent="0.25">
      <c r="A515">
        <f t="shared" ca="1" si="118"/>
        <v>0</v>
      </c>
      <c r="B515" t="str">
        <f t="shared" ca="1" si="119"/>
        <v>men</v>
      </c>
      <c r="C515">
        <f t="shared" ca="1" si="120"/>
        <v>36</v>
      </c>
      <c r="D515">
        <f t="shared" ca="1" si="121"/>
        <v>4</v>
      </c>
      <c r="E515" t="str">
        <f t="shared" ca="1" si="122"/>
        <v>business</v>
      </c>
      <c r="F515">
        <f t="shared" ca="1" si="123"/>
        <v>2</v>
      </c>
      <c r="G515" t="str">
        <f t="shared" ca="1" si="124"/>
        <v>ug</v>
      </c>
      <c r="H515">
        <f t="shared" ca="1" si="125"/>
        <v>4</v>
      </c>
      <c r="I515">
        <f ca="1">RANDBETWEEN(1,2)</f>
        <v>2</v>
      </c>
      <c r="J515">
        <f t="shared" ca="1" si="127"/>
        <v>47576</v>
      </c>
      <c r="K515">
        <f t="shared" ca="1" si="128"/>
        <v>6</v>
      </c>
      <c r="L515" t="str">
        <f t="shared" ca="1" si="129"/>
        <v>up</v>
      </c>
      <c r="N515">
        <f t="shared" ca="1" si="130"/>
        <v>190304</v>
      </c>
      <c r="P515">
        <f t="shared" ca="1" si="131"/>
        <v>129575.75917418278</v>
      </c>
      <c r="R515">
        <f t="shared" ca="1" si="132"/>
        <v>50002.090387249998</v>
      </c>
      <c r="S515">
        <f t="shared" ca="1" si="133"/>
        <v>19196</v>
      </c>
      <c r="T515">
        <f t="shared" ca="1" si="134"/>
        <v>25804.653331822552</v>
      </c>
      <c r="U515">
        <f t="shared" ca="1" si="135"/>
        <v>7838.786872849304</v>
      </c>
      <c r="V515">
        <f t="shared" ca="1" si="136"/>
        <v>248144.87726009931</v>
      </c>
      <c r="W515">
        <f t="shared" ca="1" si="137"/>
        <v>205382.50289325533</v>
      </c>
      <c r="Y515">
        <f t="shared" ca="1" si="138"/>
        <v>42762.374366843986</v>
      </c>
      <c r="AA515">
        <f ca="1">IF(Table1[[#This Row],[Column1]]="men",1,0)</f>
        <v>1</v>
      </c>
      <c r="AD515">
        <f ca="1">IF(Table1[[#This Row],[Column1]]="women",1,0)</f>
        <v>0</v>
      </c>
      <c r="AE515">
        <f ca="1">IF(Table1[[#This Row],[Column4]]="const",1,0)</f>
        <v>0</v>
      </c>
      <c r="AF515">
        <f ca="1">IF(Table1[[#This Row],[Column4]]="doctor",1,0)</f>
        <v>0</v>
      </c>
      <c r="AG515">
        <f ca="1">IF(Table1[[#This Row],[Column4]]="business",1,0)</f>
        <v>1</v>
      </c>
      <c r="AH515">
        <f ca="1">IF(Table1[[#This Row],[Column4]]="tailor",1,0)</f>
        <v>0</v>
      </c>
      <c r="AI515">
        <f ca="1">IF(Table1[[#This Row],[Column18]]&gt;80000,1,0)</f>
        <v>0</v>
      </c>
      <c r="AJ515">
        <f ca="1">Table1[[#This Row],[Column16]]/Table1[[#This Row],[Column8]]</f>
        <v>25001.045193624999</v>
      </c>
      <c r="AK515" s="2">
        <f ca="1">Table1[[#This Row],[Column14]]/Table1[[#This Row],[Column12]]</f>
        <v>0.68088825865027947</v>
      </c>
      <c r="AL515">
        <f t="shared" ca="1" si="139"/>
        <v>0</v>
      </c>
      <c r="AO515" s="8">
        <f ca="1">IF(Table1[[#This Row],[Column11]]="delhi",Table1[[#This Row],[Column9]],0)</f>
        <v>0</v>
      </c>
      <c r="AP515" s="4">
        <f ca="1">IF(Table1[[#This Row],[Column11]]="ggn",Table1[[#This Row],[Column9]],0)</f>
        <v>0</v>
      </c>
      <c r="AQ515" s="4">
        <f ca="1">IF(Table1[[#This Row],[Column11]]="punjab",Table1[[#This Row],[Column9]],0)</f>
        <v>0</v>
      </c>
      <c r="AR515" s="4">
        <f ca="1">IF(Table1[[#This Row],[Column11]]="gujrat",Table1[[#This Row],[Column9]],0)</f>
        <v>0</v>
      </c>
      <c r="AS515" s="4">
        <f ca="1">IF(Table1[[#This Row],[Column11]]="meerut",Table1[[#This Row],[Column9]],0)</f>
        <v>0</v>
      </c>
      <c r="AT515" s="4">
        <f ca="1">IF(Table1[[#This Row],[Column11]]="up",Table1[[#This Row],[Column9]],0)</f>
        <v>47576</v>
      </c>
      <c r="AU515" s="9">
        <f ca="1">IF(Table1[[#This Row],[Column11]]="mp",Table1[[#This Row],[Column9]],0)</f>
        <v>0</v>
      </c>
    </row>
    <row r="516" spans="1:47" hidden="1" x14ac:dyDescent="0.25">
      <c r="A516">
        <f t="shared" ca="1" si="118"/>
        <v>1</v>
      </c>
      <c r="B516" t="str">
        <f t="shared" ca="1" si="119"/>
        <v>women</v>
      </c>
      <c r="C516">
        <f t="shared" ca="1" si="120"/>
        <v>26</v>
      </c>
      <c r="D516">
        <f t="shared" ca="1" si="121"/>
        <v>4</v>
      </c>
      <c r="E516" t="str">
        <f t="shared" ca="1" si="122"/>
        <v>business</v>
      </c>
      <c r="F516">
        <f t="shared" ca="1" si="123"/>
        <v>1</v>
      </c>
      <c r="G516" t="str">
        <f t="shared" ca="1" si="124"/>
        <v>high school</v>
      </c>
      <c r="H516">
        <f t="shared" ca="1" si="125"/>
        <v>2</v>
      </c>
      <c r="I516">
        <f t="shared" ca="1" si="126"/>
        <v>2</v>
      </c>
      <c r="J516">
        <f t="shared" ca="1" si="127"/>
        <v>62590</v>
      </c>
      <c r="K516">
        <f t="shared" ca="1" si="128"/>
        <v>7</v>
      </c>
      <c r="L516" t="str">
        <f t="shared" ca="1" si="129"/>
        <v>mp</v>
      </c>
      <c r="N516">
        <f t="shared" ca="1" si="130"/>
        <v>250360</v>
      </c>
      <c r="P516">
        <f t="shared" ca="1" si="131"/>
        <v>140996.224560476</v>
      </c>
      <c r="R516">
        <f t="shared" ca="1" si="132"/>
        <v>35759.251692445992</v>
      </c>
      <c r="S516">
        <f t="shared" ca="1" si="133"/>
        <v>27154</v>
      </c>
      <c r="T516">
        <f t="shared" ca="1" si="134"/>
        <v>5024.2467912998991</v>
      </c>
      <c r="U516">
        <f t="shared" ca="1" si="135"/>
        <v>72415.642679752797</v>
      </c>
      <c r="V516">
        <f t="shared" ca="1" si="136"/>
        <v>358534.89437219879</v>
      </c>
      <c r="W516">
        <f t="shared" ca="1" si="137"/>
        <v>181779.72304422187</v>
      </c>
      <c r="Y516">
        <f t="shared" ca="1" si="138"/>
        <v>176755.17132797692</v>
      </c>
      <c r="AA516">
        <f ca="1">IF(Table1[[#This Row],[Column1]]="men",1,0)</f>
        <v>0</v>
      </c>
      <c r="AD516">
        <f ca="1">IF(Table1[[#This Row],[Column1]]="women",1,0)</f>
        <v>1</v>
      </c>
      <c r="AE516">
        <f ca="1">IF(Table1[[#This Row],[Column4]]="const",1,0)</f>
        <v>0</v>
      </c>
      <c r="AF516">
        <f ca="1">IF(Table1[[#This Row],[Column4]]="doctor",1,0)</f>
        <v>0</v>
      </c>
      <c r="AG516">
        <f ca="1">IF(Table1[[#This Row],[Column4]]="business",1,0)</f>
        <v>1</v>
      </c>
      <c r="AH516">
        <f ca="1">IF(Table1[[#This Row],[Column4]]="tailor",1,0)</f>
        <v>0</v>
      </c>
      <c r="AI516">
        <f ca="1">IF(Table1[[#This Row],[Column18]]&gt;80000,1,0)</f>
        <v>0</v>
      </c>
      <c r="AJ516">
        <f ca="1">Table1[[#This Row],[Column16]]/Table1[[#This Row],[Column8]]</f>
        <v>17879.625846222996</v>
      </c>
      <c r="AK516" s="2">
        <f ca="1">Table1[[#This Row],[Column14]]/Table1[[#This Row],[Column12]]</f>
        <v>0.56317392778589226</v>
      </c>
      <c r="AL516">
        <f t="shared" ca="1" si="139"/>
        <v>0</v>
      </c>
      <c r="AO516" s="8">
        <f ca="1">IF(Table1[[#This Row],[Column11]]="delhi",Table1[[#This Row],[Column9]],0)</f>
        <v>0</v>
      </c>
      <c r="AP516" s="4">
        <f ca="1">IF(Table1[[#This Row],[Column11]]="ggn",Table1[[#This Row],[Column9]],0)</f>
        <v>0</v>
      </c>
      <c r="AQ516" s="4">
        <f ca="1">IF(Table1[[#This Row],[Column11]]="punjab",Table1[[#This Row],[Column9]],0)</f>
        <v>0</v>
      </c>
      <c r="AR516" s="4">
        <f ca="1">IF(Table1[[#This Row],[Column11]]="gujrat",Table1[[#This Row],[Column9]],0)</f>
        <v>0</v>
      </c>
      <c r="AS516" s="4">
        <f ca="1">IF(Table1[[#This Row],[Column11]]="meerut",Table1[[#This Row],[Column9]],0)</f>
        <v>0</v>
      </c>
      <c r="AT516" s="4">
        <f ca="1">IF(Table1[[#This Row],[Column11]]="up",Table1[[#This Row],[Column9]],0)</f>
        <v>0</v>
      </c>
      <c r="AU516" s="9">
        <f ca="1">IF(Table1[[#This Row],[Column11]]="mp",Table1[[#This Row],[Column9]],0)</f>
        <v>62590</v>
      </c>
    </row>
    <row r="517" spans="1:47" hidden="1" x14ac:dyDescent="0.25">
      <c r="A517">
        <f t="shared" ca="1" si="118"/>
        <v>0</v>
      </c>
      <c r="B517" t="str">
        <f t="shared" ca="1" si="119"/>
        <v>men</v>
      </c>
      <c r="C517">
        <f t="shared" ca="1" si="120"/>
        <v>44</v>
      </c>
      <c r="D517">
        <f t="shared" ca="1" si="121"/>
        <v>1</v>
      </c>
      <c r="E517" t="str">
        <f t="shared" ca="1" si="122"/>
        <v>const</v>
      </c>
      <c r="F517">
        <f t="shared" ca="1" si="123"/>
        <v>4</v>
      </c>
      <c r="G517" t="str">
        <f t="shared" ca="1" si="124"/>
        <v>phd</v>
      </c>
      <c r="H517">
        <f t="shared" ca="1" si="125"/>
        <v>2</v>
      </c>
      <c r="I517">
        <f t="shared" ca="1" si="126"/>
        <v>1</v>
      </c>
      <c r="J517">
        <f t="shared" ca="1" si="127"/>
        <v>40331</v>
      </c>
      <c r="K517">
        <f t="shared" ca="1" si="128"/>
        <v>6</v>
      </c>
      <c r="L517" t="str">
        <f t="shared" ca="1" si="129"/>
        <v>up</v>
      </c>
      <c r="N517">
        <f t="shared" ca="1" si="130"/>
        <v>201655</v>
      </c>
      <c r="P517">
        <f t="shared" ca="1" si="131"/>
        <v>50739.816040080303</v>
      </c>
      <c r="R517">
        <f t="shared" ca="1" si="132"/>
        <v>6884.7917632921171</v>
      </c>
      <c r="S517">
        <f t="shared" ca="1" si="133"/>
        <v>5227</v>
      </c>
      <c r="T517">
        <f t="shared" ca="1" si="134"/>
        <v>9972.7043067016002</v>
      </c>
      <c r="U517">
        <f t="shared" ca="1" si="135"/>
        <v>57780.834369951903</v>
      </c>
      <c r="V517">
        <f t="shared" ca="1" si="136"/>
        <v>266320.62613324402</v>
      </c>
      <c r="W517">
        <f t="shared" ca="1" si="137"/>
        <v>67597.312110074025</v>
      </c>
      <c r="Y517">
        <f t="shared" ca="1" si="138"/>
        <v>198723.31402316998</v>
      </c>
      <c r="AA517">
        <f ca="1">IF(Table1[[#This Row],[Column1]]="men",1,0)</f>
        <v>1</v>
      </c>
      <c r="AD517">
        <f ca="1">IF(Table1[[#This Row],[Column1]]="women",1,0)</f>
        <v>0</v>
      </c>
      <c r="AE517">
        <f ca="1">IF(Table1[[#This Row],[Column4]]="const",1,0)</f>
        <v>1</v>
      </c>
      <c r="AF517">
        <f ca="1">IF(Table1[[#This Row],[Column4]]="doctor",1,0)</f>
        <v>0</v>
      </c>
      <c r="AG517">
        <f ca="1">IF(Table1[[#This Row],[Column4]]="business",1,0)</f>
        <v>0</v>
      </c>
      <c r="AH517">
        <f ca="1">IF(Table1[[#This Row],[Column4]]="tailor",1,0)</f>
        <v>0</v>
      </c>
      <c r="AI517">
        <f ca="1">IF(Table1[[#This Row],[Column18]]&gt;80000,1,0)</f>
        <v>0</v>
      </c>
      <c r="AJ517">
        <f ca="1">Table1[[#This Row],[Column16]]/Table1[[#This Row],[Column8]]</f>
        <v>6884.7917632921171</v>
      </c>
      <c r="AK517" s="2">
        <f ca="1">Table1[[#This Row],[Column14]]/Table1[[#This Row],[Column12]]</f>
        <v>0.25161694993965089</v>
      </c>
      <c r="AL517">
        <f t="shared" ca="1" si="139"/>
        <v>1</v>
      </c>
      <c r="AO517" s="8">
        <f ca="1">IF(Table1[[#This Row],[Column11]]="delhi",Table1[[#This Row],[Column9]],0)</f>
        <v>0</v>
      </c>
      <c r="AP517" s="4">
        <f ca="1">IF(Table1[[#This Row],[Column11]]="ggn",Table1[[#This Row],[Column9]],0)</f>
        <v>0</v>
      </c>
      <c r="AQ517" s="4">
        <f ca="1">IF(Table1[[#This Row],[Column11]]="punjab",Table1[[#This Row],[Column9]],0)</f>
        <v>0</v>
      </c>
      <c r="AR517" s="4">
        <f ca="1">IF(Table1[[#This Row],[Column11]]="gujrat",Table1[[#This Row],[Column9]],0)</f>
        <v>0</v>
      </c>
      <c r="AS517" s="4">
        <f ca="1">IF(Table1[[#This Row],[Column11]]="meerut",Table1[[#This Row],[Column9]],0)</f>
        <v>0</v>
      </c>
      <c r="AT517" s="4">
        <f ca="1">IF(Table1[[#This Row],[Column11]]="up",Table1[[#This Row],[Column9]],0)</f>
        <v>40331</v>
      </c>
      <c r="AU517" s="9">
        <f ca="1">IF(Table1[[#This Row],[Column11]]="mp",Table1[[#This Row],[Column9]],0)</f>
        <v>0</v>
      </c>
    </row>
    <row r="518" spans="1:47" x14ac:dyDescent="0.25">
      <c r="A518">
        <f t="shared" ca="1" si="118"/>
        <v>1</v>
      </c>
      <c r="B518" t="str">
        <f t="shared" ca="1" si="119"/>
        <v>women</v>
      </c>
      <c r="C518">
        <f t="shared" ca="1" si="120"/>
        <v>36</v>
      </c>
      <c r="D518">
        <f t="shared" ca="1" si="121"/>
        <v>4</v>
      </c>
      <c r="E518" t="str">
        <f t="shared" ca="1" si="122"/>
        <v>business</v>
      </c>
      <c r="F518">
        <f t="shared" ca="1" si="123"/>
        <v>1</v>
      </c>
      <c r="G518" t="str">
        <f t="shared" ca="1" si="124"/>
        <v>high school</v>
      </c>
      <c r="H518">
        <f t="shared" ca="1" si="125"/>
        <v>0</v>
      </c>
      <c r="I518">
        <f ca="1">RANDBETWEEN(1,2)</f>
        <v>2</v>
      </c>
      <c r="J518">
        <f t="shared" ca="1" si="127"/>
        <v>45614</v>
      </c>
      <c r="K518">
        <f t="shared" ca="1" si="128"/>
        <v>3</v>
      </c>
      <c r="L518" t="str">
        <f t="shared" ca="1" si="129"/>
        <v>meerut</v>
      </c>
      <c r="N518">
        <f t="shared" ca="1" si="130"/>
        <v>273684</v>
      </c>
      <c r="P518">
        <f t="shared" ca="1" si="131"/>
        <v>269571.02762485854</v>
      </c>
      <c r="R518">
        <f t="shared" ca="1" si="132"/>
        <v>39821.351159876838</v>
      </c>
      <c r="S518">
        <f t="shared" ca="1" si="133"/>
        <v>11042</v>
      </c>
      <c r="T518">
        <f t="shared" ca="1" si="134"/>
        <v>86832.652762708691</v>
      </c>
      <c r="U518">
        <f t="shared" ca="1" si="135"/>
        <v>15232.133294022788</v>
      </c>
      <c r="V518">
        <f t="shared" ca="1" si="136"/>
        <v>328737.48445389967</v>
      </c>
      <c r="W518">
        <f t="shared" ca="1" si="137"/>
        <v>396225.03154744406</v>
      </c>
      <c r="Y518">
        <f t="shared" ca="1" si="138"/>
        <v>-67487.547093544388</v>
      </c>
      <c r="AA518">
        <f ca="1">IF(Table1[[#This Row],[Column1]]="men",1,0)</f>
        <v>0</v>
      </c>
      <c r="AD518">
        <f ca="1">IF(Table1[[#This Row],[Column1]]="women",1,0)</f>
        <v>1</v>
      </c>
      <c r="AE518">
        <f ca="1">IF(Table1[[#This Row],[Column4]]="const",1,0)</f>
        <v>0</v>
      </c>
      <c r="AF518">
        <f ca="1">IF(Table1[[#This Row],[Column4]]="doctor",1,0)</f>
        <v>0</v>
      </c>
      <c r="AG518">
        <f ca="1">IF(Table1[[#This Row],[Column4]]="business",1,0)</f>
        <v>1</v>
      </c>
      <c r="AH518">
        <f ca="1">IF(Table1[[#This Row],[Column4]]="tailor",1,0)</f>
        <v>0</v>
      </c>
      <c r="AI518">
        <f ca="1">IF(Table1[[#This Row],[Column18]]&gt;80000,1,0)</f>
        <v>1</v>
      </c>
      <c r="AJ518">
        <f ca="1">Table1[[#This Row],[Column16]]/Table1[[#This Row],[Column8]]</f>
        <v>19910.675579938419</v>
      </c>
      <c r="AK518" s="2">
        <f ca="1">Table1[[#This Row],[Column14]]/Table1[[#This Row],[Column12]]</f>
        <v>0.98497182014607554</v>
      </c>
      <c r="AL518">
        <f t="shared" ca="1" si="139"/>
        <v>0</v>
      </c>
      <c r="AO518" s="8">
        <f ca="1">IF(Table1[[#This Row],[Column11]]="delhi",Table1[[#This Row],[Column9]],0)</f>
        <v>0</v>
      </c>
      <c r="AP518" s="4">
        <f ca="1">IF(Table1[[#This Row],[Column11]]="ggn",Table1[[#This Row],[Column9]],0)</f>
        <v>0</v>
      </c>
      <c r="AQ518" s="4">
        <f ca="1">IF(Table1[[#This Row],[Column11]]="punjab",Table1[[#This Row],[Column9]],0)</f>
        <v>0</v>
      </c>
      <c r="AR518" s="4">
        <f ca="1">IF(Table1[[#This Row],[Column11]]="gujrat",Table1[[#This Row],[Column9]],0)</f>
        <v>0</v>
      </c>
      <c r="AS518" s="4">
        <f ca="1">IF(Table1[[#This Row],[Column11]]="meerut",Table1[[#This Row],[Column9]],0)</f>
        <v>45614</v>
      </c>
      <c r="AT518" s="4">
        <f ca="1">IF(Table1[[#This Row],[Column11]]="up",Table1[[#This Row],[Column9]],0)</f>
        <v>0</v>
      </c>
      <c r="AU518" s="9">
        <f ca="1">IF(Table1[[#This Row],[Column11]]="mp",Table1[[#This Row],[Column9]],0)</f>
        <v>0</v>
      </c>
    </row>
    <row r="519" spans="1:47" hidden="1" x14ac:dyDescent="0.25">
      <c r="A519">
        <f t="shared" ca="1" si="118"/>
        <v>1</v>
      </c>
      <c r="B519" t="str">
        <f t="shared" ca="1" si="119"/>
        <v>men</v>
      </c>
      <c r="C519">
        <f t="shared" ca="1" si="120"/>
        <v>40</v>
      </c>
      <c r="D519">
        <f t="shared" ca="1" si="121"/>
        <v>4</v>
      </c>
      <c r="E519" t="str">
        <f t="shared" ca="1" si="122"/>
        <v>business</v>
      </c>
      <c r="F519">
        <f t="shared" ca="1" si="123"/>
        <v>1</v>
      </c>
      <c r="G519" t="str">
        <f t="shared" ca="1" si="124"/>
        <v>high school</v>
      </c>
      <c r="H519">
        <f t="shared" ca="1" si="125"/>
        <v>0</v>
      </c>
      <c r="I519">
        <f t="shared" ca="1" si="126"/>
        <v>1</v>
      </c>
      <c r="J519">
        <f t="shared" ca="1" si="127"/>
        <v>56778</v>
      </c>
      <c r="K519">
        <f t="shared" ca="1" si="128"/>
        <v>1</v>
      </c>
      <c r="L519" t="str">
        <f t="shared" ca="1" si="129"/>
        <v>delhi</v>
      </c>
      <c r="N519">
        <f t="shared" ca="1" si="130"/>
        <v>227112</v>
      </c>
      <c r="P519">
        <f t="shared" ca="1" si="131"/>
        <v>40322.761936627823</v>
      </c>
      <c r="R519">
        <f t="shared" ca="1" si="132"/>
        <v>40467.548948437419</v>
      </c>
      <c r="S519">
        <f t="shared" ca="1" si="133"/>
        <v>38425</v>
      </c>
      <c r="T519">
        <f t="shared" ca="1" si="134"/>
        <v>5014.6984697689741</v>
      </c>
      <c r="U519">
        <f t="shared" ca="1" si="135"/>
        <v>6706.3952696130591</v>
      </c>
      <c r="V519">
        <f t="shared" ca="1" si="136"/>
        <v>274285.94421805051</v>
      </c>
      <c r="W519">
        <f t="shared" ca="1" si="137"/>
        <v>85805.009354834212</v>
      </c>
      <c r="Y519">
        <f t="shared" ca="1" si="138"/>
        <v>188480.9348632163</v>
      </c>
      <c r="AA519">
        <f ca="1">IF(Table1[[#This Row],[Column1]]="men",1,0)</f>
        <v>1</v>
      </c>
      <c r="AD519">
        <f ca="1">IF(Table1[[#This Row],[Column1]]="women",1,0)</f>
        <v>0</v>
      </c>
      <c r="AE519">
        <f ca="1">IF(Table1[[#This Row],[Column4]]="const",1,0)</f>
        <v>0</v>
      </c>
      <c r="AF519">
        <f ca="1">IF(Table1[[#This Row],[Column4]]="doctor",1,0)</f>
        <v>0</v>
      </c>
      <c r="AG519">
        <f ca="1">IF(Table1[[#This Row],[Column4]]="business",1,0)</f>
        <v>1</v>
      </c>
      <c r="AH519">
        <f ca="1">IF(Table1[[#This Row],[Column4]]="tailor",1,0)</f>
        <v>0</v>
      </c>
      <c r="AI519">
        <f ca="1">IF(Table1[[#This Row],[Column18]]&gt;80000,1,0)</f>
        <v>0</v>
      </c>
      <c r="AJ519">
        <f ca="1">Table1[[#This Row],[Column16]]/Table1[[#This Row],[Column8]]</f>
        <v>40467.548948437419</v>
      </c>
      <c r="AK519" s="2">
        <f ca="1">Table1[[#This Row],[Column14]]/Table1[[#This Row],[Column12]]</f>
        <v>0.17754571284928944</v>
      </c>
      <c r="AL519">
        <f t="shared" ca="1" si="139"/>
        <v>1</v>
      </c>
      <c r="AO519" s="8">
        <f ca="1">IF(Table1[[#This Row],[Column11]]="delhi",Table1[[#This Row],[Column9]],0)</f>
        <v>56778</v>
      </c>
      <c r="AP519" s="4">
        <f ca="1">IF(Table1[[#This Row],[Column11]]="ggn",Table1[[#This Row],[Column9]],0)</f>
        <v>0</v>
      </c>
      <c r="AQ519" s="4">
        <f ca="1">IF(Table1[[#This Row],[Column11]]="punjab",Table1[[#This Row],[Column9]],0)</f>
        <v>0</v>
      </c>
      <c r="AR519" s="4">
        <f ca="1">IF(Table1[[#This Row],[Column11]]="gujrat",Table1[[#This Row],[Column9]],0)</f>
        <v>0</v>
      </c>
      <c r="AS519" s="4">
        <f ca="1">IF(Table1[[#This Row],[Column11]]="meerut",Table1[[#This Row],[Column9]],0)</f>
        <v>0</v>
      </c>
      <c r="AT519" s="4">
        <f ca="1">IF(Table1[[#This Row],[Column11]]="up",Table1[[#This Row],[Column9]],0)</f>
        <v>0</v>
      </c>
      <c r="AU519" s="9">
        <f ca="1">IF(Table1[[#This Row],[Column11]]="mp",Table1[[#This Row],[Column9]],0)</f>
        <v>0</v>
      </c>
    </row>
    <row r="520" spans="1:47" x14ac:dyDescent="0.25">
      <c r="A520">
        <f t="shared" ca="1" si="118"/>
        <v>1</v>
      </c>
      <c r="B520" t="str">
        <f t="shared" ca="1" si="119"/>
        <v>men</v>
      </c>
      <c r="C520">
        <f t="shared" ca="1" si="120"/>
        <v>29</v>
      </c>
      <c r="D520">
        <f t="shared" ca="1" si="121"/>
        <v>1</v>
      </c>
      <c r="E520" t="str">
        <f t="shared" ca="1" si="122"/>
        <v>const</v>
      </c>
      <c r="F520">
        <f t="shared" ca="1" si="123"/>
        <v>3</v>
      </c>
      <c r="G520" t="str">
        <f t="shared" ca="1" si="124"/>
        <v>pg</v>
      </c>
      <c r="H520">
        <f t="shared" ca="1" si="125"/>
        <v>3</v>
      </c>
      <c r="I520">
        <f ca="1">RANDBETWEEN(1,2)</f>
        <v>2</v>
      </c>
      <c r="J520">
        <f t="shared" ca="1" si="127"/>
        <v>57360</v>
      </c>
      <c r="K520">
        <f t="shared" ca="1" si="128"/>
        <v>6</v>
      </c>
      <c r="L520" t="str">
        <f t="shared" ca="1" si="129"/>
        <v>up</v>
      </c>
      <c r="N520">
        <f t="shared" ca="1" si="130"/>
        <v>229440</v>
      </c>
      <c r="P520">
        <f t="shared" ca="1" si="131"/>
        <v>95293.44760433519</v>
      </c>
      <c r="R520">
        <f t="shared" ca="1" si="132"/>
        <v>28850.35874976874</v>
      </c>
      <c r="S520">
        <f t="shared" ca="1" si="133"/>
        <v>15182</v>
      </c>
      <c r="T520">
        <f t="shared" ca="1" si="134"/>
        <v>75442.083789464537</v>
      </c>
      <c r="U520">
        <f t="shared" ca="1" si="135"/>
        <v>2112.1859110753439</v>
      </c>
      <c r="V520">
        <f t="shared" ca="1" si="136"/>
        <v>260402.54466084411</v>
      </c>
      <c r="W520">
        <f t="shared" ca="1" si="137"/>
        <v>199585.89014356845</v>
      </c>
      <c r="Y520">
        <f t="shared" ca="1" si="138"/>
        <v>60816.65451727566</v>
      </c>
      <c r="AA520">
        <f ca="1">IF(Table1[[#This Row],[Column1]]="men",1,0)</f>
        <v>1</v>
      </c>
      <c r="AD520">
        <f ca="1">IF(Table1[[#This Row],[Column1]]="women",1,0)</f>
        <v>0</v>
      </c>
      <c r="AE520">
        <f ca="1">IF(Table1[[#This Row],[Column4]]="const",1,0)</f>
        <v>1</v>
      </c>
      <c r="AF520">
        <f ca="1">IF(Table1[[#This Row],[Column4]]="doctor",1,0)</f>
        <v>0</v>
      </c>
      <c r="AG520">
        <f ca="1">IF(Table1[[#This Row],[Column4]]="business",1,0)</f>
        <v>0</v>
      </c>
      <c r="AH520">
        <f ca="1">IF(Table1[[#This Row],[Column4]]="tailor",1,0)</f>
        <v>0</v>
      </c>
      <c r="AI520">
        <f ca="1">IF(Table1[[#This Row],[Column18]]&gt;80000,1,0)</f>
        <v>0</v>
      </c>
      <c r="AJ520">
        <f ca="1">Table1[[#This Row],[Column16]]/Table1[[#This Row],[Column8]]</f>
        <v>14425.17937488437</v>
      </c>
      <c r="AK520" s="2">
        <f ca="1">Table1[[#This Row],[Column14]]/Table1[[#This Row],[Column12]]</f>
        <v>0.41533057707607735</v>
      </c>
      <c r="AL520">
        <f t="shared" ca="1" si="139"/>
        <v>1</v>
      </c>
      <c r="AO520" s="8">
        <f ca="1">IF(Table1[[#This Row],[Column11]]="delhi",Table1[[#This Row],[Column9]],0)</f>
        <v>0</v>
      </c>
      <c r="AP520" s="4">
        <f ca="1">IF(Table1[[#This Row],[Column11]]="ggn",Table1[[#This Row],[Column9]],0)</f>
        <v>0</v>
      </c>
      <c r="AQ520" s="4">
        <f ca="1">IF(Table1[[#This Row],[Column11]]="punjab",Table1[[#This Row],[Column9]],0)</f>
        <v>0</v>
      </c>
      <c r="AR520" s="4">
        <f ca="1">IF(Table1[[#This Row],[Column11]]="gujrat",Table1[[#This Row],[Column9]],0)</f>
        <v>0</v>
      </c>
      <c r="AS520" s="4">
        <f ca="1">IF(Table1[[#This Row],[Column11]]="meerut",Table1[[#This Row],[Column9]],0)</f>
        <v>0</v>
      </c>
      <c r="AT520" s="4">
        <f ca="1">IF(Table1[[#This Row],[Column11]]="up",Table1[[#This Row],[Column9]],0)</f>
        <v>57360</v>
      </c>
      <c r="AU520" s="9">
        <f ca="1">IF(Table1[[#This Row],[Column11]]="mp",Table1[[#This Row],[Column9]],0)</f>
        <v>0</v>
      </c>
    </row>
    <row r="521" spans="1:47" hidden="1" x14ac:dyDescent="0.25">
      <c r="A521">
        <f t="shared" ca="1" si="118"/>
        <v>1</v>
      </c>
      <c r="B521" t="str">
        <f t="shared" ca="1" si="119"/>
        <v>men</v>
      </c>
      <c r="C521">
        <f t="shared" ca="1" si="120"/>
        <v>28</v>
      </c>
      <c r="D521">
        <f t="shared" ca="1" si="121"/>
        <v>4</v>
      </c>
      <c r="E521" t="str">
        <f t="shared" ca="1" si="122"/>
        <v>business</v>
      </c>
      <c r="F521">
        <f t="shared" ca="1" si="123"/>
        <v>4</v>
      </c>
      <c r="G521" t="str">
        <f t="shared" ca="1" si="124"/>
        <v>phd</v>
      </c>
      <c r="H521">
        <f t="shared" ca="1" si="125"/>
        <v>0</v>
      </c>
      <c r="I521">
        <f t="shared" ca="1" si="126"/>
        <v>2</v>
      </c>
      <c r="J521">
        <f t="shared" ca="1" si="127"/>
        <v>50531</v>
      </c>
      <c r="K521">
        <f t="shared" ca="1" si="128"/>
        <v>1</v>
      </c>
      <c r="L521" t="str">
        <f t="shared" ca="1" si="129"/>
        <v>delhi</v>
      </c>
      <c r="N521">
        <f t="shared" ca="1" si="130"/>
        <v>151593</v>
      </c>
      <c r="P521">
        <f t="shared" ca="1" si="131"/>
        <v>62416.170173556835</v>
      </c>
      <c r="R521">
        <f t="shared" ca="1" si="132"/>
        <v>51722.08662184779</v>
      </c>
      <c r="S521">
        <f t="shared" ca="1" si="133"/>
        <v>21265</v>
      </c>
      <c r="T521">
        <f t="shared" ca="1" si="134"/>
        <v>58952.169582164068</v>
      </c>
      <c r="U521">
        <f t="shared" ca="1" si="135"/>
        <v>69741.365738219174</v>
      </c>
      <c r="V521">
        <f t="shared" ca="1" si="136"/>
        <v>273056.45236006693</v>
      </c>
      <c r="W521">
        <f t="shared" ca="1" si="137"/>
        <v>173090.42637756868</v>
      </c>
      <c r="Y521">
        <f t="shared" ca="1" si="138"/>
        <v>99966.02598249825</v>
      </c>
      <c r="AA521">
        <f ca="1">IF(Table1[[#This Row],[Column1]]="men",1,0)</f>
        <v>1</v>
      </c>
      <c r="AD521">
        <f ca="1">IF(Table1[[#This Row],[Column1]]="women",1,0)</f>
        <v>0</v>
      </c>
      <c r="AE521">
        <f ca="1">IF(Table1[[#This Row],[Column4]]="const",1,0)</f>
        <v>0</v>
      </c>
      <c r="AF521">
        <f ca="1">IF(Table1[[#This Row],[Column4]]="doctor",1,0)</f>
        <v>0</v>
      </c>
      <c r="AG521">
        <f ca="1">IF(Table1[[#This Row],[Column4]]="business",1,0)</f>
        <v>1</v>
      </c>
      <c r="AH521">
        <f ca="1">IF(Table1[[#This Row],[Column4]]="tailor",1,0)</f>
        <v>0</v>
      </c>
      <c r="AI521">
        <f ca="1">IF(Table1[[#This Row],[Column18]]&gt;80000,1,0)</f>
        <v>0</v>
      </c>
      <c r="AJ521">
        <f ca="1">Table1[[#This Row],[Column16]]/Table1[[#This Row],[Column8]]</f>
        <v>25861.043310923895</v>
      </c>
      <c r="AK521" s="2">
        <f ca="1">Table1[[#This Row],[Column14]]/Table1[[#This Row],[Column12]]</f>
        <v>0.41173517361327261</v>
      </c>
      <c r="AL521">
        <f t="shared" ca="1" si="139"/>
        <v>1</v>
      </c>
      <c r="AO521" s="8">
        <f ca="1">IF(Table1[[#This Row],[Column11]]="delhi",Table1[[#This Row],[Column9]],0)</f>
        <v>50531</v>
      </c>
      <c r="AP521" s="4">
        <f ca="1">IF(Table1[[#This Row],[Column11]]="ggn",Table1[[#This Row],[Column9]],0)</f>
        <v>0</v>
      </c>
      <c r="AQ521" s="4">
        <f ca="1">IF(Table1[[#This Row],[Column11]]="punjab",Table1[[#This Row],[Column9]],0)</f>
        <v>0</v>
      </c>
      <c r="AR521" s="4">
        <f ca="1">IF(Table1[[#This Row],[Column11]]="gujrat",Table1[[#This Row],[Column9]],0)</f>
        <v>0</v>
      </c>
      <c r="AS521" s="4">
        <f ca="1">IF(Table1[[#This Row],[Column11]]="meerut",Table1[[#This Row],[Column9]],0)</f>
        <v>0</v>
      </c>
      <c r="AT521" s="4">
        <f ca="1">IF(Table1[[#This Row],[Column11]]="up",Table1[[#This Row],[Column9]],0)</f>
        <v>0</v>
      </c>
      <c r="AU521" s="9">
        <f ca="1">IF(Table1[[#This Row],[Column11]]="mp",Table1[[#This Row],[Column9]],0)</f>
        <v>0</v>
      </c>
    </row>
    <row r="522" spans="1:47" x14ac:dyDescent="0.25">
      <c r="A522">
        <f t="shared" ca="1" si="118"/>
        <v>1</v>
      </c>
      <c r="B522" t="str">
        <f t="shared" ca="1" si="119"/>
        <v>men</v>
      </c>
      <c r="C522">
        <f t="shared" ca="1" si="120"/>
        <v>45</v>
      </c>
      <c r="D522">
        <f t="shared" ca="1" si="121"/>
        <v>3</v>
      </c>
      <c r="E522" t="str">
        <f t="shared" ca="1" si="122"/>
        <v>doctor</v>
      </c>
      <c r="F522">
        <f t="shared" ca="1" si="123"/>
        <v>3</v>
      </c>
      <c r="G522" t="str">
        <f t="shared" ca="1" si="124"/>
        <v>pg</v>
      </c>
      <c r="H522">
        <f t="shared" ca="1" si="125"/>
        <v>3</v>
      </c>
      <c r="I522">
        <f t="shared" ref="I522:I523" ca="1" si="141">RANDBETWEEN(1,2)</f>
        <v>2</v>
      </c>
      <c r="J522">
        <f t="shared" ca="1" si="127"/>
        <v>50197</v>
      </c>
      <c r="K522">
        <f t="shared" ca="1" si="128"/>
        <v>2</v>
      </c>
      <c r="L522" t="str">
        <f t="shared" ca="1" si="129"/>
        <v>ggn</v>
      </c>
      <c r="N522">
        <f t="shared" ca="1" si="130"/>
        <v>301182</v>
      </c>
      <c r="P522">
        <f t="shared" ca="1" si="131"/>
        <v>190184.98102891384</v>
      </c>
      <c r="R522">
        <f t="shared" ca="1" si="132"/>
        <v>38685.939975104448</v>
      </c>
      <c r="S522">
        <f t="shared" ca="1" si="133"/>
        <v>31742</v>
      </c>
      <c r="T522">
        <f t="shared" ca="1" si="134"/>
        <v>75876.171409556031</v>
      </c>
      <c r="U522">
        <f t="shared" ca="1" si="135"/>
        <v>15143.787776550162</v>
      </c>
      <c r="V522">
        <f t="shared" ca="1" si="136"/>
        <v>355011.72775165463</v>
      </c>
      <c r="W522">
        <f t="shared" ca="1" si="137"/>
        <v>304747.09241357434</v>
      </c>
      <c r="Y522">
        <f t="shared" ca="1" si="138"/>
        <v>50264.63533808029</v>
      </c>
      <c r="AA522">
        <f ca="1">IF(Table1[[#This Row],[Column1]]="men",1,0)</f>
        <v>1</v>
      </c>
      <c r="AD522">
        <f ca="1">IF(Table1[[#This Row],[Column1]]="women",1,0)</f>
        <v>0</v>
      </c>
      <c r="AE522">
        <f ca="1">IF(Table1[[#This Row],[Column4]]="const",1,0)</f>
        <v>0</v>
      </c>
      <c r="AF522">
        <f ca="1">IF(Table1[[#This Row],[Column4]]="doctor",1,0)</f>
        <v>1</v>
      </c>
      <c r="AG522">
        <f ca="1">IF(Table1[[#This Row],[Column4]]="business",1,0)</f>
        <v>0</v>
      </c>
      <c r="AH522">
        <f ca="1">IF(Table1[[#This Row],[Column4]]="tailor",1,0)</f>
        <v>0</v>
      </c>
      <c r="AI522">
        <f ca="1">IF(Table1[[#This Row],[Column18]]&gt;80000,1,0)</f>
        <v>0</v>
      </c>
      <c r="AJ522">
        <f ca="1">Table1[[#This Row],[Column16]]/Table1[[#This Row],[Column8]]</f>
        <v>19342.969987552224</v>
      </c>
      <c r="AK522" s="2">
        <f ca="1">Table1[[#This Row],[Column14]]/Table1[[#This Row],[Column12]]</f>
        <v>0.63146197657533931</v>
      </c>
      <c r="AL522">
        <f t="shared" ca="1" si="139"/>
        <v>0</v>
      </c>
      <c r="AO522" s="8">
        <f ca="1">IF(Table1[[#This Row],[Column11]]="delhi",Table1[[#This Row],[Column9]],0)</f>
        <v>0</v>
      </c>
      <c r="AP522" s="4">
        <f ca="1">IF(Table1[[#This Row],[Column11]]="ggn",Table1[[#This Row],[Column9]],0)</f>
        <v>50197</v>
      </c>
      <c r="AQ522" s="4">
        <f ca="1">IF(Table1[[#This Row],[Column11]]="punjab",Table1[[#This Row],[Column9]],0)</f>
        <v>0</v>
      </c>
      <c r="AR522" s="4">
        <f ca="1">IF(Table1[[#This Row],[Column11]]="gujrat",Table1[[#This Row],[Column9]],0)</f>
        <v>0</v>
      </c>
      <c r="AS522" s="4">
        <f ca="1">IF(Table1[[#This Row],[Column11]]="meerut",Table1[[#This Row],[Column9]],0)</f>
        <v>0</v>
      </c>
      <c r="AT522" s="4">
        <f ca="1">IF(Table1[[#This Row],[Column11]]="up",Table1[[#This Row],[Column9]],0)</f>
        <v>0</v>
      </c>
      <c r="AU522" s="9">
        <f ca="1">IF(Table1[[#This Row],[Column11]]="mp",Table1[[#This Row],[Column9]],0)</f>
        <v>0</v>
      </c>
    </row>
    <row r="523" spans="1:47" x14ac:dyDescent="0.25">
      <c r="A523">
        <f t="shared" ca="1" si="118"/>
        <v>0</v>
      </c>
      <c r="B523" t="str">
        <f t="shared" ca="1" si="119"/>
        <v>men</v>
      </c>
      <c r="C523">
        <f t="shared" ca="1" si="120"/>
        <v>38</v>
      </c>
      <c r="D523">
        <f t="shared" ca="1" si="121"/>
        <v>2</v>
      </c>
      <c r="E523" t="str">
        <f t="shared" ca="1" si="122"/>
        <v>tailor</v>
      </c>
      <c r="F523">
        <f t="shared" ca="1" si="123"/>
        <v>2</v>
      </c>
      <c r="G523" t="str">
        <f t="shared" ca="1" si="124"/>
        <v>ug</v>
      </c>
      <c r="H523">
        <f t="shared" ca="1" si="125"/>
        <v>2</v>
      </c>
      <c r="I523">
        <f t="shared" ca="1" si="141"/>
        <v>1</v>
      </c>
      <c r="J523">
        <f t="shared" ca="1" si="127"/>
        <v>59411</v>
      </c>
      <c r="K523">
        <f t="shared" ca="1" si="128"/>
        <v>5</v>
      </c>
      <c r="L523" t="str">
        <f t="shared" ca="1" si="129"/>
        <v>gujrat</v>
      </c>
      <c r="N523">
        <f t="shared" ca="1" si="130"/>
        <v>237644</v>
      </c>
      <c r="P523">
        <f t="shared" ca="1" si="131"/>
        <v>200204.45089224284</v>
      </c>
      <c r="R523">
        <f t="shared" ca="1" si="132"/>
        <v>27201.100361682351</v>
      </c>
      <c r="S523">
        <f t="shared" ca="1" si="133"/>
        <v>27177</v>
      </c>
      <c r="T523">
        <f t="shared" ca="1" si="134"/>
        <v>111392.42376074164</v>
      </c>
      <c r="U523">
        <f t="shared" ca="1" si="135"/>
        <v>136.48067601283827</v>
      </c>
      <c r="V523">
        <f t="shared" ca="1" si="136"/>
        <v>264981.58103769517</v>
      </c>
      <c r="W523">
        <f t="shared" ca="1" si="137"/>
        <v>338797.97501466685</v>
      </c>
      <c r="Y523">
        <f t="shared" ca="1" si="138"/>
        <v>-73816.393976971682</v>
      </c>
      <c r="AA523">
        <f ca="1">IF(Table1[[#This Row],[Column1]]="men",1,0)</f>
        <v>1</v>
      </c>
      <c r="AD523">
        <f ca="1">IF(Table1[[#This Row],[Column1]]="women",1,0)</f>
        <v>0</v>
      </c>
      <c r="AE523">
        <f ca="1">IF(Table1[[#This Row],[Column4]]="const",1,0)</f>
        <v>0</v>
      </c>
      <c r="AF523">
        <f ca="1">IF(Table1[[#This Row],[Column4]]="doctor",1,0)</f>
        <v>0</v>
      </c>
      <c r="AG523">
        <f ca="1">IF(Table1[[#This Row],[Column4]]="business",1,0)</f>
        <v>0</v>
      </c>
      <c r="AH523">
        <f ca="1">IF(Table1[[#This Row],[Column4]]="tailor",1,0)</f>
        <v>1</v>
      </c>
      <c r="AI523">
        <f ca="1">IF(Table1[[#This Row],[Column18]]&gt;80000,1,0)</f>
        <v>1</v>
      </c>
      <c r="AJ523">
        <f ca="1">Table1[[#This Row],[Column16]]/Table1[[#This Row],[Column8]]</f>
        <v>27201.100361682351</v>
      </c>
      <c r="AK523" s="2">
        <f ca="1">Table1[[#This Row],[Column14]]/Table1[[#This Row],[Column12]]</f>
        <v>0.84245531506052262</v>
      </c>
      <c r="AL523">
        <f t="shared" ca="1" si="139"/>
        <v>0</v>
      </c>
      <c r="AO523" s="8">
        <f ca="1">IF(Table1[[#This Row],[Column11]]="delhi",Table1[[#This Row],[Column9]],0)</f>
        <v>0</v>
      </c>
      <c r="AP523" s="4">
        <f ca="1">IF(Table1[[#This Row],[Column11]]="ggn",Table1[[#This Row],[Column9]],0)</f>
        <v>0</v>
      </c>
      <c r="AQ523" s="4">
        <f ca="1">IF(Table1[[#This Row],[Column11]]="punjab",Table1[[#This Row],[Column9]],0)</f>
        <v>0</v>
      </c>
      <c r="AR523" s="4">
        <f ca="1">IF(Table1[[#This Row],[Column11]]="gujrat",Table1[[#This Row],[Column9]],0)</f>
        <v>59411</v>
      </c>
      <c r="AS523" s="4">
        <f ca="1">IF(Table1[[#This Row],[Column11]]="meerut",Table1[[#This Row],[Column9]],0)</f>
        <v>0</v>
      </c>
      <c r="AT523" s="4">
        <f ca="1">IF(Table1[[#This Row],[Column11]]="up",Table1[[#This Row],[Column9]],0)</f>
        <v>0</v>
      </c>
      <c r="AU523" s="9">
        <f ca="1">IF(Table1[[#This Row],[Column11]]="mp",Table1[[#This Row],[Column9]],0)</f>
        <v>0</v>
      </c>
    </row>
    <row r="524" spans="1:47" hidden="1" x14ac:dyDescent="0.25">
      <c r="A524">
        <f t="shared" ca="1" si="118"/>
        <v>1</v>
      </c>
      <c r="B524" t="str">
        <f t="shared" ca="1" si="119"/>
        <v>women</v>
      </c>
      <c r="C524">
        <f t="shared" ca="1" si="120"/>
        <v>43</v>
      </c>
      <c r="D524">
        <f t="shared" ca="1" si="121"/>
        <v>3</v>
      </c>
      <c r="E524" t="str">
        <f t="shared" ca="1" si="122"/>
        <v>doctor</v>
      </c>
      <c r="F524">
        <f t="shared" ca="1" si="123"/>
        <v>4</v>
      </c>
      <c r="G524" t="str">
        <f t="shared" ca="1" si="124"/>
        <v>phd</v>
      </c>
      <c r="H524">
        <f t="shared" ca="1" si="125"/>
        <v>2</v>
      </c>
      <c r="I524">
        <f t="shared" ca="1" si="126"/>
        <v>0</v>
      </c>
      <c r="J524">
        <f t="shared" ca="1" si="127"/>
        <v>52240</v>
      </c>
      <c r="K524">
        <f t="shared" ca="1" si="128"/>
        <v>6</v>
      </c>
      <c r="L524" t="str">
        <f t="shared" ca="1" si="129"/>
        <v>up</v>
      </c>
      <c r="N524">
        <f t="shared" ca="1" si="130"/>
        <v>313440</v>
      </c>
      <c r="P524">
        <f t="shared" ca="1" si="131"/>
        <v>101647.96359645217</v>
      </c>
      <c r="R524">
        <f t="shared" ca="1" si="132"/>
        <v>0</v>
      </c>
      <c r="S524">
        <f t="shared" ca="1" si="133"/>
        <v>0</v>
      </c>
      <c r="T524">
        <f t="shared" ca="1" si="134"/>
        <v>18777.217794313798</v>
      </c>
      <c r="U524">
        <f t="shared" ca="1" si="135"/>
        <v>52685.598973357279</v>
      </c>
      <c r="V524">
        <f t="shared" ca="1" si="136"/>
        <v>366125.59897335729</v>
      </c>
      <c r="W524">
        <f t="shared" ca="1" si="137"/>
        <v>120425.18139076597</v>
      </c>
      <c r="Y524">
        <f t="shared" ca="1" si="138"/>
        <v>245700.41758259133</v>
      </c>
      <c r="AA524">
        <f ca="1">IF(Table1[[#This Row],[Column1]]="men",1,0)</f>
        <v>0</v>
      </c>
      <c r="AD524">
        <f ca="1">IF(Table1[[#This Row],[Column1]]="women",1,0)</f>
        <v>1</v>
      </c>
      <c r="AE524">
        <f ca="1">IF(Table1[[#This Row],[Column4]]="const",1,0)</f>
        <v>0</v>
      </c>
      <c r="AF524">
        <f ca="1">IF(Table1[[#This Row],[Column4]]="doctor",1,0)</f>
        <v>1</v>
      </c>
      <c r="AG524">
        <f ca="1">IF(Table1[[#This Row],[Column4]]="business",1,0)</f>
        <v>0</v>
      </c>
      <c r="AH524">
        <f ca="1">IF(Table1[[#This Row],[Column4]]="tailor",1,0)</f>
        <v>0</v>
      </c>
      <c r="AI524">
        <f ca="1">IF(Table1[[#This Row],[Column18]]&gt;80000,1,0)</f>
        <v>0</v>
      </c>
      <c r="AJ524" t="e">
        <f ca="1">Table1[[#This Row],[Column16]]/Table1[[#This Row],[Column8]]</f>
        <v>#DIV/0!</v>
      </c>
      <c r="AK524" s="2">
        <f ca="1">Table1[[#This Row],[Column14]]/Table1[[#This Row],[Column12]]</f>
        <v>0.32429799513926805</v>
      </c>
      <c r="AL524">
        <f t="shared" ca="1" si="139"/>
        <v>1</v>
      </c>
      <c r="AO524" s="8">
        <f ca="1">IF(Table1[[#This Row],[Column11]]="delhi",Table1[[#This Row],[Column9]],0)</f>
        <v>0</v>
      </c>
      <c r="AP524" s="4">
        <f ca="1">IF(Table1[[#This Row],[Column11]]="ggn",Table1[[#This Row],[Column9]],0)</f>
        <v>0</v>
      </c>
      <c r="AQ524" s="4">
        <f ca="1">IF(Table1[[#This Row],[Column11]]="punjab",Table1[[#This Row],[Column9]],0)</f>
        <v>0</v>
      </c>
      <c r="AR524" s="4">
        <f ca="1">IF(Table1[[#This Row],[Column11]]="gujrat",Table1[[#This Row],[Column9]],0)</f>
        <v>0</v>
      </c>
      <c r="AS524" s="4">
        <f ca="1">IF(Table1[[#This Row],[Column11]]="meerut",Table1[[#This Row],[Column9]],0)</f>
        <v>0</v>
      </c>
      <c r="AT524" s="4">
        <f ca="1">IF(Table1[[#This Row],[Column11]]="up",Table1[[#This Row],[Column9]],0)</f>
        <v>52240</v>
      </c>
      <c r="AU524" s="9">
        <f ca="1">IF(Table1[[#This Row],[Column11]]="mp",Table1[[#This Row],[Column9]],0)</f>
        <v>0</v>
      </c>
    </row>
    <row r="525" spans="1:47" x14ac:dyDescent="0.25">
      <c r="A525">
        <f t="shared" ca="1" si="118"/>
        <v>1</v>
      </c>
      <c r="B525" t="str">
        <f t="shared" ca="1" si="119"/>
        <v>men</v>
      </c>
      <c r="C525">
        <f t="shared" ca="1" si="120"/>
        <v>38</v>
      </c>
      <c r="D525">
        <f t="shared" ca="1" si="121"/>
        <v>1</v>
      </c>
      <c r="E525" t="str">
        <f t="shared" ca="1" si="122"/>
        <v>const</v>
      </c>
      <c r="F525">
        <f t="shared" ca="1" si="123"/>
        <v>4</v>
      </c>
      <c r="G525" t="str">
        <f t="shared" ca="1" si="124"/>
        <v>phd</v>
      </c>
      <c r="H525">
        <f t="shared" ca="1" si="125"/>
        <v>0</v>
      </c>
      <c r="I525">
        <f t="shared" ref="I525:I528" ca="1" si="142">RANDBETWEEN(1,2)</f>
        <v>1</v>
      </c>
      <c r="J525">
        <f t="shared" ca="1" si="127"/>
        <v>46317</v>
      </c>
      <c r="K525">
        <f t="shared" ca="1" si="128"/>
        <v>7</v>
      </c>
      <c r="L525" t="str">
        <f t="shared" ca="1" si="129"/>
        <v>mp</v>
      </c>
      <c r="N525">
        <f t="shared" ca="1" si="130"/>
        <v>138951</v>
      </c>
      <c r="P525">
        <f t="shared" ca="1" si="131"/>
        <v>7093.3613330347025</v>
      </c>
      <c r="R525">
        <f t="shared" ca="1" si="132"/>
        <v>3735.5022307654431</v>
      </c>
      <c r="S525">
        <f t="shared" ca="1" si="133"/>
        <v>3609</v>
      </c>
      <c r="T525">
        <f t="shared" ca="1" si="134"/>
        <v>2270.8118430966156</v>
      </c>
      <c r="U525">
        <f t="shared" ca="1" si="135"/>
        <v>55428.747153091885</v>
      </c>
      <c r="V525">
        <f t="shared" ca="1" si="136"/>
        <v>198115.24938385733</v>
      </c>
      <c r="W525">
        <f t="shared" ca="1" si="137"/>
        <v>13099.67540689676</v>
      </c>
      <c r="Y525">
        <f t="shared" ca="1" si="138"/>
        <v>185015.57397696056</v>
      </c>
      <c r="AA525">
        <f ca="1">IF(Table1[[#This Row],[Column1]]="men",1,0)</f>
        <v>1</v>
      </c>
      <c r="AD525">
        <f ca="1">IF(Table1[[#This Row],[Column1]]="women",1,0)</f>
        <v>0</v>
      </c>
      <c r="AE525">
        <f ca="1">IF(Table1[[#This Row],[Column4]]="const",1,0)</f>
        <v>1</v>
      </c>
      <c r="AF525">
        <f ca="1">IF(Table1[[#This Row],[Column4]]="doctor",1,0)</f>
        <v>0</v>
      </c>
      <c r="AG525">
        <f ca="1">IF(Table1[[#This Row],[Column4]]="business",1,0)</f>
        <v>0</v>
      </c>
      <c r="AH525">
        <f ca="1">IF(Table1[[#This Row],[Column4]]="tailor",1,0)</f>
        <v>0</v>
      </c>
      <c r="AI525">
        <f ca="1">IF(Table1[[#This Row],[Column18]]&gt;80000,1,0)</f>
        <v>0</v>
      </c>
      <c r="AJ525">
        <f ca="1">Table1[[#This Row],[Column16]]/Table1[[#This Row],[Column8]]</f>
        <v>3735.5022307654431</v>
      </c>
      <c r="AK525" s="2">
        <f ca="1">Table1[[#This Row],[Column14]]/Table1[[#This Row],[Column12]]</f>
        <v>5.1049372318549002E-2</v>
      </c>
      <c r="AL525">
        <f t="shared" ca="1" si="139"/>
        <v>1</v>
      </c>
      <c r="AO525" s="8">
        <f ca="1">IF(Table1[[#This Row],[Column11]]="delhi",Table1[[#This Row],[Column9]],0)</f>
        <v>0</v>
      </c>
      <c r="AP525" s="4">
        <f ca="1">IF(Table1[[#This Row],[Column11]]="ggn",Table1[[#This Row],[Column9]],0)</f>
        <v>0</v>
      </c>
      <c r="AQ525" s="4">
        <f ca="1">IF(Table1[[#This Row],[Column11]]="punjab",Table1[[#This Row],[Column9]],0)</f>
        <v>0</v>
      </c>
      <c r="AR525" s="4">
        <f ca="1">IF(Table1[[#This Row],[Column11]]="gujrat",Table1[[#This Row],[Column9]],0)</f>
        <v>0</v>
      </c>
      <c r="AS525" s="4">
        <f ca="1">IF(Table1[[#This Row],[Column11]]="meerut",Table1[[#This Row],[Column9]],0)</f>
        <v>0</v>
      </c>
      <c r="AT525" s="4">
        <f ca="1">IF(Table1[[#This Row],[Column11]]="up",Table1[[#This Row],[Column9]],0)</f>
        <v>0</v>
      </c>
      <c r="AU525" s="9">
        <f ca="1">IF(Table1[[#This Row],[Column11]]="mp",Table1[[#This Row],[Column9]],0)</f>
        <v>46317</v>
      </c>
    </row>
    <row r="526" spans="1:47" x14ac:dyDescent="0.25">
      <c r="A526">
        <f t="shared" ca="1" si="118"/>
        <v>1</v>
      </c>
      <c r="B526" t="str">
        <f t="shared" ca="1" si="119"/>
        <v>men</v>
      </c>
      <c r="C526">
        <f t="shared" ca="1" si="120"/>
        <v>43</v>
      </c>
      <c r="D526">
        <f t="shared" ca="1" si="121"/>
        <v>1</v>
      </c>
      <c r="E526" t="str">
        <f t="shared" ca="1" si="122"/>
        <v>const</v>
      </c>
      <c r="F526">
        <f t="shared" ca="1" si="123"/>
        <v>2</v>
      </c>
      <c r="G526" t="str">
        <f t="shared" ca="1" si="124"/>
        <v>ug</v>
      </c>
      <c r="H526">
        <f t="shared" ca="1" si="125"/>
        <v>2</v>
      </c>
      <c r="I526">
        <f t="shared" ca="1" si="142"/>
        <v>1</v>
      </c>
      <c r="J526">
        <f t="shared" ca="1" si="127"/>
        <v>74000</v>
      </c>
      <c r="K526">
        <f t="shared" ca="1" si="128"/>
        <v>5</v>
      </c>
      <c r="L526" t="str">
        <f t="shared" ca="1" si="129"/>
        <v>gujrat</v>
      </c>
      <c r="N526">
        <f t="shared" ca="1" si="130"/>
        <v>296000</v>
      </c>
      <c r="P526">
        <f t="shared" ca="1" si="131"/>
        <v>97920.687035862094</v>
      </c>
      <c r="R526">
        <f t="shared" ca="1" si="132"/>
        <v>14566.471485232098</v>
      </c>
      <c r="S526">
        <f t="shared" ca="1" si="133"/>
        <v>12502</v>
      </c>
      <c r="T526">
        <f t="shared" ca="1" si="134"/>
        <v>73953.392128088919</v>
      </c>
      <c r="U526">
        <f t="shared" ca="1" si="135"/>
        <v>47433.727911535032</v>
      </c>
      <c r="V526">
        <f t="shared" ca="1" si="136"/>
        <v>358000.19939676713</v>
      </c>
      <c r="W526">
        <f t="shared" ca="1" si="137"/>
        <v>186440.5506491831</v>
      </c>
      <c r="Y526">
        <f t="shared" ca="1" si="138"/>
        <v>171559.64874758403</v>
      </c>
      <c r="AA526">
        <f ca="1">IF(Table1[[#This Row],[Column1]]="men",1,0)</f>
        <v>1</v>
      </c>
      <c r="AD526">
        <f ca="1">IF(Table1[[#This Row],[Column1]]="women",1,0)</f>
        <v>0</v>
      </c>
      <c r="AE526">
        <f ca="1">IF(Table1[[#This Row],[Column4]]="const",1,0)</f>
        <v>1</v>
      </c>
      <c r="AF526">
        <f ca="1">IF(Table1[[#This Row],[Column4]]="doctor",1,0)</f>
        <v>0</v>
      </c>
      <c r="AG526">
        <f ca="1">IF(Table1[[#This Row],[Column4]]="business",1,0)</f>
        <v>0</v>
      </c>
      <c r="AH526">
        <f ca="1">IF(Table1[[#This Row],[Column4]]="tailor",1,0)</f>
        <v>0</v>
      </c>
      <c r="AI526">
        <f ca="1">IF(Table1[[#This Row],[Column18]]&gt;80000,1,0)</f>
        <v>0</v>
      </c>
      <c r="AJ526">
        <f ca="1">Table1[[#This Row],[Column16]]/Table1[[#This Row],[Column8]]</f>
        <v>14566.471485232098</v>
      </c>
      <c r="AK526" s="2">
        <f ca="1">Table1[[#This Row],[Column14]]/Table1[[#This Row],[Column12]]</f>
        <v>0.3308131318779125</v>
      </c>
      <c r="AL526">
        <f t="shared" ca="1" si="139"/>
        <v>1</v>
      </c>
      <c r="AO526" s="8">
        <f ca="1">IF(Table1[[#This Row],[Column11]]="delhi",Table1[[#This Row],[Column9]],0)</f>
        <v>0</v>
      </c>
      <c r="AP526" s="4">
        <f ca="1">IF(Table1[[#This Row],[Column11]]="ggn",Table1[[#This Row],[Column9]],0)</f>
        <v>0</v>
      </c>
      <c r="AQ526" s="4">
        <f ca="1">IF(Table1[[#This Row],[Column11]]="punjab",Table1[[#This Row],[Column9]],0)</f>
        <v>0</v>
      </c>
      <c r="AR526" s="4">
        <f ca="1">IF(Table1[[#This Row],[Column11]]="gujrat",Table1[[#This Row],[Column9]],0)</f>
        <v>74000</v>
      </c>
      <c r="AS526" s="4">
        <f ca="1">IF(Table1[[#This Row],[Column11]]="meerut",Table1[[#This Row],[Column9]],0)</f>
        <v>0</v>
      </c>
      <c r="AT526" s="4">
        <f ca="1">IF(Table1[[#This Row],[Column11]]="up",Table1[[#This Row],[Column9]],0)</f>
        <v>0</v>
      </c>
      <c r="AU526" s="9">
        <f ca="1">IF(Table1[[#This Row],[Column11]]="mp",Table1[[#This Row],[Column9]],0)</f>
        <v>0</v>
      </c>
    </row>
    <row r="527" spans="1:47" x14ac:dyDescent="0.25">
      <c r="A527">
        <f t="shared" ca="1" si="118"/>
        <v>1</v>
      </c>
      <c r="B527" t="str">
        <f t="shared" ca="1" si="119"/>
        <v>men</v>
      </c>
      <c r="C527">
        <f t="shared" ca="1" si="120"/>
        <v>27</v>
      </c>
      <c r="D527">
        <f t="shared" ca="1" si="121"/>
        <v>1</v>
      </c>
      <c r="E527" t="str">
        <f t="shared" ca="1" si="122"/>
        <v>const</v>
      </c>
      <c r="F527">
        <f t="shared" ca="1" si="123"/>
        <v>3</v>
      </c>
      <c r="G527" t="str">
        <f t="shared" ca="1" si="124"/>
        <v>pg</v>
      </c>
      <c r="H527">
        <f t="shared" ca="1" si="125"/>
        <v>0</v>
      </c>
      <c r="I527">
        <f t="shared" ca="1" si="142"/>
        <v>2</v>
      </c>
      <c r="J527">
        <f t="shared" ca="1" si="127"/>
        <v>66709</v>
      </c>
      <c r="K527">
        <f t="shared" ca="1" si="128"/>
        <v>4</v>
      </c>
      <c r="L527" t="str">
        <f t="shared" ca="1" si="129"/>
        <v>punjab</v>
      </c>
      <c r="N527">
        <f t="shared" ca="1" si="130"/>
        <v>400254</v>
      </c>
      <c r="P527">
        <f t="shared" ca="1" si="131"/>
        <v>391427.24836754362</v>
      </c>
      <c r="R527">
        <f t="shared" ca="1" si="132"/>
        <v>120880.49967821474</v>
      </c>
      <c r="S527">
        <f t="shared" ca="1" si="133"/>
        <v>32216</v>
      </c>
      <c r="T527">
        <f t="shared" ca="1" si="134"/>
        <v>59232.660347295401</v>
      </c>
      <c r="U527">
        <f t="shared" ca="1" si="135"/>
        <v>34829.589087327971</v>
      </c>
      <c r="V527">
        <f t="shared" ca="1" si="136"/>
        <v>555964.08876554272</v>
      </c>
      <c r="W527">
        <f t="shared" ca="1" si="137"/>
        <v>571540.4083930538</v>
      </c>
      <c r="Y527">
        <f t="shared" ca="1" si="138"/>
        <v>-15576.319627511082</v>
      </c>
      <c r="AA527">
        <f ca="1">IF(Table1[[#This Row],[Column1]]="men",1,0)</f>
        <v>1</v>
      </c>
      <c r="AD527">
        <f ca="1">IF(Table1[[#This Row],[Column1]]="women",1,0)</f>
        <v>0</v>
      </c>
      <c r="AE527">
        <f ca="1">IF(Table1[[#This Row],[Column4]]="const",1,0)</f>
        <v>1</v>
      </c>
      <c r="AF527">
        <f ca="1">IF(Table1[[#This Row],[Column4]]="doctor",1,0)</f>
        <v>0</v>
      </c>
      <c r="AG527">
        <f ca="1">IF(Table1[[#This Row],[Column4]]="business",1,0)</f>
        <v>0</v>
      </c>
      <c r="AH527">
        <f ca="1">IF(Table1[[#This Row],[Column4]]="tailor",1,0)</f>
        <v>0</v>
      </c>
      <c r="AI527">
        <f ca="1">IF(Table1[[#This Row],[Column18]]&gt;80000,1,0)</f>
        <v>0</v>
      </c>
      <c r="AJ527">
        <f ca="1">Table1[[#This Row],[Column16]]/Table1[[#This Row],[Column8]]</f>
        <v>60440.249839107368</v>
      </c>
      <c r="AK527" s="2">
        <f ca="1">Table1[[#This Row],[Column14]]/Table1[[#This Row],[Column12]]</f>
        <v>0.97794712449480481</v>
      </c>
      <c r="AL527">
        <f t="shared" ca="1" si="139"/>
        <v>0</v>
      </c>
      <c r="AO527" s="8">
        <f ca="1">IF(Table1[[#This Row],[Column11]]="delhi",Table1[[#This Row],[Column9]],0)</f>
        <v>0</v>
      </c>
      <c r="AP527" s="4">
        <f ca="1">IF(Table1[[#This Row],[Column11]]="ggn",Table1[[#This Row],[Column9]],0)</f>
        <v>0</v>
      </c>
      <c r="AQ527" s="4">
        <f ca="1">IF(Table1[[#This Row],[Column11]]="punjab",Table1[[#This Row],[Column9]],0)</f>
        <v>66709</v>
      </c>
      <c r="AR527" s="4">
        <f ca="1">IF(Table1[[#This Row],[Column11]]="gujrat",Table1[[#This Row],[Column9]],0)</f>
        <v>0</v>
      </c>
      <c r="AS527" s="4">
        <f ca="1">IF(Table1[[#This Row],[Column11]]="meerut",Table1[[#This Row],[Column9]],0)</f>
        <v>0</v>
      </c>
      <c r="AT527" s="4">
        <f ca="1">IF(Table1[[#This Row],[Column11]]="up",Table1[[#This Row],[Column9]],0)</f>
        <v>0</v>
      </c>
      <c r="AU527" s="9">
        <f ca="1">IF(Table1[[#This Row],[Column11]]="mp",Table1[[#This Row],[Column9]],0)</f>
        <v>0</v>
      </c>
    </row>
    <row r="528" spans="1:47" x14ac:dyDescent="0.25">
      <c r="A528">
        <f t="shared" ca="1" si="118"/>
        <v>1</v>
      </c>
      <c r="B528" t="str">
        <f t="shared" ca="1" si="119"/>
        <v>men</v>
      </c>
      <c r="C528">
        <f t="shared" ca="1" si="120"/>
        <v>32</v>
      </c>
      <c r="D528">
        <f t="shared" ca="1" si="121"/>
        <v>1</v>
      </c>
      <c r="E528" t="str">
        <f t="shared" ca="1" si="122"/>
        <v>const</v>
      </c>
      <c r="F528">
        <f t="shared" ca="1" si="123"/>
        <v>2</v>
      </c>
      <c r="G528" t="str">
        <f t="shared" ca="1" si="124"/>
        <v>ug</v>
      </c>
      <c r="H528">
        <f t="shared" ca="1" si="125"/>
        <v>0</v>
      </c>
      <c r="I528">
        <f t="shared" ca="1" si="142"/>
        <v>1</v>
      </c>
      <c r="J528">
        <f t="shared" ca="1" si="127"/>
        <v>64610</v>
      </c>
      <c r="K528">
        <f t="shared" ca="1" si="128"/>
        <v>5</v>
      </c>
      <c r="L528" t="str">
        <f t="shared" ca="1" si="129"/>
        <v>gujrat</v>
      </c>
      <c r="N528">
        <f t="shared" ca="1" si="130"/>
        <v>258440</v>
      </c>
      <c r="P528">
        <f t="shared" ca="1" si="131"/>
        <v>221715.97407045861</v>
      </c>
      <c r="R528">
        <f t="shared" ca="1" si="132"/>
        <v>35110.882765314047</v>
      </c>
      <c r="S528">
        <f t="shared" ca="1" si="133"/>
        <v>23383</v>
      </c>
      <c r="T528">
        <f t="shared" ca="1" si="134"/>
        <v>19543.305451762059</v>
      </c>
      <c r="U528">
        <f t="shared" ca="1" si="135"/>
        <v>78250.227697498878</v>
      </c>
      <c r="V528">
        <f t="shared" ca="1" si="136"/>
        <v>371801.11046281294</v>
      </c>
      <c r="W528">
        <f t="shared" ca="1" si="137"/>
        <v>276370.16228753474</v>
      </c>
      <c r="Y528">
        <f t="shared" ca="1" si="138"/>
        <v>95430.948175278201</v>
      </c>
      <c r="AA528">
        <f ca="1">IF(Table1[[#This Row],[Column1]]="men",1,0)</f>
        <v>1</v>
      </c>
      <c r="AD528">
        <f ca="1">IF(Table1[[#This Row],[Column1]]="women",1,0)</f>
        <v>0</v>
      </c>
      <c r="AE528">
        <f ca="1">IF(Table1[[#This Row],[Column4]]="const",1,0)</f>
        <v>1</v>
      </c>
      <c r="AF528">
        <f ca="1">IF(Table1[[#This Row],[Column4]]="doctor",1,0)</f>
        <v>0</v>
      </c>
      <c r="AG528">
        <f ca="1">IF(Table1[[#This Row],[Column4]]="business",1,0)</f>
        <v>0</v>
      </c>
      <c r="AH528">
        <f ca="1">IF(Table1[[#This Row],[Column4]]="tailor",1,0)</f>
        <v>0</v>
      </c>
      <c r="AI528">
        <f ca="1">IF(Table1[[#This Row],[Column18]]&gt;80000,1,0)</f>
        <v>0</v>
      </c>
      <c r="AJ528">
        <f ca="1">Table1[[#This Row],[Column16]]/Table1[[#This Row],[Column8]]</f>
        <v>35110.882765314047</v>
      </c>
      <c r="AK528" s="2">
        <f ca="1">Table1[[#This Row],[Column14]]/Table1[[#This Row],[Column12]]</f>
        <v>0.85790115334491024</v>
      </c>
      <c r="AL528">
        <f t="shared" ca="1" si="139"/>
        <v>0</v>
      </c>
      <c r="AO528" s="8">
        <f ca="1">IF(Table1[[#This Row],[Column11]]="delhi",Table1[[#This Row],[Column9]],0)</f>
        <v>0</v>
      </c>
      <c r="AP528" s="4">
        <f ca="1">IF(Table1[[#This Row],[Column11]]="ggn",Table1[[#This Row],[Column9]],0)</f>
        <v>0</v>
      </c>
      <c r="AQ528" s="4">
        <f ca="1">IF(Table1[[#This Row],[Column11]]="punjab",Table1[[#This Row],[Column9]],0)</f>
        <v>0</v>
      </c>
      <c r="AR528" s="4">
        <f ca="1">IF(Table1[[#This Row],[Column11]]="gujrat",Table1[[#This Row],[Column9]],0)</f>
        <v>64610</v>
      </c>
      <c r="AS528" s="4">
        <f ca="1">IF(Table1[[#This Row],[Column11]]="meerut",Table1[[#This Row],[Column9]],0)</f>
        <v>0</v>
      </c>
      <c r="AT528" s="4">
        <f ca="1">IF(Table1[[#This Row],[Column11]]="up",Table1[[#This Row],[Column9]],0)</f>
        <v>0</v>
      </c>
      <c r="AU528" s="9">
        <f ca="1">IF(Table1[[#This Row],[Column11]]="mp",Table1[[#This Row],[Column9]],0)</f>
        <v>0</v>
      </c>
    </row>
    <row r="529" spans="1:47" hidden="1" x14ac:dyDescent="0.25">
      <c r="A529">
        <f t="shared" ca="1" si="118"/>
        <v>1</v>
      </c>
      <c r="B529" t="str">
        <f t="shared" ca="1" si="119"/>
        <v>men</v>
      </c>
      <c r="C529">
        <f t="shared" ca="1" si="120"/>
        <v>45</v>
      </c>
      <c r="D529">
        <f t="shared" ca="1" si="121"/>
        <v>2</v>
      </c>
      <c r="E529" t="str">
        <f t="shared" ca="1" si="122"/>
        <v>tailor</v>
      </c>
      <c r="F529">
        <f t="shared" ca="1" si="123"/>
        <v>2</v>
      </c>
      <c r="G529" t="str">
        <f t="shared" ca="1" si="124"/>
        <v>ug</v>
      </c>
      <c r="H529">
        <f t="shared" ca="1" si="125"/>
        <v>1</v>
      </c>
      <c r="I529">
        <f t="shared" ca="1" si="126"/>
        <v>0</v>
      </c>
      <c r="J529">
        <f t="shared" ca="1" si="127"/>
        <v>44182</v>
      </c>
      <c r="K529">
        <f t="shared" ca="1" si="128"/>
        <v>5</v>
      </c>
      <c r="L529" t="str">
        <f t="shared" ca="1" si="129"/>
        <v>gujrat</v>
      </c>
      <c r="N529">
        <f t="shared" ca="1" si="130"/>
        <v>176728</v>
      </c>
      <c r="P529">
        <f t="shared" ca="1" si="131"/>
        <v>54115.981043141815</v>
      </c>
      <c r="R529">
        <f t="shared" ca="1" si="132"/>
        <v>0</v>
      </c>
      <c r="S529">
        <f t="shared" ca="1" si="133"/>
        <v>0</v>
      </c>
      <c r="T529">
        <f t="shared" ca="1" si="134"/>
        <v>2165.0856460560981</v>
      </c>
      <c r="U529">
        <f t="shared" ca="1" si="135"/>
        <v>42731.358301747714</v>
      </c>
      <c r="V529">
        <f t="shared" ca="1" si="136"/>
        <v>219459.35830174771</v>
      </c>
      <c r="W529">
        <f t="shared" ca="1" si="137"/>
        <v>56281.066689197913</v>
      </c>
      <c r="Y529">
        <f t="shared" ca="1" si="138"/>
        <v>163178.2916125498</v>
      </c>
      <c r="AA529">
        <f ca="1">IF(Table1[[#This Row],[Column1]]="men",1,0)</f>
        <v>1</v>
      </c>
      <c r="AD529">
        <f ca="1">IF(Table1[[#This Row],[Column1]]="women",1,0)</f>
        <v>0</v>
      </c>
      <c r="AE529">
        <f ca="1">IF(Table1[[#This Row],[Column4]]="const",1,0)</f>
        <v>0</v>
      </c>
      <c r="AF529">
        <f ca="1">IF(Table1[[#This Row],[Column4]]="doctor",1,0)</f>
        <v>0</v>
      </c>
      <c r="AG529">
        <f ca="1">IF(Table1[[#This Row],[Column4]]="business",1,0)</f>
        <v>0</v>
      </c>
      <c r="AH529">
        <f ca="1">IF(Table1[[#This Row],[Column4]]="tailor",1,0)</f>
        <v>1</v>
      </c>
      <c r="AI529">
        <f ca="1">IF(Table1[[#This Row],[Column18]]&gt;80000,1,0)</f>
        <v>0</v>
      </c>
      <c r="AJ529" t="e">
        <f ca="1">Table1[[#This Row],[Column16]]/Table1[[#This Row],[Column8]]</f>
        <v>#DIV/0!</v>
      </c>
      <c r="AK529" s="2">
        <f ca="1">Table1[[#This Row],[Column14]]/Table1[[#This Row],[Column12]]</f>
        <v>0.3062105667644166</v>
      </c>
      <c r="AL529">
        <f t="shared" ca="1" si="139"/>
        <v>1</v>
      </c>
      <c r="AO529" s="8">
        <f ca="1">IF(Table1[[#This Row],[Column11]]="delhi",Table1[[#This Row],[Column9]],0)</f>
        <v>0</v>
      </c>
      <c r="AP529" s="4">
        <f ca="1">IF(Table1[[#This Row],[Column11]]="ggn",Table1[[#This Row],[Column9]],0)</f>
        <v>0</v>
      </c>
      <c r="AQ529" s="4">
        <f ca="1">IF(Table1[[#This Row],[Column11]]="punjab",Table1[[#This Row],[Column9]],0)</f>
        <v>0</v>
      </c>
      <c r="AR529" s="4">
        <f ca="1">IF(Table1[[#This Row],[Column11]]="gujrat",Table1[[#This Row],[Column9]],0)</f>
        <v>44182</v>
      </c>
      <c r="AS529" s="4">
        <f ca="1">IF(Table1[[#This Row],[Column11]]="meerut",Table1[[#This Row],[Column9]],0)</f>
        <v>0</v>
      </c>
      <c r="AT529" s="4">
        <f ca="1">IF(Table1[[#This Row],[Column11]]="up",Table1[[#This Row],[Column9]],0)</f>
        <v>0</v>
      </c>
      <c r="AU529" s="9">
        <f ca="1">IF(Table1[[#This Row],[Column11]]="mp",Table1[[#This Row],[Column9]],0)</f>
        <v>0</v>
      </c>
    </row>
    <row r="530" spans="1:47" x14ac:dyDescent="0.25">
      <c r="A530">
        <f t="shared" ca="1" si="118"/>
        <v>1</v>
      </c>
      <c r="B530" t="str">
        <f t="shared" ca="1" si="119"/>
        <v>men</v>
      </c>
      <c r="C530">
        <f t="shared" ca="1" si="120"/>
        <v>30</v>
      </c>
      <c r="D530">
        <f t="shared" ca="1" si="121"/>
        <v>3</v>
      </c>
      <c r="E530" t="str">
        <f t="shared" ca="1" si="122"/>
        <v>doctor</v>
      </c>
      <c r="F530">
        <f t="shared" ca="1" si="123"/>
        <v>1</v>
      </c>
      <c r="G530" t="str">
        <f t="shared" ca="1" si="124"/>
        <v>high school</v>
      </c>
      <c r="H530">
        <f t="shared" ca="1" si="125"/>
        <v>3</v>
      </c>
      <c r="I530">
        <f t="shared" ref="I530:I531" ca="1" si="143">RANDBETWEEN(1,2)</f>
        <v>1</v>
      </c>
      <c r="J530">
        <f t="shared" ca="1" si="127"/>
        <v>67557</v>
      </c>
      <c r="K530">
        <f t="shared" ca="1" si="128"/>
        <v>4</v>
      </c>
      <c r="L530" t="str">
        <f t="shared" ca="1" si="129"/>
        <v>punjab</v>
      </c>
      <c r="N530">
        <f t="shared" ca="1" si="130"/>
        <v>202671</v>
      </c>
      <c r="P530">
        <f t="shared" ca="1" si="131"/>
        <v>6227.1840858841415</v>
      </c>
      <c r="R530">
        <f t="shared" ca="1" si="132"/>
        <v>39560.216259461362</v>
      </c>
      <c r="S530">
        <f t="shared" ca="1" si="133"/>
        <v>28064</v>
      </c>
      <c r="T530">
        <f t="shared" ca="1" si="134"/>
        <v>85547.870049588135</v>
      </c>
      <c r="U530">
        <f t="shared" ca="1" si="135"/>
        <v>51411.753636456968</v>
      </c>
      <c r="V530">
        <f t="shared" ca="1" si="136"/>
        <v>293642.96989591833</v>
      </c>
      <c r="W530">
        <f t="shared" ca="1" si="137"/>
        <v>131335.27039493364</v>
      </c>
      <c r="Y530">
        <f t="shared" ca="1" si="138"/>
        <v>162307.69950098469</v>
      </c>
      <c r="AA530">
        <f ca="1">IF(Table1[[#This Row],[Column1]]="men",1,0)</f>
        <v>1</v>
      </c>
      <c r="AD530">
        <f ca="1">IF(Table1[[#This Row],[Column1]]="women",1,0)</f>
        <v>0</v>
      </c>
      <c r="AE530">
        <f ca="1">IF(Table1[[#This Row],[Column4]]="const",1,0)</f>
        <v>0</v>
      </c>
      <c r="AF530">
        <f ca="1">IF(Table1[[#This Row],[Column4]]="doctor",1,0)</f>
        <v>1</v>
      </c>
      <c r="AG530">
        <f ca="1">IF(Table1[[#This Row],[Column4]]="business",1,0)</f>
        <v>0</v>
      </c>
      <c r="AH530">
        <f ca="1">IF(Table1[[#This Row],[Column4]]="tailor",1,0)</f>
        <v>0</v>
      </c>
      <c r="AI530">
        <f ca="1">IF(Table1[[#This Row],[Column18]]&gt;80000,1,0)</f>
        <v>1</v>
      </c>
      <c r="AJ530">
        <f ca="1">Table1[[#This Row],[Column16]]/Table1[[#This Row],[Column8]]</f>
        <v>39560.216259461362</v>
      </c>
      <c r="AK530" s="2">
        <f ca="1">Table1[[#This Row],[Column14]]/Table1[[#This Row],[Column12]]</f>
        <v>3.0725580304454714E-2</v>
      </c>
      <c r="AL530">
        <f t="shared" ca="1" si="139"/>
        <v>1</v>
      </c>
      <c r="AO530" s="8">
        <f ca="1">IF(Table1[[#This Row],[Column11]]="delhi",Table1[[#This Row],[Column9]],0)</f>
        <v>0</v>
      </c>
      <c r="AP530" s="4">
        <f ca="1">IF(Table1[[#This Row],[Column11]]="ggn",Table1[[#This Row],[Column9]],0)</f>
        <v>0</v>
      </c>
      <c r="AQ530" s="4">
        <f ca="1">IF(Table1[[#This Row],[Column11]]="punjab",Table1[[#This Row],[Column9]],0)</f>
        <v>67557</v>
      </c>
      <c r="AR530" s="4">
        <f ca="1">IF(Table1[[#This Row],[Column11]]="gujrat",Table1[[#This Row],[Column9]],0)</f>
        <v>0</v>
      </c>
      <c r="AS530" s="4">
        <f ca="1">IF(Table1[[#This Row],[Column11]]="meerut",Table1[[#This Row],[Column9]],0)</f>
        <v>0</v>
      </c>
      <c r="AT530" s="4">
        <f ca="1">IF(Table1[[#This Row],[Column11]]="up",Table1[[#This Row],[Column9]],0)</f>
        <v>0</v>
      </c>
      <c r="AU530" s="9">
        <f ca="1">IF(Table1[[#This Row],[Column11]]="mp",Table1[[#This Row],[Column9]],0)</f>
        <v>0</v>
      </c>
    </row>
    <row r="531" spans="1:47" x14ac:dyDescent="0.25">
      <c r="A531">
        <f t="shared" ca="1" si="118"/>
        <v>1</v>
      </c>
      <c r="B531" t="str">
        <f t="shared" ca="1" si="119"/>
        <v>men</v>
      </c>
      <c r="C531">
        <f t="shared" ca="1" si="120"/>
        <v>26</v>
      </c>
      <c r="D531">
        <f t="shared" ca="1" si="121"/>
        <v>1</v>
      </c>
      <c r="E531" t="str">
        <f t="shared" ca="1" si="122"/>
        <v>const</v>
      </c>
      <c r="F531">
        <f t="shared" ca="1" si="123"/>
        <v>3</v>
      </c>
      <c r="G531" t="str">
        <f t="shared" ca="1" si="124"/>
        <v>pg</v>
      </c>
      <c r="H531">
        <f t="shared" ca="1" si="125"/>
        <v>2</v>
      </c>
      <c r="I531">
        <f t="shared" ca="1" si="143"/>
        <v>2</v>
      </c>
      <c r="J531">
        <f t="shared" ca="1" si="127"/>
        <v>61180</v>
      </c>
      <c r="K531">
        <f t="shared" ca="1" si="128"/>
        <v>1</v>
      </c>
      <c r="L531" t="str">
        <f t="shared" ca="1" si="129"/>
        <v>delhi</v>
      </c>
      <c r="N531">
        <f t="shared" ca="1" si="130"/>
        <v>305900</v>
      </c>
      <c r="P531">
        <f t="shared" ca="1" si="131"/>
        <v>204325.67464014451</v>
      </c>
      <c r="R531">
        <f t="shared" ca="1" si="132"/>
        <v>10564.556475661742</v>
      </c>
      <c r="S531">
        <f t="shared" ca="1" si="133"/>
        <v>2338</v>
      </c>
      <c r="T531">
        <f t="shared" ca="1" si="134"/>
        <v>89845.398585538424</v>
      </c>
      <c r="U531">
        <f t="shared" ca="1" si="135"/>
        <v>74338.71827396797</v>
      </c>
      <c r="V531">
        <f t="shared" ca="1" si="136"/>
        <v>390803.27474962972</v>
      </c>
      <c r="W531">
        <f t="shared" ca="1" si="137"/>
        <v>304735.6297013447</v>
      </c>
      <c r="Y531">
        <f t="shared" ca="1" si="138"/>
        <v>86067.64504828502</v>
      </c>
      <c r="AA531">
        <f ca="1">IF(Table1[[#This Row],[Column1]]="men",1,0)</f>
        <v>1</v>
      </c>
      <c r="AD531">
        <f ca="1">IF(Table1[[#This Row],[Column1]]="women",1,0)</f>
        <v>0</v>
      </c>
      <c r="AE531">
        <f ca="1">IF(Table1[[#This Row],[Column4]]="const",1,0)</f>
        <v>1</v>
      </c>
      <c r="AF531">
        <f ca="1">IF(Table1[[#This Row],[Column4]]="doctor",1,0)</f>
        <v>0</v>
      </c>
      <c r="AG531">
        <f ca="1">IF(Table1[[#This Row],[Column4]]="business",1,0)</f>
        <v>0</v>
      </c>
      <c r="AH531">
        <f ca="1">IF(Table1[[#This Row],[Column4]]="tailor",1,0)</f>
        <v>0</v>
      </c>
      <c r="AI531">
        <f ca="1">IF(Table1[[#This Row],[Column18]]&gt;80000,1,0)</f>
        <v>1</v>
      </c>
      <c r="AJ531">
        <f ca="1">Table1[[#This Row],[Column16]]/Table1[[#This Row],[Column8]]</f>
        <v>5282.2782378308711</v>
      </c>
      <c r="AK531" s="2">
        <f ca="1">Table1[[#This Row],[Column14]]/Table1[[#This Row],[Column12]]</f>
        <v>0.667949246943918</v>
      </c>
      <c r="AL531">
        <f t="shared" ca="1" si="139"/>
        <v>0</v>
      </c>
      <c r="AO531" s="8">
        <f ca="1">IF(Table1[[#This Row],[Column11]]="delhi",Table1[[#This Row],[Column9]],0)</f>
        <v>61180</v>
      </c>
      <c r="AP531" s="4">
        <f ca="1">IF(Table1[[#This Row],[Column11]]="ggn",Table1[[#This Row],[Column9]],0)</f>
        <v>0</v>
      </c>
      <c r="AQ531" s="4">
        <f ca="1">IF(Table1[[#This Row],[Column11]]="punjab",Table1[[#This Row],[Column9]],0)</f>
        <v>0</v>
      </c>
      <c r="AR531" s="4">
        <f ca="1">IF(Table1[[#This Row],[Column11]]="gujrat",Table1[[#This Row],[Column9]],0)</f>
        <v>0</v>
      </c>
      <c r="AS531" s="4">
        <f ca="1">IF(Table1[[#This Row],[Column11]]="meerut",Table1[[#This Row],[Column9]],0)</f>
        <v>0</v>
      </c>
      <c r="AT531" s="4">
        <f ca="1">IF(Table1[[#This Row],[Column11]]="up",Table1[[#This Row],[Column9]],0)</f>
        <v>0</v>
      </c>
      <c r="AU531" s="9">
        <f ca="1">IF(Table1[[#This Row],[Column11]]="mp",Table1[[#This Row],[Column9]],0)</f>
        <v>0</v>
      </c>
    </row>
    <row r="532" spans="1:47" hidden="1" x14ac:dyDescent="0.25">
      <c r="A532">
        <f t="shared" ca="1" si="118"/>
        <v>0</v>
      </c>
      <c r="B532" t="str">
        <f t="shared" ca="1" si="119"/>
        <v>men</v>
      </c>
      <c r="C532">
        <f t="shared" ca="1" si="120"/>
        <v>37</v>
      </c>
      <c r="D532">
        <f t="shared" ca="1" si="121"/>
        <v>4</v>
      </c>
      <c r="E532" t="str">
        <f t="shared" ca="1" si="122"/>
        <v>business</v>
      </c>
      <c r="F532">
        <f t="shared" ca="1" si="123"/>
        <v>1</v>
      </c>
      <c r="G532" t="str">
        <f t="shared" ca="1" si="124"/>
        <v>high school</v>
      </c>
      <c r="H532">
        <f t="shared" ca="1" si="125"/>
        <v>2</v>
      </c>
      <c r="I532">
        <f t="shared" ca="1" si="126"/>
        <v>0</v>
      </c>
      <c r="J532">
        <f t="shared" ca="1" si="127"/>
        <v>70062</v>
      </c>
      <c r="K532">
        <f t="shared" ca="1" si="128"/>
        <v>5</v>
      </c>
      <c r="L532" t="str">
        <f t="shared" ca="1" si="129"/>
        <v>gujrat</v>
      </c>
      <c r="N532">
        <f t="shared" ca="1" si="130"/>
        <v>210186</v>
      </c>
      <c r="P532">
        <f t="shared" ca="1" si="131"/>
        <v>75326.785587111211</v>
      </c>
      <c r="R532">
        <f t="shared" ca="1" si="132"/>
        <v>0</v>
      </c>
      <c r="S532">
        <f t="shared" ca="1" si="133"/>
        <v>0</v>
      </c>
      <c r="T532">
        <f t="shared" ca="1" si="134"/>
        <v>113759.11218994856</v>
      </c>
      <c r="U532">
        <f t="shared" ca="1" si="135"/>
        <v>65615.11991118126</v>
      </c>
      <c r="V532">
        <f t="shared" ca="1" si="136"/>
        <v>275801.11991118127</v>
      </c>
      <c r="W532">
        <f t="shared" ca="1" si="137"/>
        <v>189085.89777705976</v>
      </c>
      <c r="Y532">
        <f t="shared" ca="1" si="138"/>
        <v>86715.222134121519</v>
      </c>
      <c r="AA532">
        <f ca="1">IF(Table1[[#This Row],[Column1]]="men",1,0)</f>
        <v>1</v>
      </c>
      <c r="AD532">
        <f ca="1">IF(Table1[[#This Row],[Column1]]="women",1,0)</f>
        <v>0</v>
      </c>
      <c r="AE532">
        <f ca="1">IF(Table1[[#This Row],[Column4]]="const",1,0)</f>
        <v>0</v>
      </c>
      <c r="AF532">
        <f ca="1">IF(Table1[[#This Row],[Column4]]="doctor",1,0)</f>
        <v>0</v>
      </c>
      <c r="AG532">
        <f ca="1">IF(Table1[[#This Row],[Column4]]="business",1,0)</f>
        <v>1</v>
      </c>
      <c r="AH532">
        <f ca="1">IF(Table1[[#This Row],[Column4]]="tailor",1,0)</f>
        <v>0</v>
      </c>
      <c r="AI532">
        <f ca="1">IF(Table1[[#This Row],[Column18]]&gt;80000,1,0)</f>
        <v>1</v>
      </c>
      <c r="AJ532" t="e">
        <f ca="1">Table1[[#This Row],[Column16]]/Table1[[#This Row],[Column8]]</f>
        <v>#DIV/0!</v>
      </c>
      <c r="AK532" s="2">
        <f ca="1">Table1[[#This Row],[Column14]]/Table1[[#This Row],[Column12]]</f>
        <v>0.35838155532295779</v>
      </c>
      <c r="AL532">
        <f t="shared" ca="1" si="139"/>
        <v>1</v>
      </c>
      <c r="AO532" s="8">
        <f ca="1">IF(Table1[[#This Row],[Column11]]="delhi",Table1[[#This Row],[Column9]],0)</f>
        <v>0</v>
      </c>
      <c r="AP532" s="4">
        <f ca="1">IF(Table1[[#This Row],[Column11]]="ggn",Table1[[#This Row],[Column9]],0)</f>
        <v>0</v>
      </c>
      <c r="AQ532" s="4">
        <f ca="1">IF(Table1[[#This Row],[Column11]]="punjab",Table1[[#This Row],[Column9]],0)</f>
        <v>0</v>
      </c>
      <c r="AR532" s="4">
        <f ca="1">IF(Table1[[#This Row],[Column11]]="gujrat",Table1[[#This Row],[Column9]],0)</f>
        <v>70062</v>
      </c>
      <c r="AS532" s="4">
        <f ca="1">IF(Table1[[#This Row],[Column11]]="meerut",Table1[[#This Row],[Column9]],0)</f>
        <v>0</v>
      </c>
      <c r="AT532" s="4">
        <f ca="1">IF(Table1[[#This Row],[Column11]]="up",Table1[[#This Row],[Column9]],0)</f>
        <v>0</v>
      </c>
      <c r="AU532" s="9">
        <f ca="1">IF(Table1[[#This Row],[Column11]]="mp",Table1[[#This Row],[Column9]],0)</f>
        <v>0</v>
      </c>
    </row>
    <row r="533" spans="1:47" x14ac:dyDescent="0.25">
      <c r="A533">
        <f t="shared" ca="1" si="118"/>
        <v>0</v>
      </c>
      <c r="B533" t="str">
        <f t="shared" ca="1" si="119"/>
        <v>women</v>
      </c>
      <c r="C533">
        <f t="shared" ca="1" si="120"/>
        <v>41</v>
      </c>
      <c r="D533">
        <f t="shared" ca="1" si="121"/>
        <v>1</v>
      </c>
      <c r="E533" t="str">
        <f t="shared" ca="1" si="122"/>
        <v>const</v>
      </c>
      <c r="F533">
        <f t="shared" ca="1" si="123"/>
        <v>1</v>
      </c>
      <c r="G533" t="str">
        <f t="shared" ca="1" si="124"/>
        <v>high school</v>
      </c>
      <c r="H533">
        <f t="shared" ca="1" si="125"/>
        <v>1</v>
      </c>
      <c r="I533">
        <f ca="1">RANDBETWEEN(1,2)</f>
        <v>2</v>
      </c>
      <c r="J533">
        <f t="shared" ca="1" si="127"/>
        <v>53142</v>
      </c>
      <c r="K533">
        <f t="shared" ca="1" si="128"/>
        <v>6</v>
      </c>
      <c r="L533" t="str">
        <f t="shared" ca="1" si="129"/>
        <v>up</v>
      </c>
      <c r="N533">
        <f t="shared" ca="1" si="130"/>
        <v>212568</v>
      </c>
      <c r="P533">
        <f t="shared" ca="1" si="131"/>
        <v>3452.0512497324071</v>
      </c>
      <c r="R533">
        <f t="shared" ca="1" si="132"/>
        <v>89377.856092024274</v>
      </c>
      <c r="S533">
        <f t="shared" ca="1" si="133"/>
        <v>17315</v>
      </c>
      <c r="T533">
        <f t="shared" ca="1" si="134"/>
        <v>12106.595075002215</v>
      </c>
      <c r="U533">
        <f t="shared" ca="1" si="135"/>
        <v>52950.699383038474</v>
      </c>
      <c r="V533">
        <f t="shared" ca="1" si="136"/>
        <v>354896.55547506269</v>
      </c>
      <c r="W533">
        <f t="shared" ca="1" si="137"/>
        <v>104936.5024167589</v>
      </c>
      <c r="Y533">
        <f t="shared" ca="1" si="138"/>
        <v>249960.05305830378</v>
      </c>
      <c r="AA533">
        <f ca="1">IF(Table1[[#This Row],[Column1]]="men",1,0)</f>
        <v>0</v>
      </c>
      <c r="AD533">
        <f ca="1">IF(Table1[[#This Row],[Column1]]="women",1,0)</f>
        <v>1</v>
      </c>
      <c r="AE533">
        <f ca="1">IF(Table1[[#This Row],[Column4]]="const",1,0)</f>
        <v>1</v>
      </c>
      <c r="AF533">
        <f ca="1">IF(Table1[[#This Row],[Column4]]="doctor",1,0)</f>
        <v>0</v>
      </c>
      <c r="AG533">
        <f ca="1">IF(Table1[[#This Row],[Column4]]="business",1,0)</f>
        <v>0</v>
      </c>
      <c r="AH533">
        <f ca="1">IF(Table1[[#This Row],[Column4]]="tailor",1,0)</f>
        <v>0</v>
      </c>
      <c r="AI533">
        <f ca="1">IF(Table1[[#This Row],[Column18]]&gt;80000,1,0)</f>
        <v>0</v>
      </c>
      <c r="AJ533">
        <f ca="1">Table1[[#This Row],[Column16]]/Table1[[#This Row],[Column8]]</f>
        <v>44688.928046012137</v>
      </c>
      <c r="AK533" s="2">
        <f ca="1">Table1[[#This Row],[Column14]]/Table1[[#This Row],[Column12]]</f>
        <v>1.6239750337456282E-2</v>
      </c>
      <c r="AL533">
        <f t="shared" ca="1" si="139"/>
        <v>1</v>
      </c>
      <c r="AO533" s="8">
        <f ca="1">IF(Table1[[#This Row],[Column11]]="delhi",Table1[[#This Row],[Column9]],0)</f>
        <v>0</v>
      </c>
      <c r="AP533" s="4">
        <f ca="1">IF(Table1[[#This Row],[Column11]]="ggn",Table1[[#This Row],[Column9]],0)</f>
        <v>0</v>
      </c>
      <c r="AQ533" s="4">
        <f ca="1">IF(Table1[[#This Row],[Column11]]="punjab",Table1[[#This Row],[Column9]],0)</f>
        <v>0</v>
      </c>
      <c r="AR533" s="4">
        <f ca="1">IF(Table1[[#This Row],[Column11]]="gujrat",Table1[[#This Row],[Column9]],0)</f>
        <v>0</v>
      </c>
      <c r="AS533" s="4">
        <f ca="1">IF(Table1[[#This Row],[Column11]]="meerut",Table1[[#This Row],[Column9]],0)</f>
        <v>0</v>
      </c>
      <c r="AT533" s="4">
        <f ca="1">IF(Table1[[#This Row],[Column11]]="up",Table1[[#This Row],[Column9]],0)</f>
        <v>53142</v>
      </c>
      <c r="AU533" s="9">
        <f ca="1">IF(Table1[[#This Row],[Column11]]="mp",Table1[[#This Row],[Column9]],0)</f>
        <v>0</v>
      </c>
    </row>
    <row r="534" spans="1:47" hidden="1" x14ac:dyDescent="0.25">
      <c r="A534">
        <f t="shared" ca="1" si="118"/>
        <v>0</v>
      </c>
      <c r="B534" t="str">
        <f t="shared" ca="1" si="119"/>
        <v>women</v>
      </c>
      <c r="C534">
        <f t="shared" ca="1" si="120"/>
        <v>36</v>
      </c>
      <c r="D534">
        <f t="shared" ca="1" si="121"/>
        <v>2</v>
      </c>
      <c r="E534" t="str">
        <f t="shared" ca="1" si="122"/>
        <v>tailor</v>
      </c>
      <c r="F534">
        <f t="shared" ca="1" si="123"/>
        <v>1</v>
      </c>
      <c r="G534" t="str">
        <f t="shared" ca="1" si="124"/>
        <v>high school</v>
      </c>
      <c r="H534">
        <f t="shared" ca="1" si="125"/>
        <v>1</v>
      </c>
      <c r="I534">
        <f t="shared" ca="1" si="126"/>
        <v>2</v>
      </c>
      <c r="J534">
        <f t="shared" ca="1" si="127"/>
        <v>49590</v>
      </c>
      <c r="K534">
        <f t="shared" ca="1" si="128"/>
        <v>4</v>
      </c>
      <c r="L534" t="str">
        <f t="shared" ca="1" si="129"/>
        <v>punjab</v>
      </c>
      <c r="N534">
        <f t="shared" ca="1" si="130"/>
        <v>198360</v>
      </c>
      <c r="P534">
        <f t="shared" ca="1" si="131"/>
        <v>151725.64921936483</v>
      </c>
      <c r="R534">
        <f t="shared" ca="1" si="132"/>
        <v>8103.5164315524489</v>
      </c>
      <c r="S534">
        <f t="shared" ca="1" si="133"/>
        <v>366</v>
      </c>
      <c r="T534">
        <f t="shared" ca="1" si="134"/>
        <v>56667.125230383921</v>
      </c>
      <c r="U534">
        <f t="shared" ca="1" si="135"/>
        <v>20334.929833479957</v>
      </c>
      <c r="V534">
        <f t="shared" ca="1" si="136"/>
        <v>226798.4462650324</v>
      </c>
      <c r="W534">
        <f t="shared" ca="1" si="137"/>
        <v>216496.29088130119</v>
      </c>
      <c r="Y534">
        <f t="shared" ca="1" si="138"/>
        <v>10302.155383731209</v>
      </c>
      <c r="AA534">
        <f ca="1">IF(Table1[[#This Row],[Column1]]="men",1,0)</f>
        <v>0</v>
      </c>
      <c r="AD534">
        <f ca="1">IF(Table1[[#This Row],[Column1]]="women",1,0)</f>
        <v>1</v>
      </c>
      <c r="AE534">
        <f ca="1">IF(Table1[[#This Row],[Column4]]="const",1,0)</f>
        <v>0</v>
      </c>
      <c r="AF534">
        <f ca="1">IF(Table1[[#This Row],[Column4]]="doctor",1,0)</f>
        <v>0</v>
      </c>
      <c r="AG534">
        <f ca="1">IF(Table1[[#This Row],[Column4]]="business",1,0)</f>
        <v>0</v>
      </c>
      <c r="AH534">
        <f ca="1">IF(Table1[[#This Row],[Column4]]="tailor",1,0)</f>
        <v>1</v>
      </c>
      <c r="AI534">
        <f ca="1">IF(Table1[[#This Row],[Column18]]&gt;80000,1,0)</f>
        <v>0</v>
      </c>
      <c r="AJ534">
        <f ca="1">Table1[[#This Row],[Column16]]/Table1[[#This Row],[Column8]]</f>
        <v>4051.7582157762245</v>
      </c>
      <c r="AK534" s="2">
        <f ca="1">Table1[[#This Row],[Column14]]/Table1[[#This Row],[Column12]]</f>
        <v>0.76490042961970572</v>
      </c>
      <c r="AL534">
        <f t="shared" ca="1" si="139"/>
        <v>0</v>
      </c>
      <c r="AO534" s="8">
        <f ca="1">IF(Table1[[#This Row],[Column11]]="delhi",Table1[[#This Row],[Column9]],0)</f>
        <v>0</v>
      </c>
      <c r="AP534" s="4">
        <f ca="1">IF(Table1[[#This Row],[Column11]]="ggn",Table1[[#This Row],[Column9]],0)</f>
        <v>0</v>
      </c>
      <c r="AQ534" s="4">
        <f ca="1">IF(Table1[[#This Row],[Column11]]="punjab",Table1[[#This Row],[Column9]],0)</f>
        <v>49590</v>
      </c>
      <c r="AR534" s="4">
        <f ca="1">IF(Table1[[#This Row],[Column11]]="gujrat",Table1[[#This Row],[Column9]],0)</f>
        <v>0</v>
      </c>
      <c r="AS534" s="4">
        <f ca="1">IF(Table1[[#This Row],[Column11]]="meerut",Table1[[#This Row],[Column9]],0)</f>
        <v>0</v>
      </c>
      <c r="AT534" s="4">
        <f ca="1">IF(Table1[[#This Row],[Column11]]="up",Table1[[#This Row],[Column9]],0)</f>
        <v>0</v>
      </c>
      <c r="AU534" s="9">
        <f ca="1">IF(Table1[[#This Row],[Column11]]="mp",Table1[[#This Row],[Column9]],0)</f>
        <v>0</v>
      </c>
    </row>
    <row r="535" spans="1:47" x14ac:dyDescent="0.25">
      <c r="A535">
        <f t="shared" ca="1" si="118"/>
        <v>0</v>
      </c>
      <c r="B535" t="str">
        <f t="shared" ca="1" si="119"/>
        <v>women</v>
      </c>
      <c r="C535">
        <f t="shared" ca="1" si="120"/>
        <v>25</v>
      </c>
      <c r="D535">
        <f t="shared" ca="1" si="121"/>
        <v>2</v>
      </c>
      <c r="E535" t="str">
        <f t="shared" ca="1" si="122"/>
        <v>tailor</v>
      </c>
      <c r="F535">
        <f t="shared" ca="1" si="123"/>
        <v>4</v>
      </c>
      <c r="G535" t="str">
        <f t="shared" ca="1" si="124"/>
        <v>phd</v>
      </c>
      <c r="H535">
        <f t="shared" ca="1" si="125"/>
        <v>1</v>
      </c>
      <c r="I535">
        <f ca="1">RANDBETWEEN(1,2)</f>
        <v>2</v>
      </c>
      <c r="J535">
        <f t="shared" ca="1" si="127"/>
        <v>61639</v>
      </c>
      <c r="K535">
        <f t="shared" ca="1" si="128"/>
        <v>7</v>
      </c>
      <c r="L535" t="str">
        <f t="shared" ca="1" si="129"/>
        <v>mp</v>
      </c>
      <c r="N535">
        <f t="shared" ca="1" si="130"/>
        <v>369834</v>
      </c>
      <c r="P535">
        <f t="shared" ca="1" si="131"/>
        <v>122540.32286241036</v>
      </c>
      <c r="R535">
        <f t="shared" ca="1" si="132"/>
        <v>103238.63017890998</v>
      </c>
      <c r="S535">
        <f t="shared" ca="1" si="133"/>
        <v>88980</v>
      </c>
      <c r="T535">
        <f t="shared" ca="1" si="134"/>
        <v>28984.068280070343</v>
      </c>
      <c r="U535">
        <f t="shared" ca="1" si="135"/>
        <v>4297.9210586006757</v>
      </c>
      <c r="V535">
        <f t="shared" ca="1" si="136"/>
        <v>477370.55123751063</v>
      </c>
      <c r="W535">
        <f t="shared" ca="1" si="137"/>
        <v>254763.0213213907</v>
      </c>
      <c r="Y535">
        <f t="shared" ca="1" si="138"/>
        <v>222607.52991611994</v>
      </c>
      <c r="AA535">
        <f ca="1">IF(Table1[[#This Row],[Column1]]="men",1,0)</f>
        <v>0</v>
      </c>
      <c r="AD535">
        <f ca="1">IF(Table1[[#This Row],[Column1]]="women",1,0)</f>
        <v>1</v>
      </c>
      <c r="AE535">
        <f ca="1">IF(Table1[[#This Row],[Column4]]="const",1,0)</f>
        <v>0</v>
      </c>
      <c r="AF535">
        <f ca="1">IF(Table1[[#This Row],[Column4]]="doctor",1,0)</f>
        <v>0</v>
      </c>
      <c r="AG535">
        <f ca="1">IF(Table1[[#This Row],[Column4]]="business",1,0)</f>
        <v>0</v>
      </c>
      <c r="AH535">
        <f ca="1">IF(Table1[[#This Row],[Column4]]="tailor",1,0)</f>
        <v>1</v>
      </c>
      <c r="AI535">
        <f ca="1">IF(Table1[[#This Row],[Column18]]&gt;80000,1,0)</f>
        <v>0</v>
      </c>
      <c r="AJ535">
        <f ca="1">Table1[[#This Row],[Column16]]/Table1[[#This Row],[Column8]]</f>
        <v>51619.315089454991</v>
      </c>
      <c r="AK535" s="2">
        <f ca="1">Table1[[#This Row],[Column14]]/Table1[[#This Row],[Column12]]</f>
        <v>0.33133871645768198</v>
      </c>
      <c r="AL535">
        <f t="shared" ca="1" si="139"/>
        <v>1</v>
      </c>
      <c r="AO535" s="8">
        <f ca="1">IF(Table1[[#This Row],[Column11]]="delhi",Table1[[#This Row],[Column9]],0)</f>
        <v>0</v>
      </c>
      <c r="AP535" s="4">
        <f ca="1">IF(Table1[[#This Row],[Column11]]="ggn",Table1[[#This Row],[Column9]],0)</f>
        <v>0</v>
      </c>
      <c r="AQ535" s="4">
        <f ca="1">IF(Table1[[#This Row],[Column11]]="punjab",Table1[[#This Row],[Column9]],0)</f>
        <v>0</v>
      </c>
      <c r="AR535" s="4">
        <f ca="1">IF(Table1[[#This Row],[Column11]]="gujrat",Table1[[#This Row],[Column9]],0)</f>
        <v>0</v>
      </c>
      <c r="AS535" s="4">
        <f ca="1">IF(Table1[[#This Row],[Column11]]="meerut",Table1[[#This Row],[Column9]],0)</f>
        <v>0</v>
      </c>
      <c r="AT535" s="4">
        <f ca="1">IF(Table1[[#This Row],[Column11]]="up",Table1[[#This Row],[Column9]],0)</f>
        <v>0</v>
      </c>
      <c r="AU535" s="9">
        <f ca="1">IF(Table1[[#This Row],[Column11]]="mp",Table1[[#This Row],[Column9]],0)</f>
        <v>61639</v>
      </c>
    </row>
    <row r="536" spans="1:47" hidden="1" x14ac:dyDescent="0.25">
      <c r="A536">
        <f t="shared" ca="1" si="118"/>
        <v>1</v>
      </c>
      <c r="B536" t="str">
        <f t="shared" ca="1" si="119"/>
        <v>women</v>
      </c>
      <c r="C536">
        <f t="shared" ca="1" si="120"/>
        <v>45</v>
      </c>
      <c r="D536">
        <f t="shared" ca="1" si="121"/>
        <v>1</v>
      </c>
      <c r="E536" t="str">
        <f t="shared" ca="1" si="122"/>
        <v>const</v>
      </c>
      <c r="F536">
        <f t="shared" ca="1" si="123"/>
        <v>4</v>
      </c>
      <c r="G536" t="str">
        <f t="shared" ca="1" si="124"/>
        <v>phd</v>
      </c>
      <c r="H536">
        <f t="shared" ca="1" si="125"/>
        <v>1</v>
      </c>
      <c r="I536">
        <f t="shared" ca="1" si="126"/>
        <v>2</v>
      </c>
      <c r="J536">
        <f t="shared" ca="1" si="127"/>
        <v>55566</v>
      </c>
      <c r="K536">
        <f t="shared" ca="1" si="128"/>
        <v>2</v>
      </c>
      <c r="L536" t="str">
        <f t="shared" ca="1" si="129"/>
        <v>ggn</v>
      </c>
      <c r="N536">
        <f t="shared" ca="1" si="130"/>
        <v>166698</v>
      </c>
      <c r="P536">
        <f t="shared" ca="1" si="131"/>
        <v>42254.311655897356</v>
      </c>
      <c r="R536">
        <f t="shared" ca="1" si="132"/>
        <v>77643.200558177734</v>
      </c>
      <c r="S536">
        <f t="shared" ca="1" si="133"/>
        <v>75524</v>
      </c>
      <c r="T536">
        <f t="shared" ca="1" si="134"/>
        <v>99577.979307068061</v>
      </c>
      <c r="U536">
        <f t="shared" ca="1" si="135"/>
        <v>39646.311663715671</v>
      </c>
      <c r="V536">
        <f t="shared" ca="1" si="136"/>
        <v>283987.51222189341</v>
      </c>
      <c r="W536">
        <f t="shared" ca="1" si="137"/>
        <v>219475.49152114315</v>
      </c>
      <c r="Y536">
        <f t="shared" ca="1" si="138"/>
        <v>64512.020700750261</v>
      </c>
      <c r="AA536">
        <f ca="1">IF(Table1[[#This Row],[Column1]]="men",1,0)</f>
        <v>0</v>
      </c>
      <c r="AD536">
        <f ca="1">IF(Table1[[#This Row],[Column1]]="women",1,0)</f>
        <v>1</v>
      </c>
      <c r="AE536">
        <f ca="1">IF(Table1[[#This Row],[Column4]]="const",1,0)</f>
        <v>1</v>
      </c>
      <c r="AF536">
        <f ca="1">IF(Table1[[#This Row],[Column4]]="doctor",1,0)</f>
        <v>0</v>
      </c>
      <c r="AG536">
        <f ca="1">IF(Table1[[#This Row],[Column4]]="business",1,0)</f>
        <v>0</v>
      </c>
      <c r="AH536">
        <f ca="1">IF(Table1[[#This Row],[Column4]]="tailor",1,0)</f>
        <v>0</v>
      </c>
      <c r="AI536">
        <f ca="1">IF(Table1[[#This Row],[Column18]]&gt;80000,1,0)</f>
        <v>1</v>
      </c>
      <c r="AJ536">
        <f ca="1">Table1[[#This Row],[Column16]]/Table1[[#This Row],[Column8]]</f>
        <v>38821.600279088867</v>
      </c>
      <c r="AK536" s="2">
        <f ca="1">Table1[[#This Row],[Column14]]/Table1[[#This Row],[Column12]]</f>
        <v>0.25347821603077036</v>
      </c>
      <c r="AL536">
        <f t="shared" ca="1" si="139"/>
        <v>1</v>
      </c>
      <c r="AO536" s="8">
        <f ca="1">IF(Table1[[#This Row],[Column11]]="delhi",Table1[[#This Row],[Column9]],0)</f>
        <v>0</v>
      </c>
      <c r="AP536" s="4">
        <f ca="1">IF(Table1[[#This Row],[Column11]]="ggn",Table1[[#This Row],[Column9]],0)</f>
        <v>55566</v>
      </c>
      <c r="AQ536" s="4">
        <f ca="1">IF(Table1[[#This Row],[Column11]]="punjab",Table1[[#This Row],[Column9]],0)</f>
        <v>0</v>
      </c>
      <c r="AR536" s="4">
        <f ca="1">IF(Table1[[#This Row],[Column11]]="gujrat",Table1[[#This Row],[Column9]],0)</f>
        <v>0</v>
      </c>
      <c r="AS536" s="4">
        <f ca="1">IF(Table1[[#This Row],[Column11]]="meerut",Table1[[#This Row],[Column9]],0)</f>
        <v>0</v>
      </c>
      <c r="AT536" s="4">
        <f ca="1">IF(Table1[[#This Row],[Column11]]="up",Table1[[#This Row],[Column9]],0)</f>
        <v>0</v>
      </c>
      <c r="AU536" s="9">
        <f ca="1">IF(Table1[[#This Row],[Column11]]="mp",Table1[[#This Row],[Column9]],0)</f>
        <v>0</v>
      </c>
    </row>
    <row r="537" spans="1:47" hidden="1" x14ac:dyDescent="0.25">
      <c r="A537">
        <f t="shared" ca="1" si="118"/>
        <v>1</v>
      </c>
      <c r="B537" t="str">
        <f t="shared" ca="1" si="119"/>
        <v>men</v>
      </c>
      <c r="C537">
        <f t="shared" ca="1" si="120"/>
        <v>30</v>
      </c>
      <c r="D537">
        <f t="shared" ca="1" si="121"/>
        <v>4</v>
      </c>
      <c r="E537" t="str">
        <f t="shared" ca="1" si="122"/>
        <v>business</v>
      </c>
      <c r="F537">
        <f t="shared" ca="1" si="123"/>
        <v>2</v>
      </c>
      <c r="G537" t="str">
        <f t="shared" ca="1" si="124"/>
        <v>ug</v>
      </c>
      <c r="H537">
        <f t="shared" ca="1" si="125"/>
        <v>2</v>
      </c>
      <c r="I537">
        <f t="shared" ca="1" si="126"/>
        <v>0</v>
      </c>
      <c r="J537">
        <f t="shared" ca="1" si="127"/>
        <v>58901</v>
      </c>
      <c r="K537">
        <f t="shared" ca="1" si="128"/>
        <v>6</v>
      </c>
      <c r="L537" t="str">
        <f t="shared" ca="1" si="129"/>
        <v>up</v>
      </c>
      <c r="N537">
        <f t="shared" ca="1" si="130"/>
        <v>176703</v>
      </c>
      <c r="P537">
        <f t="shared" ca="1" si="131"/>
        <v>168484.9752037859</v>
      </c>
      <c r="R537">
        <f t="shared" ca="1" si="132"/>
        <v>0</v>
      </c>
      <c r="S537">
        <f t="shared" ca="1" si="133"/>
        <v>0</v>
      </c>
      <c r="T537">
        <f t="shared" ca="1" si="134"/>
        <v>15338.966263869133</v>
      </c>
      <c r="U537">
        <f t="shared" ca="1" si="135"/>
        <v>38145.665093011994</v>
      </c>
      <c r="V537">
        <f t="shared" ca="1" si="136"/>
        <v>214848.66509301198</v>
      </c>
      <c r="W537">
        <f t="shared" ca="1" si="137"/>
        <v>183823.94146765504</v>
      </c>
      <c r="Y537">
        <f t="shared" ca="1" si="138"/>
        <v>31024.723625356943</v>
      </c>
      <c r="AA537">
        <f ca="1">IF(Table1[[#This Row],[Column1]]="men",1,0)</f>
        <v>1</v>
      </c>
      <c r="AD537">
        <f ca="1">IF(Table1[[#This Row],[Column1]]="women",1,0)</f>
        <v>0</v>
      </c>
      <c r="AE537">
        <f ca="1">IF(Table1[[#This Row],[Column4]]="const",1,0)</f>
        <v>0</v>
      </c>
      <c r="AF537">
        <f ca="1">IF(Table1[[#This Row],[Column4]]="doctor",1,0)</f>
        <v>0</v>
      </c>
      <c r="AG537">
        <f ca="1">IF(Table1[[#This Row],[Column4]]="business",1,0)</f>
        <v>1</v>
      </c>
      <c r="AH537">
        <f ca="1">IF(Table1[[#This Row],[Column4]]="tailor",1,0)</f>
        <v>0</v>
      </c>
      <c r="AI537">
        <f ca="1">IF(Table1[[#This Row],[Column18]]&gt;80000,1,0)</f>
        <v>0</v>
      </c>
      <c r="AJ537" t="e">
        <f ca="1">Table1[[#This Row],[Column16]]/Table1[[#This Row],[Column8]]</f>
        <v>#DIV/0!</v>
      </c>
      <c r="AK537" s="2">
        <f ca="1">Table1[[#This Row],[Column14]]/Table1[[#This Row],[Column12]]</f>
        <v>0.953492443273662</v>
      </c>
      <c r="AL537">
        <f t="shared" ca="1" si="139"/>
        <v>0</v>
      </c>
      <c r="AO537" s="8">
        <f ca="1">IF(Table1[[#This Row],[Column11]]="delhi",Table1[[#This Row],[Column9]],0)</f>
        <v>0</v>
      </c>
      <c r="AP537" s="4">
        <f ca="1">IF(Table1[[#This Row],[Column11]]="ggn",Table1[[#This Row],[Column9]],0)</f>
        <v>0</v>
      </c>
      <c r="AQ537" s="4">
        <f ca="1">IF(Table1[[#This Row],[Column11]]="punjab",Table1[[#This Row],[Column9]],0)</f>
        <v>0</v>
      </c>
      <c r="AR537" s="4">
        <f ca="1">IF(Table1[[#This Row],[Column11]]="gujrat",Table1[[#This Row],[Column9]],0)</f>
        <v>0</v>
      </c>
      <c r="AS537" s="4">
        <f ca="1">IF(Table1[[#This Row],[Column11]]="meerut",Table1[[#This Row],[Column9]],0)</f>
        <v>0</v>
      </c>
      <c r="AT537" s="4">
        <f ca="1">IF(Table1[[#This Row],[Column11]]="up",Table1[[#This Row],[Column9]],0)</f>
        <v>58901</v>
      </c>
      <c r="AU537" s="9">
        <f ca="1">IF(Table1[[#This Row],[Column11]]="mp",Table1[[#This Row],[Column9]],0)</f>
        <v>0</v>
      </c>
    </row>
    <row r="538" spans="1:47" hidden="1" x14ac:dyDescent="0.25">
      <c r="A538">
        <f t="shared" ca="1" si="118"/>
        <v>1</v>
      </c>
      <c r="B538" t="str">
        <f t="shared" ca="1" si="119"/>
        <v>men</v>
      </c>
      <c r="C538">
        <f t="shared" ca="1" si="120"/>
        <v>34</v>
      </c>
      <c r="D538">
        <f t="shared" ca="1" si="121"/>
        <v>3</v>
      </c>
      <c r="E538" t="str">
        <f t="shared" ca="1" si="122"/>
        <v>doctor</v>
      </c>
      <c r="F538">
        <f t="shared" ca="1" si="123"/>
        <v>2</v>
      </c>
      <c r="G538" t="str">
        <f t="shared" ca="1" si="124"/>
        <v>ug</v>
      </c>
      <c r="H538">
        <f t="shared" ca="1" si="125"/>
        <v>1</v>
      </c>
      <c r="I538">
        <f t="shared" ca="1" si="126"/>
        <v>0</v>
      </c>
      <c r="J538">
        <f t="shared" ca="1" si="127"/>
        <v>68737</v>
      </c>
      <c r="K538">
        <f t="shared" ca="1" si="128"/>
        <v>5</v>
      </c>
      <c r="L538" t="str">
        <f t="shared" ca="1" si="129"/>
        <v>gujrat</v>
      </c>
      <c r="N538">
        <f t="shared" ca="1" si="130"/>
        <v>274948</v>
      </c>
      <c r="P538">
        <f t="shared" ca="1" si="131"/>
        <v>226044.26732320988</v>
      </c>
      <c r="R538">
        <f t="shared" ca="1" si="132"/>
        <v>0</v>
      </c>
      <c r="S538">
        <f t="shared" ca="1" si="133"/>
        <v>0</v>
      </c>
      <c r="T538">
        <f t="shared" ca="1" si="134"/>
        <v>42122.943254378719</v>
      </c>
      <c r="U538">
        <f t="shared" ca="1" si="135"/>
        <v>44776.596455370447</v>
      </c>
      <c r="V538">
        <f t="shared" ca="1" si="136"/>
        <v>319724.59645537043</v>
      </c>
      <c r="W538">
        <f t="shared" ca="1" si="137"/>
        <v>268167.21057758859</v>
      </c>
      <c r="Y538">
        <f t="shared" ca="1" si="138"/>
        <v>51557.385877781839</v>
      </c>
      <c r="AA538">
        <f ca="1">IF(Table1[[#This Row],[Column1]]="men",1,0)</f>
        <v>1</v>
      </c>
      <c r="AD538">
        <f ca="1">IF(Table1[[#This Row],[Column1]]="women",1,0)</f>
        <v>0</v>
      </c>
      <c r="AE538">
        <f ca="1">IF(Table1[[#This Row],[Column4]]="const",1,0)</f>
        <v>0</v>
      </c>
      <c r="AF538">
        <f ca="1">IF(Table1[[#This Row],[Column4]]="doctor",1,0)</f>
        <v>1</v>
      </c>
      <c r="AG538">
        <f ca="1">IF(Table1[[#This Row],[Column4]]="business",1,0)</f>
        <v>0</v>
      </c>
      <c r="AH538">
        <f ca="1">IF(Table1[[#This Row],[Column4]]="tailor",1,0)</f>
        <v>0</v>
      </c>
      <c r="AI538">
        <f ca="1">IF(Table1[[#This Row],[Column18]]&gt;80000,1,0)</f>
        <v>0</v>
      </c>
      <c r="AJ538" t="e">
        <f ca="1">Table1[[#This Row],[Column16]]/Table1[[#This Row],[Column8]]</f>
        <v>#DIV/0!</v>
      </c>
      <c r="AK538" s="2">
        <f ca="1">Table1[[#This Row],[Column14]]/Table1[[#This Row],[Column12]]</f>
        <v>0.82213461208377536</v>
      </c>
      <c r="AL538">
        <f t="shared" ca="1" si="139"/>
        <v>0</v>
      </c>
      <c r="AO538" s="8">
        <f ca="1">IF(Table1[[#This Row],[Column11]]="delhi",Table1[[#This Row],[Column9]],0)</f>
        <v>0</v>
      </c>
      <c r="AP538" s="4">
        <f ca="1">IF(Table1[[#This Row],[Column11]]="ggn",Table1[[#This Row],[Column9]],0)</f>
        <v>0</v>
      </c>
      <c r="AQ538" s="4">
        <f ca="1">IF(Table1[[#This Row],[Column11]]="punjab",Table1[[#This Row],[Column9]],0)</f>
        <v>0</v>
      </c>
      <c r="AR538" s="4">
        <f ca="1">IF(Table1[[#This Row],[Column11]]="gujrat",Table1[[#This Row],[Column9]],0)</f>
        <v>68737</v>
      </c>
      <c r="AS538" s="4">
        <f ca="1">IF(Table1[[#This Row],[Column11]]="meerut",Table1[[#This Row],[Column9]],0)</f>
        <v>0</v>
      </c>
      <c r="AT538" s="4">
        <f ca="1">IF(Table1[[#This Row],[Column11]]="up",Table1[[#This Row],[Column9]],0)</f>
        <v>0</v>
      </c>
      <c r="AU538" s="9">
        <f ca="1">IF(Table1[[#This Row],[Column11]]="mp",Table1[[#This Row],[Column9]],0)</f>
        <v>0</v>
      </c>
    </row>
    <row r="539" spans="1:47" x14ac:dyDescent="0.25">
      <c r="A539">
        <f t="shared" ca="1" si="118"/>
        <v>0</v>
      </c>
      <c r="B539" t="str">
        <f t="shared" ca="1" si="119"/>
        <v>men</v>
      </c>
      <c r="C539">
        <f t="shared" ca="1" si="120"/>
        <v>41</v>
      </c>
      <c r="D539">
        <f t="shared" ca="1" si="121"/>
        <v>2</v>
      </c>
      <c r="E539" t="str">
        <f t="shared" ca="1" si="122"/>
        <v>tailor</v>
      </c>
      <c r="F539">
        <f t="shared" ca="1" si="123"/>
        <v>3</v>
      </c>
      <c r="G539" t="str">
        <f t="shared" ca="1" si="124"/>
        <v>pg</v>
      </c>
      <c r="H539">
        <f t="shared" ca="1" si="125"/>
        <v>3</v>
      </c>
      <c r="I539">
        <f ca="1">RANDBETWEEN(1,2)</f>
        <v>1</v>
      </c>
      <c r="J539">
        <f t="shared" ca="1" si="127"/>
        <v>53645</v>
      </c>
      <c r="K539">
        <f t="shared" ca="1" si="128"/>
        <v>7</v>
      </c>
      <c r="L539" t="str">
        <f t="shared" ca="1" si="129"/>
        <v>mp</v>
      </c>
      <c r="N539">
        <f t="shared" ca="1" si="130"/>
        <v>160935</v>
      </c>
      <c r="P539">
        <f t="shared" ca="1" si="131"/>
        <v>88145.151919562311</v>
      </c>
      <c r="R539">
        <f t="shared" ca="1" si="132"/>
        <v>1109.8693446766474</v>
      </c>
      <c r="S539">
        <f t="shared" ca="1" si="133"/>
        <v>657</v>
      </c>
      <c r="T539">
        <f t="shared" ca="1" si="134"/>
        <v>85698.149458266475</v>
      </c>
      <c r="U539">
        <f t="shared" ca="1" si="135"/>
        <v>3782.1234344616259</v>
      </c>
      <c r="V539">
        <f t="shared" ca="1" si="136"/>
        <v>165826.99277913827</v>
      </c>
      <c r="W539">
        <f t="shared" ca="1" si="137"/>
        <v>174953.17072250543</v>
      </c>
      <c r="Y539">
        <f t="shared" ca="1" si="138"/>
        <v>-9126.1779433671618</v>
      </c>
      <c r="AA539">
        <f ca="1">IF(Table1[[#This Row],[Column1]]="men",1,0)</f>
        <v>1</v>
      </c>
      <c r="AD539">
        <f ca="1">IF(Table1[[#This Row],[Column1]]="women",1,0)</f>
        <v>0</v>
      </c>
      <c r="AE539">
        <f ca="1">IF(Table1[[#This Row],[Column4]]="const",1,0)</f>
        <v>0</v>
      </c>
      <c r="AF539">
        <f ca="1">IF(Table1[[#This Row],[Column4]]="doctor",1,0)</f>
        <v>0</v>
      </c>
      <c r="AG539">
        <f ca="1">IF(Table1[[#This Row],[Column4]]="business",1,0)</f>
        <v>0</v>
      </c>
      <c r="AH539">
        <f ca="1">IF(Table1[[#This Row],[Column4]]="tailor",1,0)</f>
        <v>1</v>
      </c>
      <c r="AI539">
        <f ca="1">IF(Table1[[#This Row],[Column18]]&gt;80000,1,0)</f>
        <v>1</v>
      </c>
      <c r="AJ539">
        <f ca="1">Table1[[#This Row],[Column16]]/Table1[[#This Row],[Column8]]</f>
        <v>1109.8693446766474</v>
      </c>
      <c r="AK539" s="2">
        <f ca="1">Table1[[#This Row],[Column14]]/Table1[[#This Row],[Column12]]</f>
        <v>0.54770653940760128</v>
      </c>
      <c r="AL539">
        <f t="shared" ca="1" si="139"/>
        <v>0</v>
      </c>
      <c r="AO539" s="8">
        <f ca="1">IF(Table1[[#This Row],[Column11]]="delhi",Table1[[#This Row],[Column9]],0)</f>
        <v>0</v>
      </c>
      <c r="AP539" s="4">
        <f ca="1">IF(Table1[[#This Row],[Column11]]="ggn",Table1[[#This Row],[Column9]],0)</f>
        <v>0</v>
      </c>
      <c r="AQ539" s="4">
        <f ca="1">IF(Table1[[#This Row],[Column11]]="punjab",Table1[[#This Row],[Column9]],0)</f>
        <v>0</v>
      </c>
      <c r="AR539" s="4">
        <f ca="1">IF(Table1[[#This Row],[Column11]]="gujrat",Table1[[#This Row],[Column9]],0)</f>
        <v>0</v>
      </c>
      <c r="AS539" s="4">
        <f ca="1">IF(Table1[[#This Row],[Column11]]="meerut",Table1[[#This Row],[Column9]],0)</f>
        <v>0</v>
      </c>
      <c r="AT539" s="4">
        <f ca="1">IF(Table1[[#This Row],[Column11]]="up",Table1[[#This Row],[Column9]],0)</f>
        <v>0</v>
      </c>
      <c r="AU539" s="9">
        <f ca="1">IF(Table1[[#This Row],[Column11]]="mp",Table1[[#This Row],[Column9]],0)</f>
        <v>53645</v>
      </c>
    </row>
    <row r="540" spans="1:47" hidden="1" x14ac:dyDescent="0.25">
      <c r="A540">
        <f t="shared" ca="1" si="118"/>
        <v>1</v>
      </c>
      <c r="B540" t="str">
        <f t="shared" ca="1" si="119"/>
        <v>women</v>
      </c>
      <c r="C540">
        <f t="shared" ca="1" si="120"/>
        <v>40</v>
      </c>
      <c r="D540">
        <f t="shared" ca="1" si="121"/>
        <v>4</v>
      </c>
      <c r="E540" t="str">
        <f t="shared" ca="1" si="122"/>
        <v>business</v>
      </c>
      <c r="F540">
        <f t="shared" ca="1" si="123"/>
        <v>2</v>
      </c>
      <c r="G540" t="str">
        <f t="shared" ca="1" si="124"/>
        <v>ug</v>
      </c>
      <c r="H540">
        <f t="shared" ca="1" si="125"/>
        <v>4</v>
      </c>
      <c r="I540">
        <f t="shared" ca="1" si="126"/>
        <v>0</v>
      </c>
      <c r="J540">
        <f t="shared" ca="1" si="127"/>
        <v>56640</v>
      </c>
      <c r="K540">
        <f t="shared" ca="1" si="128"/>
        <v>7</v>
      </c>
      <c r="L540" t="str">
        <f t="shared" ca="1" si="129"/>
        <v>mp</v>
      </c>
      <c r="N540">
        <f t="shared" ca="1" si="130"/>
        <v>169920</v>
      </c>
      <c r="P540">
        <f t="shared" ca="1" si="131"/>
        <v>110448.18362464984</v>
      </c>
      <c r="R540">
        <f t="shared" ca="1" si="132"/>
        <v>0</v>
      </c>
      <c r="S540">
        <f t="shared" ca="1" si="133"/>
        <v>0</v>
      </c>
      <c r="T540">
        <f t="shared" ca="1" si="134"/>
        <v>55733.60210279555</v>
      </c>
      <c r="U540">
        <f t="shared" ca="1" si="135"/>
        <v>61578.700501539977</v>
      </c>
      <c r="V540">
        <f t="shared" ca="1" si="136"/>
        <v>231498.70050153998</v>
      </c>
      <c r="W540">
        <f t="shared" ca="1" si="137"/>
        <v>166181.78572744539</v>
      </c>
      <c r="Y540">
        <f t="shared" ca="1" si="138"/>
        <v>65316.914774094592</v>
      </c>
      <c r="AA540">
        <f ca="1">IF(Table1[[#This Row],[Column1]]="men",1,0)</f>
        <v>0</v>
      </c>
      <c r="AD540">
        <f ca="1">IF(Table1[[#This Row],[Column1]]="women",1,0)</f>
        <v>1</v>
      </c>
      <c r="AE540">
        <f ca="1">IF(Table1[[#This Row],[Column4]]="const",1,0)</f>
        <v>0</v>
      </c>
      <c r="AF540">
        <f ca="1">IF(Table1[[#This Row],[Column4]]="doctor",1,0)</f>
        <v>0</v>
      </c>
      <c r="AG540">
        <f ca="1">IF(Table1[[#This Row],[Column4]]="business",1,0)</f>
        <v>1</v>
      </c>
      <c r="AH540">
        <f ca="1">IF(Table1[[#This Row],[Column4]]="tailor",1,0)</f>
        <v>0</v>
      </c>
      <c r="AI540">
        <f ca="1">IF(Table1[[#This Row],[Column18]]&gt;80000,1,0)</f>
        <v>0</v>
      </c>
      <c r="AJ540" t="e">
        <f ca="1">Table1[[#This Row],[Column16]]/Table1[[#This Row],[Column8]]</f>
        <v>#DIV/0!</v>
      </c>
      <c r="AK540" s="2">
        <f ca="1">Table1[[#This Row],[Column14]]/Table1[[#This Row],[Column12]]</f>
        <v>0.6500010806535419</v>
      </c>
      <c r="AL540">
        <f t="shared" ca="1" si="139"/>
        <v>0</v>
      </c>
      <c r="AO540" s="8">
        <f ca="1">IF(Table1[[#This Row],[Column11]]="delhi",Table1[[#This Row],[Column9]],0)</f>
        <v>0</v>
      </c>
      <c r="AP540" s="4">
        <f ca="1">IF(Table1[[#This Row],[Column11]]="ggn",Table1[[#This Row],[Column9]],0)</f>
        <v>0</v>
      </c>
      <c r="AQ540" s="4">
        <f ca="1">IF(Table1[[#This Row],[Column11]]="punjab",Table1[[#This Row],[Column9]],0)</f>
        <v>0</v>
      </c>
      <c r="AR540" s="4">
        <f ca="1">IF(Table1[[#This Row],[Column11]]="gujrat",Table1[[#This Row],[Column9]],0)</f>
        <v>0</v>
      </c>
      <c r="AS540" s="4">
        <f ca="1">IF(Table1[[#This Row],[Column11]]="meerut",Table1[[#This Row],[Column9]],0)</f>
        <v>0</v>
      </c>
      <c r="AT540" s="4">
        <f ca="1">IF(Table1[[#This Row],[Column11]]="up",Table1[[#This Row],[Column9]],0)</f>
        <v>0</v>
      </c>
      <c r="AU540" s="9">
        <f ca="1">IF(Table1[[#This Row],[Column11]]="mp",Table1[[#This Row],[Column9]],0)</f>
        <v>56640</v>
      </c>
    </row>
    <row r="541" spans="1:47" x14ac:dyDescent="0.25">
      <c r="A541">
        <f t="shared" ca="1" si="118"/>
        <v>1</v>
      </c>
      <c r="B541" t="str">
        <f t="shared" ca="1" si="119"/>
        <v>men</v>
      </c>
      <c r="C541">
        <f t="shared" ca="1" si="120"/>
        <v>37</v>
      </c>
      <c r="D541">
        <f t="shared" ca="1" si="121"/>
        <v>3</v>
      </c>
      <c r="E541" t="str">
        <f t="shared" ca="1" si="122"/>
        <v>doctor</v>
      </c>
      <c r="F541">
        <f t="shared" ca="1" si="123"/>
        <v>1</v>
      </c>
      <c r="G541" t="str">
        <f t="shared" ca="1" si="124"/>
        <v>high school</v>
      </c>
      <c r="H541">
        <f t="shared" ca="1" si="125"/>
        <v>4</v>
      </c>
      <c r="I541">
        <f ca="1">RANDBETWEEN(1,2)</f>
        <v>2</v>
      </c>
      <c r="J541">
        <f t="shared" ca="1" si="127"/>
        <v>59687</v>
      </c>
      <c r="K541">
        <f t="shared" ca="1" si="128"/>
        <v>6</v>
      </c>
      <c r="L541" t="str">
        <f t="shared" ca="1" si="129"/>
        <v>up</v>
      </c>
      <c r="N541">
        <f t="shared" ca="1" si="130"/>
        <v>179061</v>
      </c>
      <c r="P541">
        <f t="shared" ca="1" si="131"/>
        <v>22140.425093869966</v>
      </c>
      <c r="R541">
        <f t="shared" ca="1" si="132"/>
        <v>61708.019265151757</v>
      </c>
      <c r="S541">
        <f t="shared" ca="1" si="133"/>
        <v>47498</v>
      </c>
      <c r="T541">
        <f t="shared" ca="1" si="134"/>
        <v>24952.711557995171</v>
      </c>
      <c r="U541">
        <f t="shared" ca="1" si="135"/>
        <v>83661.009752385173</v>
      </c>
      <c r="V541">
        <f t="shared" ca="1" si="136"/>
        <v>324430.0290175369</v>
      </c>
      <c r="W541">
        <f t="shared" ca="1" si="137"/>
        <v>108801.15591701691</v>
      </c>
      <c r="Y541">
        <f t="shared" ca="1" si="138"/>
        <v>215628.87310052</v>
      </c>
      <c r="AA541">
        <f ca="1">IF(Table1[[#This Row],[Column1]]="men",1,0)</f>
        <v>1</v>
      </c>
      <c r="AD541">
        <f ca="1">IF(Table1[[#This Row],[Column1]]="women",1,0)</f>
        <v>0</v>
      </c>
      <c r="AE541">
        <f ca="1">IF(Table1[[#This Row],[Column4]]="const",1,0)</f>
        <v>0</v>
      </c>
      <c r="AF541">
        <f ca="1">IF(Table1[[#This Row],[Column4]]="doctor",1,0)</f>
        <v>1</v>
      </c>
      <c r="AG541">
        <f ca="1">IF(Table1[[#This Row],[Column4]]="business",1,0)</f>
        <v>0</v>
      </c>
      <c r="AH541">
        <f ca="1">IF(Table1[[#This Row],[Column4]]="tailor",1,0)</f>
        <v>0</v>
      </c>
      <c r="AI541">
        <f ca="1">IF(Table1[[#This Row],[Column18]]&gt;80000,1,0)</f>
        <v>0</v>
      </c>
      <c r="AJ541">
        <f ca="1">Table1[[#This Row],[Column16]]/Table1[[#This Row],[Column8]]</f>
        <v>30854.009632575879</v>
      </c>
      <c r="AK541" s="2">
        <f ca="1">Table1[[#This Row],[Column14]]/Table1[[#This Row],[Column12]]</f>
        <v>0.12364738884441596</v>
      </c>
      <c r="AL541">
        <f t="shared" ca="1" si="139"/>
        <v>1</v>
      </c>
      <c r="AO541" s="8">
        <f ca="1">IF(Table1[[#This Row],[Column11]]="delhi",Table1[[#This Row],[Column9]],0)</f>
        <v>0</v>
      </c>
      <c r="AP541" s="4">
        <f ca="1">IF(Table1[[#This Row],[Column11]]="ggn",Table1[[#This Row],[Column9]],0)</f>
        <v>0</v>
      </c>
      <c r="AQ541" s="4">
        <f ca="1">IF(Table1[[#This Row],[Column11]]="punjab",Table1[[#This Row],[Column9]],0)</f>
        <v>0</v>
      </c>
      <c r="AR541" s="4">
        <f ca="1">IF(Table1[[#This Row],[Column11]]="gujrat",Table1[[#This Row],[Column9]],0)</f>
        <v>0</v>
      </c>
      <c r="AS541" s="4">
        <f ca="1">IF(Table1[[#This Row],[Column11]]="meerut",Table1[[#This Row],[Column9]],0)</f>
        <v>0</v>
      </c>
      <c r="AT541" s="4">
        <f ca="1">IF(Table1[[#This Row],[Column11]]="up",Table1[[#This Row],[Column9]],0)</f>
        <v>59687</v>
      </c>
      <c r="AU541" s="9">
        <f ca="1">IF(Table1[[#This Row],[Column11]]="mp",Table1[[#This Row],[Column9]],0)</f>
        <v>0</v>
      </c>
    </row>
    <row r="542" spans="1:47" hidden="1" x14ac:dyDescent="0.25">
      <c r="A542">
        <f t="shared" ca="1" si="118"/>
        <v>1</v>
      </c>
      <c r="B542" t="str">
        <f t="shared" ca="1" si="119"/>
        <v>men</v>
      </c>
      <c r="C542">
        <f t="shared" ca="1" si="120"/>
        <v>27</v>
      </c>
      <c r="D542">
        <f t="shared" ca="1" si="121"/>
        <v>1</v>
      </c>
      <c r="E542" t="str">
        <f t="shared" ca="1" si="122"/>
        <v>const</v>
      </c>
      <c r="F542">
        <f t="shared" ca="1" si="123"/>
        <v>3</v>
      </c>
      <c r="G542" t="str">
        <f t="shared" ca="1" si="124"/>
        <v>pg</v>
      </c>
      <c r="H542">
        <f t="shared" ca="1" si="125"/>
        <v>3</v>
      </c>
      <c r="I542">
        <f t="shared" ca="1" si="126"/>
        <v>2</v>
      </c>
      <c r="J542">
        <f t="shared" ca="1" si="127"/>
        <v>45008</v>
      </c>
      <c r="K542">
        <f t="shared" ca="1" si="128"/>
        <v>7</v>
      </c>
      <c r="L542" t="str">
        <f t="shared" ca="1" si="129"/>
        <v>mp</v>
      </c>
      <c r="N542">
        <f t="shared" ca="1" si="130"/>
        <v>180032</v>
      </c>
      <c r="P542">
        <f t="shared" ca="1" si="131"/>
        <v>10003.678915667</v>
      </c>
      <c r="R542">
        <f t="shared" ca="1" si="132"/>
        <v>1379.537416523568</v>
      </c>
      <c r="S542">
        <f t="shared" ca="1" si="133"/>
        <v>1122</v>
      </c>
      <c r="T542">
        <f t="shared" ca="1" si="134"/>
        <v>67406.706073484136</v>
      </c>
      <c r="U542">
        <f t="shared" ca="1" si="135"/>
        <v>42683.068818935491</v>
      </c>
      <c r="V542">
        <f t="shared" ca="1" si="136"/>
        <v>224094.60623545904</v>
      </c>
      <c r="W542">
        <f t="shared" ca="1" si="137"/>
        <v>78789.922405674704</v>
      </c>
      <c r="Y542">
        <f t="shared" ca="1" si="138"/>
        <v>145304.68382978434</v>
      </c>
      <c r="AA542">
        <f ca="1">IF(Table1[[#This Row],[Column1]]="men",1,0)</f>
        <v>1</v>
      </c>
      <c r="AD542">
        <f ca="1">IF(Table1[[#This Row],[Column1]]="women",1,0)</f>
        <v>0</v>
      </c>
      <c r="AE542">
        <f ca="1">IF(Table1[[#This Row],[Column4]]="const",1,0)</f>
        <v>1</v>
      </c>
      <c r="AF542">
        <f ca="1">IF(Table1[[#This Row],[Column4]]="doctor",1,0)</f>
        <v>0</v>
      </c>
      <c r="AG542">
        <f ca="1">IF(Table1[[#This Row],[Column4]]="business",1,0)</f>
        <v>0</v>
      </c>
      <c r="AH542">
        <f ca="1">IF(Table1[[#This Row],[Column4]]="tailor",1,0)</f>
        <v>0</v>
      </c>
      <c r="AI542">
        <f ca="1">IF(Table1[[#This Row],[Column18]]&gt;80000,1,0)</f>
        <v>0</v>
      </c>
      <c r="AJ542">
        <f ca="1">Table1[[#This Row],[Column16]]/Table1[[#This Row],[Column8]]</f>
        <v>689.76870826178401</v>
      </c>
      <c r="AK542" s="2">
        <f ca="1">Table1[[#This Row],[Column14]]/Table1[[#This Row],[Column12]]</f>
        <v>5.5566115555384599E-2</v>
      </c>
      <c r="AL542">
        <f t="shared" ca="1" si="139"/>
        <v>1</v>
      </c>
      <c r="AO542" s="8">
        <f ca="1">IF(Table1[[#This Row],[Column11]]="delhi",Table1[[#This Row],[Column9]],0)</f>
        <v>0</v>
      </c>
      <c r="AP542" s="4">
        <f ca="1">IF(Table1[[#This Row],[Column11]]="ggn",Table1[[#This Row],[Column9]],0)</f>
        <v>0</v>
      </c>
      <c r="AQ542" s="4">
        <f ca="1">IF(Table1[[#This Row],[Column11]]="punjab",Table1[[#This Row],[Column9]],0)</f>
        <v>0</v>
      </c>
      <c r="AR542" s="4">
        <f ca="1">IF(Table1[[#This Row],[Column11]]="gujrat",Table1[[#This Row],[Column9]],0)</f>
        <v>0</v>
      </c>
      <c r="AS542" s="4">
        <f ca="1">IF(Table1[[#This Row],[Column11]]="meerut",Table1[[#This Row],[Column9]],0)</f>
        <v>0</v>
      </c>
      <c r="AT542" s="4">
        <f ca="1">IF(Table1[[#This Row],[Column11]]="up",Table1[[#This Row],[Column9]],0)</f>
        <v>0</v>
      </c>
      <c r="AU542" s="9">
        <f ca="1">IF(Table1[[#This Row],[Column11]]="mp",Table1[[#This Row],[Column9]],0)</f>
        <v>45008</v>
      </c>
    </row>
    <row r="543" spans="1:47" x14ac:dyDescent="0.25">
      <c r="A543">
        <f t="shared" ca="1" si="118"/>
        <v>0</v>
      </c>
      <c r="B543" t="str">
        <f t="shared" ca="1" si="119"/>
        <v>men</v>
      </c>
      <c r="C543">
        <f t="shared" ca="1" si="120"/>
        <v>44</v>
      </c>
      <c r="D543">
        <f t="shared" ca="1" si="121"/>
        <v>4</v>
      </c>
      <c r="E543" t="str">
        <f t="shared" ca="1" si="122"/>
        <v>business</v>
      </c>
      <c r="F543">
        <f t="shared" ca="1" si="123"/>
        <v>4</v>
      </c>
      <c r="G543" t="str">
        <f t="shared" ca="1" si="124"/>
        <v>phd</v>
      </c>
      <c r="H543">
        <f t="shared" ca="1" si="125"/>
        <v>2</v>
      </c>
      <c r="I543">
        <f ca="1">RANDBETWEEN(1,2)</f>
        <v>2</v>
      </c>
      <c r="J543">
        <f t="shared" ca="1" si="127"/>
        <v>49026</v>
      </c>
      <c r="K543">
        <f t="shared" ca="1" si="128"/>
        <v>7</v>
      </c>
      <c r="L543" t="str">
        <f t="shared" ca="1" si="129"/>
        <v>mp</v>
      </c>
      <c r="N543">
        <f t="shared" ca="1" si="130"/>
        <v>196104</v>
      </c>
      <c r="P543">
        <f t="shared" ca="1" si="131"/>
        <v>89480.574562358961</v>
      </c>
      <c r="R543">
        <f t="shared" ca="1" si="132"/>
        <v>240.98860147203118</v>
      </c>
      <c r="S543">
        <f t="shared" ca="1" si="133"/>
        <v>123</v>
      </c>
      <c r="T543">
        <f t="shared" ca="1" si="134"/>
        <v>76851.197482955511</v>
      </c>
      <c r="U543">
        <f t="shared" ca="1" si="135"/>
        <v>42084.196168165246</v>
      </c>
      <c r="V543">
        <f t="shared" ca="1" si="136"/>
        <v>238429.18476963727</v>
      </c>
      <c r="W543">
        <f t="shared" ca="1" si="137"/>
        <v>166572.76064678648</v>
      </c>
      <c r="Y543">
        <f t="shared" ca="1" si="138"/>
        <v>71856.424122850789</v>
      </c>
      <c r="AA543">
        <f ca="1">IF(Table1[[#This Row],[Column1]]="men",1,0)</f>
        <v>1</v>
      </c>
      <c r="AD543">
        <f ca="1">IF(Table1[[#This Row],[Column1]]="women",1,0)</f>
        <v>0</v>
      </c>
      <c r="AE543">
        <f ca="1">IF(Table1[[#This Row],[Column4]]="const",1,0)</f>
        <v>0</v>
      </c>
      <c r="AF543">
        <f ca="1">IF(Table1[[#This Row],[Column4]]="doctor",1,0)</f>
        <v>0</v>
      </c>
      <c r="AG543">
        <f ca="1">IF(Table1[[#This Row],[Column4]]="business",1,0)</f>
        <v>1</v>
      </c>
      <c r="AH543">
        <f ca="1">IF(Table1[[#This Row],[Column4]]="tailor",1,0)</f>
        <v>0</v>
      </c>
      <c r="AI543">
        <f ca="1">IF(Table1[[#This Row],[Column18]]&gt;80000,1,0)</f>
        <v>0</v>
      </c>
      <c r="AJ543">
        <f ca="1">Table1[[#This Row],[Column16]]/Table1[[#This Row],[Column8]]</f>
        <v>120.49430073601559</v>
      </c>
      <c r="AK543" s="2">
        <f ca="1">Table1[[#This Row],[Column14]]/Table1[[#This Row],[Column12]]</f>
        <v>0.45629142986557625</v>
      </c>
      <c r="AL543">
        <f t="shared" ca="1" si="139"/>
        <v>1</v>
      </c>
      <c r="AO543" s="8">
        <f ca="1">IF(Table1[[#This Row],[Column11]]="delhi",Table1[[#This Row],[Column9]],0)</f>
        <v>0</v>
      </c>
      <c r="AP543" s="4">
        <f ca="1">IF(Table1[[#This Row],[Column11]]="ggn",Table1[[#This Row],[Column9]],0)</f>
        <v>0</v>
      </c>
      <c r="AQ543" s="4">
        <f ca="1">IF(Table1[[#This Row],[Column11]]="punjab",Table1[[#This Row],[Column9]],0)</f>
        <v>0</v>
      </c>
      <c r="AR543" s="4">
        <f ca="1">IF(Table1[[#This Row],[Column11]]="gujrat",Table1[[#This Row],[Column9]],0)</f>
        <v>0</v>
      </c>
      <c r="AS543" s="4">
        <f ca="1">IF(Table1[[#This Row],[Column11]]="meerut",Table1[[#This Row],[Column9]],0)</f>
        <v>0</v>
      </c>
      <c r="AT543" s="4">
        <f ca="1">IF(Table1[[#This Row],[Column11]]="up",Table1[[#This Row],[Column9]],0)</f>
        <v>0</v>
      </c>
      <c r="AU543" s="9">
        <f ca="1">IF(Table1[[#This Row],[Column11]]="mp",Table1[[#This Row],[Column9]],0)</f>
        <v>49026</v>
      </c>
    </row>
    <row r="544" spans="1:47" hidden="1" x14ac:dyDescent="0.25">
      <c r="A544">
        <f t="shared" ca="1" si="118"/>
        <v>1</v>
      </c>
      <c r="B544" t="str">
        <f t="shared" ca="1" si="119"/>
        <v>women</v>
      </c>
      <c r="C544">
        <f t="shared" ca="1" si="120"/>
        <v>40</v>
      </c>
      <c r="D544">
        <f t="shared" ca="1" si="121"/>
        <v>1</v>
      </c>
      <c r="E544" t="str">
        <f t="shared" ca="1" si="122"/>
        <v>const</v>
      </c>
      <c r="F544">
        <f t="shared" ca="1" si="123"/>
        <v>1</v>
      </c>
      <c r="G544" t="str">
        <f t="shared" ca="1" si="124"/>
        <v>high school</v>
      </c>
      <c r="H544">
        <f t="shared" ca="1" si="125"/>
        <v>2</v>
      </c>
      <c r="I544">
        <f t="shared" ca="1" si="126"/>
        <v>2</v>
      </c>
      <c r="J544">
        <f t="shared" ca="1" si="127"/>
        <v>45484</v>
      </c>
      <c r="K544">
        <f t="shared" ca="1" si="128"/>
        <v>3</v>
      </c>
      <c r="L544" t="str">
        <f t="shared" ca="1" si="129"/>
        <v>meerut</v>
      </c>
      <c r="N544">
        <f t="shared" ca="1" si="130"/>
        <v>272904</v>
      </c>
      <c r="P544">
        <f t="shared" ca="1" si="131"/>
        <v>77709.320938980702</v>
      </c>
      <c r="R544">
        <f t="shared" ca="1" si="132"/>
        <v>41309.777639372463</v>
      </c>
      <c r="S544">
        <f t="shared" ca="1" si="133"/>
        <v>40196</v>
      </c>
      <c r="T544">
        <f t="shared" ca="1" si="134"/>
        <v>29309.338926344393</v>
      </c>
      <c r="U544">
        <f t="shared" ca="1" si="135"/>
        <v>54309.13202006316</v>
      </c>
      <c r="V544">
        <f t="shared" ca="1" si="136"/>
        <v>368522.90965943562</v>
      </c>
      <c r="W544">
        <f t="shared" ca="1" si="137"/>
        <v>148328.43750469756</v>
      </c>
      <c r="Y544">
        <f t="shared" ca="1" si="138"/>
        <v>220194.47215473806</v>
      </c>
      <c r="AA544">
        <f ca="1">IF(Table1[[#This Row],[Column1]]="men",1,0)</f>
        <v>0</v>
      </c>
      <c r="AD544">
        <f ca="1">IF(Table1[[#This Row],[Column1]]="women",1,0)</f>
        <v>1</v>
      </c>
      <c r="AE544">
        <f ca="1">IF(Table1[[#This Row],[Column4]]="const",1,0)</f>
        <v>1</v>
      </c>
      <c r="AF544">
        <f ca="1">IF(Table1[[#This Row],[Column4]]="doctor",1,0)</f>
        <v>0</v>
      </c>
      <c r="AG544">
        <f ca="1">IF(Table1[[#This Row],[Column4]]="business",1,0)</f>
        <v>0</v>
      </c>
      <c r="AH544">
        <f ca="1">IF(Table1[[#This Row],[Column4]]="tailor",1,0)</f>
        <v>0</v>
      </c>
      <c r="AI544">
        <f ca="1">IF(Table1[[#This Row],[Column18]]&gt;80000,1,0)</f>
        <v>0</v>
      </c>
      <c r="AJ544">
        <f ca="1">Table1[[#This Row],[Column16]]/Table1[[#This Row],[Column8]]</f>
        <v>20654.888819686232</v>
      </c>
      <c r="AK544" s="2">
        <f ca="1">Table1[[#This Row],[Column14]]/Table1[[#This Row],[Column12]]</f>
        <v>0.28474965899723237</v>
      </c>
      <c r="AL544">
        <f t="shared" ca="1" si="139"/>
        <v>1</v>
      </c>
      <c r="AO544" s="8">
        <f ca="1">IF(Table1[[#This Row],[Column11]]="delhi",Table1[[#This Row],[Column9]],0)</f>
        <v>0</v>
      </c>
      <c r="AP544" s="4">
        <f ca="1">IF(Table1[[#This Row],[Column11]]="ggn",Table1[[#This Row],[Column9]],0)</f>
        <v>0</v>
      </c>
      <c r="AQ544" s="4">
        <f ca="1">IF(Table1[[#This Row],[Column11]]="punjab",Table1[[#This Row],[Column9]],0)</f>
        <v>0</v>
      </c>
      <c r="AR544" s="4">
        <f ca="1">IF(Table1[[#This Row],[Column11]]="gujrat",Table1[[#This Row],[Column9]],0)</f>
        <v>0</v>
      </c>
      <c r="AS544" s="4">
        <f ca="1">IF(Table1[[#This Row],[Column11]]="meerut",Table1[[#This Row],[Column9]],0)</f>
        <v>45484</v>
      </c>
      <c r="AT544" s="4">
        <f ca="1">IF(Table1[[#This Row],[Column11]]="up",Table1[[#This Row],[Column9]],0)</f>
        <v>0</v>
      </c>
      <c r="AU544" s="9">
        <f ca="1">IF(Table1[[#This Row],[Column11]]="mp",Table1[[#This Row],[Column9]],0)</f>
        <v>0</v>
      </c>
    </row>
    <row r="545" spans="1:47" x14ac:dyDescent="0.25">
      <c r="A545">
        <f t="shared" ca="1" si="118"/>
        <v>0</v>
      </c>
      <c r="B545" t="str">
        <f t="shared" ca="1" si="119"/>
        <v>men</v>
      </c>
      <c r="C545">
        <f t="shared" ca="1" si="120"/>
        <v>33</v>
      </c>
      <c r="D545">
        <f t="shared" ca="1" si="121"/>
        <v>2</v>
      </c>
      <c r="E545" t="str">
        <f t="shared" ca="1" si="122"/>
        <v>tailor</v>
      </c>
      <c r="F545">
        <f t="shared" ca="1" si="123"/>
        <v>4</v>
      </c>
      <c r="G545" t="str">
        <f t="shared" ca="1" si="124"/>
        <v>phd</v>
      </c>
      <c r="H545">
        <f t="shared" ca="1" si="125"/>
        <v>4</v>
      </c>
      <c r="I545">
        <f ca="1">RANDBETWEEN(1,2)</f>
        <v>1</v>
      </c>
      <c r="J545">
        <f t="shared" ca="1" si="127"/>
        <v>72117</v>
      </c>
      <c r="K545">
        <f t="shared" ca="1" si="128"/>
        <v>2</v>
      </c>
      <c r="L545" t="str">
        <f t="shared" ca="1" si="129"/>
        <v>ggn</v>
      </c>
      <c r="N545">
        <f t="shared" ca="1" si="130"/>
        <v>432702</v>
      </c>
      <c r="P545">
        <f t="shared" ca="1" si="131"/>
        <v>257866.08687001545</v>
      </c>
      <c r="R545">
        <f t="shared" ca="1" si="132"/>
        <v>10650.626086990114</v>
      </c>
      <c r="S545">
        <f t="shared" ca="1" si="133"/>
        <v>1298</v>
      </c>
      <c r="T545">
        <f t="shared" ca="1" si="134"/>
        <v>15235.741541279587</v>
      </c>
      <c r="U545">
        <f t="shared" ca="1" si="135"/>
        <v>70210.975041829486</v>
      </c>
      <c r="V545">
        <f t="shared" ca="1" si="136"/>
        <v>513563.60112881963</v>
      </c>
      <c r="W545">
        <f t="shared" ca="1" si="137"/>
        <v>283752.45449828514</v>
      </c>
      <c r="Y545">
        <f t="shared" ca="1" si="138"/>
        <v>229811.14663053449</v>
      </c>
      <c r="AA545">
        <f ca="1">IF(Table1[[#This Row],[Column1]]="men",1,0)</f>
        <v>1</v>
      </c>
      <c r="AD545">
        <f ca="1">IF(Table1[[#This Row],[Column1]]="women",1,0)</f>
        <v>0</v>
      </c>
      <c r="AE545">
        <f ca="1">IF(Table1[[#This Row],[Column4]]="const",1,0)</f>
        <v>0</v>
      </c>
      <c r="AF545">
        <f ca="1">IF(Table1[[#This Row],[Column4]]="doctor",1,0)</f>
        <v>0</v>
      </c>
      <c r="AG545">
        <f ca="1">IF(Table1[[#This Row],[Column4]]="business",1,0)</f>
        <v>0</v>
      </c>
      <c r="AH545">
        <f ca="1">IF(Table1[[#This Row],[Column4]]="tailor",1,0)</f>
        <v>1</v>
      </c>
      <c r="AI545">
        <f ca="1">IF(Table1[[#This Row],[Column18]]&gt;80000,1,0)</f>
        <v>0</v>
      </c>
      <c r="AJ545">
        <f ca="1">Table1[[#This Row],[Column16]]/Table1[[#This Row],[Column8]]</f>
        <v>10650.626086990114</v>
      </c>
      <c r="AK545" s="2">
        <f ca="1">Table1[[#This Row],[Column14]]/Table1[[#This Row],[Column12]]</f>
        <v>0.5959438294022571</v>
      </c>
      <c r="AL545">
        <f t="shared" ca="1" si="139"/>
        <v>0</v>
      </c>
      <c r="AO545" s="8">
        <f ca="1">IF(Table1[[#This Row],[Column11]]="delhi",Table1[[#This Row],[Column9]],0)</f>
        <v>0</v>
      </c>
      <c r="AP545" s="4">
        <f ca="1">IF(Table1[[#This Row],[Column11]]="ggn",Table1[[#This Row],[Column9]],0)</f>
        <v>72117</v>
      </c>
      <c r="AQ545" s="4">
        <f ca="1">IF(Table1[[#This Row],[Column11]]="punjab",Table1[[#This Row],[Column9]],0)</f>
        <v>0</v>
      </c>
      <c r="AR545" s="4">
        <f ca="1">IF(Table1[[#This Row],[Column11]]="gujrat",Table1[[#This Row],[Column9]],0)</f>
        <v>0</v>
      </c>
      <c r="AS545" s="4">
        <f ca="1">IF(Table1[[#This Row],[Column11]]="meerut",Table1[[#This Row],[Column9]],0)</f>
        <v>0</v>
      </c>
      <c r="AT545" s="4">
        <f ca="1">IF(Table1[[#This Row],[Column11]]="up",Table1[[#This Row],[Column9]],0)</f>
        <v>0</v>
      </c>
      <c r="AU545" s="9">
        <f ca="1">IF(Table1[[#This Row],[Column11]]="mp",Table1[[#This Row],[Column9]],0)</f>
        <v>0</v>
      </c>
    </row>
    <row r="546" spans="1:47" hidden="1" x14ac:dyDescent="0.25">
      <c r="A546">
        <f t="shared" ca="1" si="118"/>
        <v>0</v>
      </c>
      <c r="B546" t="str">
        <f t="shared" ca="1" si="119"/>
        <v>women</v>
      </c>
      <c r="C546">
        <f t="shared" ca="1" si="120"/>
        <v>41</v>
      </c>
      <c r="D546">
        <f t="shared" ca="1" si="121"/>
        <v>1</v>
      </c>
      <c r="E546" t="str">
        <f t="shared" ca="1" si="122"/>
        <v>const</v>
      </c>
      <c r="F546">
        <f t="shared" ca="1" si="123"/>
        <v>1</v>
      </c>
      <c r="G546" t="str">
        <f t="shared" ca="1" si="124"/>
        <v>high school</v>
      </c>
      <c r="H546">
        <f t="shared" ca="1" si="125"/>
        <v>2</v>
      </c>
      <c r="I546">
        <f t="shared" ca="1" si="126"/>
        <v>2</v>
      </c>
      <c r="J546">
        <f t="shared" ca="1" si="127"/>
        <v>64519</v>
      </c>
      <c r="K546">
        <f t="shared" ca="1" si="128"/>
        <v>5</v>
      </c>
      <c r="L546" t="str">
        <f t="shared" ca="1" si="129"/>
        <v>gujrat</v>
      </c>
      <c r="N546">
        <f t="shared" ca="1" si="130"/>
        <v>322595</v>
      </c>
      <c r="P546">
        <f t="shared" ca="1" si="131"/>
        <v>222651.58496256644</v>
      </c>
      <c r="R546">
        <f t="shared" ca="1" si="132"/>
        <v>110519.30063095772</v>
      </c>
      <c r="S546">
        <f t="shared" ca="1" si="133"/>
        <v>86113</v>
      </c>
      <c r="T546">
        <f t="shared" ca="1" si="134"/>
        <v>57057.435898336793</v>
      </c>
      <c r="U546">
        <f t="shared" ca="1" si="135"/>
        <v>11931.16858386125</v>
      </c>
      <c r="V546">
        <f t="shared" ca="1" si="136"/>
        <v>445045.46921481896</v>
      </c>
      <c r="W546">
        <f t="shared" ca="1" si="137"/>
        <v>390228.32149186096</v>
      </c>
      <c r="Y546">
        <f t="shared" ca="1" si="138"/>
        <v>54817.147722958005</v>
      </c>
      <c r="AA546">
        <f ca="1">IF(Table1[[#This Row],[Column1]]="men",1,0)</f>
        <v>0</v>
      </c>
      <c r="AD546">
        <f ca="1">IF(Table1[[#This Row],[Column1]]="women",1,0)</f>
        <v>1</v>
      </c>
      <c r="AE546">
        <f ca="1">IF(Table1[[#This Row],[Column4]]="const",1,0)</f>
        <v>1</v>
      </c>
      <c r="AF546">
        <f ca="1">IF(Table1[[#This Row],[Column4]]="doctor",1,0)</f>
        <v>0</v>
      </c>
      <c r="AG546">
        <f ca="1">IF(Table1[[#This Row],[Column4]]="business",1,0)</f>
        <v>0</v>
      </c>
      <c r="AH546">
        <f ca="1">IF(Table1[[#This Row],[Column4]]="tailor",1,0)</f>
        <v>0</v>
      </c>
      <c r="AI546">
        <f ca="1">IF(Table1[[#This Row],[Column18]]&gt;80000,1,0)</f>
        <v>0</v>
      </c>
      <c r="AJ546">
        <f ca="1">Table1[[#This Row],[Column16]]/Table1[[#This Row],[Column8]]</f>
        <v>55259.650315478859</v>
      </c>
      <c r="AK546" s="2">
        <f ca="1">Table1[[#This Row],[Column14]]/Table1[[#This Row],[Column12]]</f>
        <v>0.69018919996455752</v>
      </c>
      <c r="AL546">
        <f t="shared" ca="1" si="139"/>
        <v>0</v>
      </c>
      <c r="AO546" s="8">
        <f ca="1">IF(Table1[[#This Row],[Column11]]="delhi",Table1[[#This Row],[Column9]],0)</f>
        <v>0</v>
      </c>
      <c r="AP546" s="4">
        <f ca="1">IF(Table1[[#This Row],[Column11]]="ggn",Table1[[#This Row],[Column9]],0)</f>
        <v>0</v>
      </c>
      <c r="AQ546" s="4">
        <f ca="1">IF(Table1[[#This Row],[Column11]]="punjab",Table1[[#This Row],[Column9]],0)</f>
        <v>0</v>
      </c>
      <c r="AR546" s="4">
        <f ca="1">IF(Table1[[#This Row],[Column11]]="gujrat",Table1[[#This Row],[Column9]],0)</f>
        <v>64519</v>
      </c>
      <c r="AS546" s="4">
        <f ca="1">IF(Table1[[#This Row],[Column11]]="meerut",Table1[[#This Row],[Column9]],0)</f>
        <v>0</v>
      </c>
      <c r="AT546" s="4">
        <f ca="1">IF(Table1[[#This Row],[Column11]]="up",Table1[[#This Row],[Column9]],0)</f>
        <v>0</v>
      </c>
      <c r="AU546" s="9">
        <f ca="1">IF(Table1[[#This Row],[Column11]]="mp",Table1[[#This Row],[Column9]],0)</f>
        <v>0</v>
      </c>
    </row>
    <row r="547" spans="1:47" hidden="1" x14ac:dyDescent="0.25">
      <c r="A547">
        <f t="shared" ca="1" si="118"/>
        <v>1</v>
      </c>
      <c r="B547" t="str">
        <f t="shared" ca="1" si="119"/>
        <v>women</v>
      </c>
      <c r="C547">
        <f t="shared" ca="1" si="120"/>
        <v>31</v>
      </c>
      <c r="D547">
        <f t="shared" ca="1" si="121"/>
        <v>1</v>
      </c>
      <c r="E547" t="str">
        <f t="shared" ca="1" si="122"/>
        <v>const</v>
      </c>
      <c r="F547">
        <f t="shared" ca="1" si="123"/>
        <v>4</v>
      </c>
      <c r="G547" t="str">
        <f t="shared" ca="1" si="124"/>
        <v>phd</v>
      </c>
      <c r="H547">
        <f t="shared" ca="1" si="125"/>
        <v>0</v>
      </c>
      <c r="I547">
        <f t="shared" ca="1" si="126"/>
        <v>2</v>
      </c>
      <c r="J547">
        <f t="shared" ca="1" si="127"/>
        <v>52283</v>
      </c>
      <c r="K547">
        <f t="shared" ca="1" si="128"/>
        <v>1</v>
      </c>
      <c r="L547" t="str">
        <f t="shared" ca="1" si="129"/>
        <v>delhi</v>
      </c>
      <c r="N547">
        <f t="shared" ca="1" si="130"/>
        <v>156849</v>
      </c>
      <c r="P547">
        <f t="shared" ca="1" si="131"/>
        <v>62267.184590979996</v>
      </c>
      <c r="R547">
        <f t="shared" ca="1" si="132"/>
        <v>27139.20511862095</v>
      </c>
      <c r="S547">
        <f t="shared" ca="1" si="133"/>
        <v>10507</v>
      </c>
      <c r="T547">
        <f t="shared" ca="1" si="134"/>
        <v>8051.026354271743</v>
      </c>
      <c r="U547">
        <f t="shared" ca="1" si="135"/>
        <v>58661.407759934722</v>
      </c>
      <c r="V547">
        <f t="shared" ca="1" si="136"/>
        <v>242649.61287855566</v>
      </c>
      <c r="W547">
        <f t="shared" ca="1" si="137"/>
        <v>97457.41606387269</v>
      </c>
      <c r="Y547">
        <f t="shared" ca="1" si="138"/>
        <v>145192.19681468297</v>
      </c>
      <c r="AA547">
        <f ca="1">IF(Table1[[#This Row],[Column1]]="men",1,0)</f>
        <v>0</v>
      </c>
      <c r="AD547">
        <f ca="1">IF(Table1[[#This Row],[Column1]]="women",1,0)</f>
        <v>1</v>
      </c>
      <c r="AE547">
        <f ca="1">IF(Table1[[#This Row],[Column4]]="const",1,0)</f>
        <v>1</v>
      </c>
      <c r="AF547">
        <f ca="1">IF(Table1[[#This Row],[Column4]]="doctor",1,0)</f>
        <v>0</v>
      </c>
      <c r="AG547">
        <f ca="1">IF(Table1[[#This Row],[Column4]]="business",1,0)</f>
        <v>0</v>
      </c>
      <c r="AH547">
        <f ca="1">IF(Table1[[#This Row],[Column4]]="tailor",1,0)</f>
        <v>0</v>
      </c>
      <c r="AI547">
        <f ca="1">IF(Table1[[#This Row],[Column18]]&gt;80000,1,0)</f>
        <v>0</v>
      </c>
      <c r="AJ547">
        <f ca="1">Table1[[#This Row],[Column16]]/Table1[[#This Row],[Column8]]</f>
        <v>13569.602559310475</v>
      </c>
      <c r="AK547" s="2">
        <f ca="1">Table1[[#This Row],[Column14]]/Table1[[#This Row],[Column12]]</f>
        <v>0.39698808784869521</v>
      </c>
      <c r="AL547">
        <f t="shared" ca="1" si="139"/>
        <v>1</v>
      </c>
      <c r="AO547" s="8">
        <f ca="1">IF(Table1[[#This Row],[Column11]]="delhi",Table1[[#This Row],[Column9]],0)</f>
        <v>52283</v>
      </c>
      <c r="AP547" s="4">
        <f ca="1">IF(Table1[[#This Row],[Column11]]="ggn",Table1[[#This Row],[Column9]],0)</f>
        <v>0</v>
      </c>
      <c r="AQ547" s="4">
        <f ca="1">IF(Table1[[#This Row],[Column11]]="punjab",Table1[[#This Row],[Column9]],0)</f>
        <v>0</v>
      </c>
      <c r="AR547" s="4">
        <f ca="1">IF(Table1[[#This Row],[Column11]]="gujrat",Table1[[#This Row],[Column9]],0)</f>
        <v>0</v>
      </c>
      <c r="AS547" s="4">
        <f ca="1">IF(Table1[[#This Row],[Column11]]="meerut",Table1[[#This Row],[Column9]],0)</f>
        <v>0</v>
      </c>
      <c r="AT547" s="4">
        <f ca="1">IF(Table1[[#This Row],[Column11]]="up",Table1[[#This Row],[Column9]],0)</f>
        <v>0</v>
      </c>
      <c r="AU547" s="9">
        <f ca="1">IF(Table1[[#This Row],[Column11]]="mp",Table1[[#This Row],[Column9]],0)</f>
        <v>0</v>
      </c>
    </row>
    <row r="548" spans="1:47" hidden="1" x14ac:dyDescent="0.25">
      <c r="A548">
        <f t="shared" ca="1" si="118"/>
        <v>0</v>
      </c>
      <c r="B548" t="str">
        <f t="shared" ca="1" si="119"/>
        <v>men</v>
      </c>
      <c r="C548">
        <f t="shared" ca="1" si="120"/>
        <v>30</v>
      </c>
      <c r="D548">
        <f t="shared" ca="1" si="121"/>
        <v>1</v>
      </c>
      <c r="E548" t="str">
        <f t="shared" ca="1" si="122"/>
        <v>const</v>
      </c>
      <c r="F548">
        <f t="shared" ca="1" si="123"/>
        <v>3</v>
      </c>
      <c r="G548" t="str">
        <f t="shared" ca="1" si="124"/>
        <v>pg</v>
      </c>
      <c r="H548">
        <f t="shared" ca="1" si="125"/>
        <v>3</v>
      </c>
      <c r="I548">
        <f t="shared" ca="1" si="126"/>
        <v>0</v>
      </c>
      <c r="J548">
        <f t="shared" ca="1" si="127"/>
        <v>60680</v>
      </c>
      <c r="K548">
        <f t="shared" ca="1" si="128"/>
        <v>4</v>
      </c>
      <c r="L548" t="str">
        <f t="shared" ca="1" si="129"/>
        <v>punjab</v>
      </c>
      <c r="N548">
        <f t="shared" ca="1" si="130"/>
        <v>182040</v>
      </c>
      <c r="P548">
        <f t="shared" ca="1" si="131"/>
        <v>166726.73075428233</v>
      </c>
      <c r="R548">
        <f t="shared" ca="1" si="132"/>
        <v>0</v>
      </c>
      <c r="S548">
        <f t="shared" ca="1" si="133"/>
        <v>0</v>
      </c>
      <c r="T548">
        <f t="shared" ca="1" si="134"/>
        <v>68158.84880308724</v>
      </c>
      <c r="U548">
        <f t="shared" ca="1" si="135"/>
        <v>12870.696208031617</v>
      </c>
      <c r="V548">
        <f t="shared" ca="1" si="136"/>
        <v>194910.69620803162</v>
      </c>
      <c r="W548">
        <f t="shared" ca="1" si="137"/>
        <v>234885.57955736958</v>
      </c>
      <c r="Y548">
        <f t="shared" ca="1" si="138"/>
        <v>-39974.883349337964</v>
      </c>
      <c r="AA548">
        <f ca="1">IF(Table1[[#This Row],[Column1]]="men",1,0)</f>
        <v>1</v>
      </c>
      <c r="AD548">
        <f ca="1">IF(Table1[[#This Row],[Column1]]="women",1,0)</f>
        <v>0</v>
      </c>
      <c r="AE548">
        <f ca="1">IF(Table1[[#This Row],[Column4]]="const",1,0)</f>
        <v>1</v>
      </c>
      <c r="AF548">
        <f ca="1">IF(Table1[[#This Row],[Column4]]="doctor",1,0)</f>
        <v>0</v>
      </c>
      <c r="AG548">
        <f ca="1">IF(Table1[[#This Row],[Column4]]="business",1,0)</f>
        <v>0</v>
      </c>
      <c r="AH548">
        <f ca="1">IF(Table1[[#This Row],[Column4]]="tailor",1,0)</f>
        <v>0</v>
      </c>
      <c r="AI548">
        <f ca="1">IF(Table1[[#This Row],[Column18]]&gt;80000,1,0)</f>
        <v>0</v>
      </c>
      <c r="AJ548" t="e">
        <f ca="1">Table1[[#This Row],[Column16]]/Table1[[#This Row],[Column8]]</f>
        <v>#DIV/0!</v>
      </c>
      <c r="AK548" s="2">
        <f ca="1">Table1[[#This Row],[Column14]]/Table1[[#This Row],[Column12]]</f>
        <v>0.91587964598045668</v>
      </c>
      <c r="AL548">
        <f t="shared" ca="1" si="139"/>
        <v>0</v>
      </c>
      <c r="AO548" s="8">
        <f ca="1">IF(Table1[[#This Row],[Column11]]="delhi",Table1[[#This Row],[Column9]],0)</f>
        <v>0</v>
      </c>
      <c r="AP548" s="4">
        <f ca="1">IF(Table1[[#This Row],[Column11]]="ggn",Table1[[#This Row],[Column9]],0)</f>
        <v>0</v>
      </c>
      <c r="AQ548" s="4">
        <f ca="1">IF(Table1[[#This Row],[Column11]]="punjab",Table1[[#This Row],[Column9]],0)</f>
        <v>60680</v>
      </c>
      <c r="AR548" s="4">
        <f ca="1">IF(Table1[[#This Row],[Column11]]="gujrat",Table1[[#This Row],[Column9]],0)</f>
        <v>0</v>
      </c>
      <c r="AS548" s="4">
        <f ca="1">IF(Table1[[#This Row],[Column11]]="meerut",Table1[[#This Row],[Column9]],0)</f>
        <v>0</v>
      </c>
      <c r="AT548" s="4">
        <f ca="1">IF(Table1[[#This Row],[Column11]]="up",Table1[[#This Row],[Column9]],0)</f>
        <v>0</v>
      </c>
      <c r="AU548" s="9">
        <f ca="1">IF(Table1[[#This Row],[Column11]]="mp",Table1[[#This Row],[Column9]],0)</f>
        <v>0</v>
      </c>
    </row>
    <row r="549" spans="1:47" x14ac:dyDescent="0.25">
      <c r="A549">
        <f t="shared" ca="1" si="118"/>
        <v>1</v>
      </c>
      <c r="B549" t="str">
        <f t="shared" ca="1" si="119"/>
        <v>women</v>
      </c>
      <c r="C549">
        <f t="shared" ca="1" si="120"/>
        <v>40</v>
      </c>
      <c r="D549">
        <f t="shared" ca="1" si="121"/>
        <v>4</v>
      </c>
      <c r="E549" t="str">
        <f t="shared" ca="1" si="122"/>
        <v>business</v>
      </c>
      <c r="F549">
        <f t="shared" ca="1" si="123"/>
        <v>1</v>
      </c>
      <c r="G549" t="str">
        <f t="shared" ca="1" si="124"/>
        <v>high school</v>
      </c>
      <c r="H549">
        <f t="shared" ca="1" si="125"/>
        <v>1</v>
      </c>
      <c r="I549">
        <f ca="1">RANDBETWEEN(1,2)</f>
        <v>2</v>
      </c>
      <c r="J549">
        <f t="shared" ca="1" si="127"/>
        <v>53368</v>
      </c>
      <c r="K549">
        <f t="shared" ca="1" si="128"/>
        <v>4</v>
      </c>
      <c r="L549" t="str">
        <f t="shared" ca="1" si="129"/>
        <v>punjab</v>
      </c>
      <c r="N549">
        <f t="shared" ca="1" si="130"/>
        <v>160104</v>
      </c>
      <c r="P549">
        <f t="shared" ca="1" si="131"/>
        <v>107300.65608070417</v>
      </c>
      <c r="R549">
        <f t="shared" ca="1" si="132"/>
        <v>79784.350263394037</v>
      </c>
      <c r="S549">
        <f t="shared" ca="1" si="133"/>
        <v>41953</v>
      </c>
      <c r="T549">
        <f t="shared" ca="1" si="134"/>
        <v>33521.611499987797</v>
      </c>
      <c r="U549">
        <f t="shared" ca="1" si="135"/>
        <v>71082.503118835011</v>
      </c>
      <c r="V549">
        <f t="shared" ca="1" si="136"/>
        <v>310970.85338222905</v>
      </c>
      <c r="W549">
        <f t="shared" ca="1" si="137"/>
        <v>220606.61784408599</v>
      </c>
      <c r="Y549">
        <f t="shared" ca="1" si="138"/>
        <v>90364.235538143053</v>
      </c>
      <c r="AA549">
        <f ca="1">IF(Table1[[#This Row],[Column1]]="men",1,0)</f>
        <v>0</v>
      </c>
      <c r="AD549">
        <f ca="1">IF(Table1[[#This Row],[Column1]]="women",1,0)</f>
        <v>1</v>
      </c>
      <c r="AE549">
        <f ca="1">IF(Table1[[#This Row],[Column4]]="const",1,0)</f>
        <v>0</v>
      </c>
      <c r="AF549">
        <f ca="1">IF(Table1[[#This Row],[Column4]]="doctor",1,0)</f>
        <v>0</v>
      </c>
      <c r="AG549">
        <f ca="1">IF(Table1[[#This Row],[Column4]]="business",1,0)</f>
        <v>1</v>
      </c>
      <c r="AH549">
        <f ca="1">IF(Table1[[#This Row],[Column4]]="tailor",1,0)</f>
        <v>0</v>
      </c>
      <c r="AI549">
        <f ca="1">IF(Table1[[#This Row],[Column18]]&gt;80000,1,0)</f>
        <v>0</v>
      </c>
      <c r="AJ549">
        <f ca="1">Table1[[#This Row],[Column16]]/Table1[[#This Row],[Column8]]</f>
        <v>39892.175131697019</v>
      </c>
      <c r="AK549" s="2">
        <f ca="1">Table1[[#This Row],[Column14]]/Table1[[#This Row],[Column12]]</f>
        <v>0.67019347474581625</v>
      </c>
      <c r="AL549">
        <f t="shared" ca="1" si="139"/>
        <v>0</v>
      </c>
      <c r="AO549" s="8">
        <f ca="1">IF(Table1[[#This Row],[Column11]]="delhi",Table1[[#This Row],[Column9]],0)</f>
        <v>0</v>
      </c>
      <c r="AP549" s="4">
        <f ca="1">IF(Table1[[#This Row],[Column11]]="ggn",Table1[[#This Row],[Column9]],0)</f>
        <v>0</v>
      </c>
      <c r="AQ549" s="4">
        <f ca="1">IF(Table1[[#This Row],[Column11]]="punjab",Table1[[#This Row],[Column9]],0)</f>
        <v>53368</v>
      </c>
      <c r="AR549" s="4">
        <f ca="1">IF(Table1[[#This Row],[Column11]]="gujrat",Table1[[#This Row],[Column9]],0)</f>
        <v>0</v>
      </c>
      <c r="AS549" s="4">
        <f ca="1">IF(Table1[[#This Row],[Column11]]="meerut",Table1[[#This Row],[Column9]],0)</f>
        <v>0</v>
      </c>
      <c r="AT549" s="4">
        <f ca="1">IF(Table1[[#This Row],[Column11]]="up",Table1[[#This Row],[Column9]],0)</f>
        <v>0</v>
      </c>
      <c r="AU549" s="9">
        <f ca="1">IF(Table1[[#This Row],[Column11]]="mp",Table1[[#This Row],[Column9]],0)</f>
        <v>0</v>
      </c>
    </row>
    <row r="550" spans="1:47" hidden="1" x14ac:dyDescent="0.25">
      <c r="A550">
        <f t="shared" ca="1" si="118"/>
        <v>0</v>
      </c>
      <c r="B550" t="str">
        <f t="shared" ca="1" si="119"/>
        <v>men</v>
      </c>
      <c r="C550">
        <f t="shared" ca="1" si="120"/>
        <v>25</v>
      </c>
      <c r="D550">
        <f t="shared" ca="1" si="121"/>
        <v>2</v>
      </c>
      <c r="E550" t="str">
        <f t="shared" ca="1" si="122"/>
        <v>tailor</v>
      </c>
      <c r="F550">
        <f t="shared" ca="1" si="123"/>
        <v>2</v>
      </c>
      <c r="G550" t="str">
        <f t="shared" ca="1" si="124"/>
        <v>ug</v>
      </c>
      <c r="H550">
        <f t="shared" ca="1" si="125"/>
        <v>4</v>
      </c>
      <c r="I550">
        <f t="shared" ca="1" si="126"/>
        <v>1</v>
      </c>
      <c r="J550">
        <f t="shared" ca="1" si="127"/>
        <v>50849</v>
      </c>
      <c r="K550">
        <f t="shared" ca="1" si="128"/>
        <v>5</v>
      </c>
      <c r="L550" t="str">
        <f t="shared" ca="1" si="129"/>
        <v>gujrat</v>
      </c>
      <c r="N550">
        <f t="shared" ca="1" si="130"/>
        <v>305094</v>
      </c>
      <c r="P550">
        <f t="shared" ca="1" si="131"/>
        <v>298563.45640295389</v>
      </c>
      <c r="R550">
        <f t="shared" ca="1" si="132"/>
        <v>46206.237878628737</v>
      </c>
      <c r="S550">
        <f t="shared" ca="1" si="133"/>
        <v>7019</v>
      </c>
      <c r="T550">
        <f t="shared" ca="1" si="134"/>
        <v>43384.382343535006</v>
      </c>
      <c r="U550">
        <f t="shared" ca="1" si="135"/>
        <v>22146.157664871342</v>
      </c>
      <c r="V550">
        <f t="shared" ca="1" si="136"/>
        <v>373446.39554350008</v>
      </c>
      <c r="W550">
        <f t="shared" ca="1" si="137"/>
        <v>388154.07662511762</v>
      </c>
      <c r="Y550">
        <f t="shared" ca="1" si="138"/>
        <v>-14707.681081617542</v>
      </c>
      <c r="AA550">
        <f ca="1">IF(Table1[[#This Row],[Column1]]="men",1,0)</f>
        <v>1</v>
      </c>
      <c r="AD550">
        <f ca="1">IF(Table1[[#This Row],[Column1]]="women",1,0)</f>
        <v>0</v>
      </c>
      <c r="AE550">
        <f ca="1">IF(Table1[[#This Row],[Column4]]="const",1,0)</f>
        <v>0</v>
      </c>
      <c r="AF550">
        <f ca="1">IF(Table1[[#This Row],[Column4]]="doctor",1,0)</f>
        <v>0</v>
      </c>
      <c r="AG550">
        <f ca="1">IF(Table1[[#This Row],[Column4]]="business",1,0)</f>
        <v>0</v>
      </c>
      <c r="AH550">
        <f ca="1">IF(Table1[[#This Row],[Column4]]="tailor",1,0)</f>
        <v>1</v>
      </c>
      <c r="AI550">
        <f ca="1">IF(Table1[[#This Row],[Column18]]&gt;80000,1,0)</f>
        <v>0</v>
      </c>
      <c r="AJ550">
        <f ca="1">Table1[[#This Row],[Column16]]/Table1[[#This Row],[Column8]]</f>
        <v>46206.237878628737</v>
      </c>
      <c r="AK550" s="2">
        <f ca="1">Table1[[#This Row],[Column14]]/Table1[[#This Row],[Column12]]</f>
        <v>0.97859497860644229</v>
      </c>
      <c r="AL550">
        <f t="shared" ca="1" si="139"/>
        <v>0</v>
      </c>
      <c r="AO550" s="8">
        <f ca="1">IF(Table1[[#This Row],[Column11]]="delhi",Table1[[#This Row],[Column9]],0)</f>
        <v>0</v>
      </c>
      <c r="AP550" s="4">
        <f ca="1">IF(Table1[[#This Row],[Column11]]="ggn",Table1[[#This Row],[Column9]],0)</f>
        <v>0</v>
      </c>
      <c r="AQ550" s="4">
        <f ca="1">IF(Table1[[#This Row],[Column11]]="punjab",Table1[[#This Row],[Column9]],0)</f>
        <v>0</v>
      </c>
      <c r="AR550" s="4">
        <f ca="1">IF(Table1[[#This Row],[Column11]]="gujrat",Table1[[#This Row],[Column9]],0)</f>
        <v>50849</v>
      </c>
      <c r="AS550" s="4">
        <f ca="1">IF(Table1[[#This Row],[Column11]]="meerut",Table1[[#This Row],[Column9]],0)</f>
        <v>0</v>
      </c>
      <c r="AT550" s="4">
        <f ca="1">IF(Table1[[#This Row],[Column11]]="up",Table1[[#This Row],[Column9]],0)</f>
        <v>0</v>
      </c>
      <c r="AU550" s="9">
        <f ca="1">IF(Table1[[#This Row],[Column11]]="mp",Table1[[#This Row],[Column9]],0)</f>
        <v>0</v>
      </c>
    </row>
    <row r="551" spans="1:47" hidden="1" x14ac:dyDescent="0.25">
      <c r="A551">
        <f t="shared" ca="1" si="118"/>
        <v>1</v>
      </c>
      <c r="B551" t="str">
        <f t="shared" ca="1" si="119"/>
        <v>women</v>
      </c>
      <c r="C551">
        <f t="shared" ca="1" si="120"/>
        <v>35</v>
      </c>
      <c r="D551">
        <f t="shared" ca="1" si="121"/>
        <v>2</v>
      </c>
      <c r="E551" t="str">
        <f t="shared" ca="1" si="122"/>
        <v>tailor</v>
      </c>
      <c r="F551">
        <f t="shared" ca="1" si="123"/>
        <v>2</v>
      </c>
      <c r="G551" t="str">
        <f t="shared" ca="1" si="124"/>
        <v>ug</v>
      </c>
      <c r="H551">
        <f t="shared" ca="1" si="125"/>
        <v>3</v>
      </c>
      <c r="I551">
        <f t="shared" ca="1" si="126"/>
        <v>1</v>
      </c>
      <c r="J551">
        <f t="shared" ca="1" si="127"/>
        <v>41497</v>
      </c>
      <c r="K551">
        <f t="shared" ca="1" si="128"/>
        <v>4</v>
      </c>
      <c r="L551" t="str">
        <f t="shared" ca="1" si="129"/>
        <v>punjab</v>
      </c>
      <c r="N551">
        <f t="shared" ca="1" si="130"/>
        <v>165988</v>
      </c>
      <c r="P551">
        <f t="shared" ca="1" si="131"/>
        <v>48533.045272305644</v>
      </c>
      <c r="R551">
        <f t="shared" ca="1" si="132"/>
        <v>1499.7672296520846</v>
      </c>
      <c r="S551">
        <f t="shared" ca="1" si="133"/>
        <v>608</v>
      </c>
      <c r="T551">
        <f t="shared" ca="1" si="134"/>
        <v>79600.737483165343</v>
      </c>
      <c r="U551">
        <f t="shared" ca="1" si="135"/>
        <v>12484.5257513046</v>
      </c>
      <c r="V551">
        <f t="shared" ca="1" si="136"/>
        <v>179972.2929809567</v>
      </c>
      <c r="W551">
        <f t="shared" ca="1" si="137"/>
        <v>129633.54998512307</v>
      </c>
      <c r="Y551">
        <f t="shared" ca="1" si="138"/>
        <v>50338.742995833629</v>
      </c>
      <c r="AA551">
        <f ca="1">IF(Table1[[#This Row],[Column1]]="men",1,0)</f>
        <v>0</v>
      </c>
      <c r="AD551">
        <f ca="1">IF(Table1[[#This Row],[Column1]]="women",1,0)</f>
        <v>1</v>
      </c>
      <c r="AE551">
        <f ca="1">IF(Table1[[#This Row],[Column4]]="const",1,0)</f>
        <v>0</v>
      </c>
      <c r="AF551">
        <f ca="1">IF(Table1[[#This Row],[Column4]]="doctor",1,0)</f>
        <v>0</v>
      </c>
      <c r="AG551">
        <f ca="1">IF(Table1[[#This Row],[Column4]]="business",1,0)</f>
        <v>0</v>
      </c>
      <c r="AH551">
        <f ca="1">IF(Table1[[#This Row],[Column4]]="tailor",1,0)</f>
        <v>1</v>
      </c>
      <c r="AI551">
        <f ca="1">IF(Table1[[#This Row],[Column18]]&gt;80000,1,0)</f>
        <v>0</v>
      </c>
      <c r="AJ551">
        <f ca="1">Table1[[#This Row],[Column16]]/Table1[[#This Row],[Column8]]</f>
        <v>1499.7672296520846</v>
      </c>
      <c r="AK551" s="2">
        <f ca="1">Table1[[#This Row],[Column14]]/Table1[[#This Row],[Column12]]</f>
        <v>0.29238887914973155</v>
      </c>
      <c r="AL551">
        <f t="shared" ca="1" si="139"/>
        <v>1</v>
      </c>
      <c r="AO551" s="8">
        <f ca="1">IF(Table1[[#This Row],[Column11]]="delhi",Table1[[#This Row],[Column9]],0)</f>
        <v>0</v>
      </c>
      <c r="AP551" s="4">
        <f ca="1">IF(Table1[[#This Row],[Column11]]="ggn",Table1[[#This Row],[Column9]],0)</f>
        <v>0</v>
      </c>
      <c r="AQ551" s="4">
        <f ca="1">IF(Table1[[#This Row],[Column11]]="punjab",Table1[[#This Row],[Column9]],0)</f>
        <v>41497</v>
      </c>
      <c r="AR551" s="4">
        <f ca="1">IF(Table1[[#This Row],[Column11]]="gujrat",Table1[[#This Row],[Column9]],0)</f>
        <v>0</v>
      </c>
      <c r="AS551" s="4">
        <f ca="1">IF(Table1[[#This Row],[Column11]]="meerut",Table1[[#This Row],[Column9]],0)</f>
        <v>0</v>
      </c>
      <c r="AT551" s="4">
        <f ca="1">IF(Table1[[#This Row],[Column11]]="up",Table1[[#This Row],[Column9]],0)</f>
        <v>0</v>
      </c>
      <c r="AU551" s="9">
        <f ca="1">IF(Table1[[#This Row],[Column11]]="mp",Table1[[#This Row],[Column9]],0)</f>
        <v>0</v>
      </c>
    </row>
    <row r="552" spans="1:47" hidden="1" x14ac:dyDescent="0.25">
      <c r="A552">
        <f t="shared" ca="1" si="118"/>
        <v>0</v>
      </c>
      <c r="B552" t="str">
        <f t="shared" ca="1" si="119"/>
        <v>men</v>
      </c>
      <c r="C552">
        <f t="shared" ca="1" si="120"/>
        <v>45</v>
      </c>
      <c r="D552">
        <f t="shared" ca="1" si="121"/>
        <v>2</v>
      </c>
      <c r="E552" t="str">
        <f t="shared" ca="1" si="122"/>
        <v>tailor</v>
      </c>
      <c r="F552">
        <f t="shared" ca="1" si="123"/>
        <v>3</v>
      </c>
      <c r="G552" t="str">
        <f t="shared" ca="1" si="124"/>
        <v>pg</v>
      </c>
      <c r="H552">
        <f t="shared" ca="1" si="125"/>
        <v>4</v>
      </c>
      <c r="I552">
        <f t="shared" ca="1" si="126"/>
        <v>2</v>
      </c>
      <c r="J552">
        <f t="shared" ca="1" si="127"/>
        <v>55328</v>
      </c>
      <c r="K552">
        <f t="shared" ca="1" si="128"/>
        <v>4</v>
      </c>
      <c r="L552" t="str">
        <f t="shared" ca="1" si="129"/>
        <v>punjab</v>
      </c>
      <c r="N552">
        <f t="shared" ca="1" si="130"/>
        <v>165984</v>
      </c>
      <c r="P552">
        <f t="shared" ca="1" si="131"/>
        <v>65151.034801441157</v>
      </c>
      <c r="R552">
        <f t="shared" ca="1" si="132"/>
        <v>6932.794850591742</v>
      </c>
      <c r="S552">
        <f t="shared" ca="1" si="133"/>
        <v>977</v>
      </c>
      <c r="T552">
        <f t="shared" ca="1" si="134"/>
        <v>49537.461909405967</v>
      </c>
      <c r="U552">
        <f t="shared" ca="1" si="135"/>
        <v>47087.036655362543</v>
      </c>
      <c r="V552">
        <f t="shared" ca="1" si="136"/>
        <v>220003.83150595429</v>
      </c>
      <c r="W552">
        <f t="shared" ca="1" si="137"/>
        <v>121621.29156143888</v>
      </c>
      <c r="Y552">
        <f t="shared" ca="1" si="138"/>
        <v>98382.539944515418</v>
      </c>
      <c r="AA552">
        <f ca="1">IF(Table1[[#This Row],[Column1]]="men",1,0)</f>
        <v>1</v>
      </c>
      <c r="AD552">
        <f ca="1">IF(Table1[[#This Row],[Column1]]="women",1,0)</f>
        <v>0</v>
      </c>
      <c r="AE552">
        <f ca="1">IF(Table1[[#This Row],[Column4]]="const",1,0)</f>
        <v>0</v>
      </c>
      <c r="AF552">
        <f ca="1">IF(Table1[[#This Row],[Column4]]="doctor",1,0)</f>
        <v>0</v>
      </c>
      <c r="AG552">
        <f ca="1">IF(Table1[[#This Row],[Column4]]="business",1,0)</f>
        <v>0</v>
      </c>
      <c r="AH552">
        <f ca="1">IF(Table1[[#This Row],[Column4]]="tailor",1,0)</f>
        <v>1</v>
      </c>
      <c r="AI552">
        <f ca="1">IF(Table1[[#This Row],[Column18]]&gt;80000,1,0)</f>
        <v>0</v>
      </c>
      <c r="AJ552">
        <f ca="1">Table1[[#This Row],[Column16]]/Table1[[#This Row],[Column8]]</f>
        <v>3466.397425295871</v>
      </c>
      <c r="AK552" s="2">
        <f ca="1">Table1[[#This Row],[Column14]]/Table1[[#This Row],[Column12]]</f>
        <v>0.39251394593118105</v>
      </c>
      <c r="AL552">
        <f t="shared" ca="1" si="139"/>
        <v>1</v>
      </c>
      <c r="AO552" s="8">
        <f ca="1">IF(Table1[[#This Row],[Column11]]="delhi",Table1[[#This Row],[Column9]],0)</f>
        <v>0</v>
      </c>
      <c r="AP552" s="4">
        <f ca="1">IF(Table1[[#This Row],[Column11]]="ggn",Table1[[#This Row],[Column9]],0)</f>
        <v>0</v>
      </c>
      <c r="AQ552" s="4">
        <f ca="1">IF(Table1[[#This Row],[Column11]]="punjab",Table1[[#This Row],[Column9]],0)</f>
        <v>55328</v>
      </c>
      <c r="AR552" s="4">
        <f ca="1">IF(Table1[[#This Row],[Column11]]="gujrat",Table1[[#This Row],[Column9]],0)</f>
        <v>0</v>
      </c>
      <c r="AS552" s="4">
        <f ca="1">IF(Table1[[#This Row],[Column11]]="meerut",Table1[[#This Row],[Column9]],0)</f>
        <v>0</v>
      </c>
      <c r="AT552" s="4">
        <f ca="1">IF(Table1[[#This Row],[Column11]]="up",Table1[[#This Row],[Column9]],0)</f>
        <v>0</v>
      </c>
      <c r="AU552" s="9">
        <f ca="1">IF(Table1[[#This Row],[Column11]]="mp",Table1[[#This Row],[Column9]],0)</f>
        <v>0</v>
      </c>
    </row>
    <row r="553" spans="1:47" hidden="1" x14ac:dyDescent="0.25">
      <c r="A553">
        <f t="shared" ca="1" si="118"/>
        <v>0</v>
      </c>
      <c r="B553" t="str">
        <f t="shared" ca="1" si="119"/>
        <v>women</v>
      </c>
      <c r="C553">
        <f t="shared" ca="1" si="120"/>
        <v>43</v>
      </c>
      <c r="D553">
        <f t="shared" ca="1" si="121"/>
        <v>2</v>
      </c>
      <c r="E553" t="str">
        <f t="shared" ca="1" si="122"/>
        <v>tailor</v>
      </c>
      <c r="F553">
        <f t="shared" ca="1" si="123"/>
        <v>3</v>
      </c>
      <c r="G553" t="str">
        <f t="shared" ca="1" si="124"/>
        <v>pg</v>
      </c>
      <c r="H553">
        <f t="shared" ca="1" si="125"/>
        <v>0</v>
      </c>
      <c r="I553">
        <f t="shared" ca="1" si="126"/>
        <v>0</v>
      </c>
      <c r="J553">
        <f t="shared" ca="1" si="127"/>
        <v>43352</v>
      </c>
      <c r="K553">
        <f t="shared" ca="1" si="128"/>
        <v>1</v>
      </c>
      <c r="L553" t="str">
        <f t="shared" ca="1" si="129"/>
        <v>delhi</v>
      </c>
      <c r="N553">
        <f t="shared" ca="1" si="130"/>
        <v>260112</v>
      </c>
      <c r="P553">
        <f t="shared" ca="1" si="131"/>
        <v>236803.85393675586</v>
      </c>
      <c r="R553">
        <f t="shared" ca="1" si="132"/>
        <v>0</v>
      </c>
      <c r="S553">
        <f t="shared" ca="1" si="133"/>
        <v>0</v>
      </c>
      <c r="T553">
        <f t="shared" ca="1" si="134"/>
        <v>56218.661759814808</v>
      </c>
      <c r="U553">
        <f t="shared" ca="1" si="135"/>
        <v>52891.518095257779</v>
      </c>
      <c r="V553">
        <f t="shared" ca="1" si="136"/>
        <v>313003.51809525781</v>
      </c>
      <c r="W553">
        <f t="shared" ca="1" si="137"/>
        <v>293022.51569657068</v>
      </c>
      <c r="Y553">
        <f t="shared" ca="1" si="138"/>
        <v>19981.002398687124</v>
      </c>
      <c r="AA553">
        <f ca="1">IF(Table1[[#This Row],[Column1]]="men",1,0)</f>
        <v>0</v>
      </c>
      <c r="AD553">
        <f ca="1">IF(Table1[[#This Row],[Column1]]="women",1,0)</f>
        <v>1</v>
      </c>
      <c r="AE553">
        <f ca="1">IF(Table1[[#This Row],[Column4]]="const",1,0)</f>
        <v>0</v>
      </c>
      <c r="AF553">
        <f ca="1">IF(Table1[[#This Row],[Column4]]="doctor",1,0)</f>
        <v>0</v>
      </c>
      <c r="AG553">
        <f ca="1">IF(Table1[[#This Row],[Column4]]="business",1,0)</f>
        <v>0</v>
      </c>
      <c r="AH553">
        <f ca="1">IF(Table1[[#This Row],[Column4]]="tailor",1,0)</f>
        <v>1</v>
      </c>
      <c r="AI553">
        <f ca="1">IF(Table1[[#This Row],[Column18]]&gt;80000,1,0)</f>
        <v>0</v>
      </c>
      <c r="AJ553" t="e">
        <f ca="1">Table1[[#This Row],[Column16]]/Table1[[#This Row],[Column8]]</f>
        <v>#DIV/0!</v>
      </c>
      <c r="AK553" s="2">
        <f ca="1">Table1[[#This Row],[Column14]]/Table1[[#This Row],[Column12]]</f>
        <v>0.9103918847909972</v>
      </c>
      <c r="AL553">
        <f t="shared" ca="1" si="139"/>
        <v>0</v>
      </c>
      <c r="AO553" s="8">
        <f ca="1">IF(Table1[[#This Row],[Column11]]="delhi",Table1[[#This Row],[Column9]],0)</f>
        <v>43352</v>
      </c>
      <c r="AP553" s="4">
        <f ca="1">IF(Table1[[#This Row],[Column11]]="ggn",Table1[[#This Row],[Column9]],0)</f>
        <v>0</v>
      </c>
      <c r="AQ553" s="4">
        <f ca="1">IF(Table1[[#This Row],[Column11]]="punjab",Table1[[#This Row],[Column9]],0)</f>
        <v>0</v>
      </c>
      <c r="AR553" s="4">
        <f ca="1">IF(Table1[[#This Row],[Column11]]="gujrat",Table1[[#This Row],[Column9]],0)</f>
        <v>0</v>
      </c>
      <c r="AS553" s="4">
        <f ca="1">IF(Table1[[#This Row],[Column11]]="meerut",Table1[[#This Row],[Column9]],0)</f>
        <v>0</v>
      </c>
      <c r="AT553" s="4">
        <f ca="1">IF(Table1[[#This Row],[Column11]]="up",Table1[[#This Row],[Column9]],0)</f>
        <v>0</v>
      </c>
      <c r="AU553" s="9">
        <f ca="1">IF(Table1[[#This Row],[Column11]]="mp",Table1[[#This Row],[Column9]],0)</f>
        <v>0</v>
      </c>
    </row>
    <row r="554" spans="1:47" x14ac:dyDescent="0.25">
      <c r="A554">
        <f t="shared" ca="1" si="118"/>
        <v>1</v>
      </c>
      <c r="B554" t="str">
        <f t="shared" ca="1" si="119"/>
        <v>women</v>
      </c>
      <c r="C554">
        <f t="shared" ca="1" si="120"/>
        <v>31</v>
      </c>
      <c r="D554">
        <f t="shared" ca="1" si="121"/>
        <v>3</v>
      </c>
      <c r="E554" t="str">
        <f t="shared" ca="1" si="122"/>
        <v>doctor</v>
      </c>
      <c r="F554">
        <f t="shared" ca="1" si="123"/>
        <v>2</v>
      </c>
      <c r="G554" t="str">
        <f t="shared" ca="1" si="124"/>
        <v>ug</v>
      </c>
      <c r="H554">
        <f t="shared" ca="1" si="125"/>
        <v>1</v>
      </c>
      <c r="I554">
        <f ca="1">RANDBETWEEN(1,2)</f>
        <v>1</v>
      </c>
      <c r="J554">
        <f t="shared" ca="1" si="127"/>
        <v>51204</v>
      </c>
      <c r="K554">
        <f t="shared" ca="1" si="128"/>
        <v>7</v>
      </c>
      <c r="L554" t="str">
        <f t="shared" ca="1" si="129"/>
        <v>mp</v>
      </c>
      <c r="N554">
        <f t="shared" ca="1" si="130"/>
        <v>153612</v>
      </c>
      <c r="P554">
        <f t="shared" ca="1" si="131"/>
        <v>83242.424520894201</v>
      </c>
      <c r="R554">
        <f t="shared" ca="1" si="132"/>
        <v>40314.977859127663</v>
      </c>
      <c r="S554">
        <f t="shared" ca="1" si="133"/>
        <v>9873</v>
      </c>
      <c r="T554">
        <f t="shared" ca="1" si="134"/>
        <v>59389.862040255437</v>
      </c>
      <c r="U554">
        <f t="shared" ca="1" si="135"/>
        <v>53169.431264772742</v>
      </c>
      <c r="V554">
        <f t="shared" ca="1" si="136"/>
        <v>247096.4091239004</v>
      </c>
      <c r="W554">
        <f t="shared" ca="1" si="137"/>
        <v>182947.26442027732</v>
      </c>
      <c r="Y554">
        <f t="shared" ca="1" si="138"/>
        <v>64149.144703623082</v>
      </c>
      <c r="AA554">
        <f ca="1">IF(Table1[[#This Row],[Column1]]="men",1,0)</f>
        <v>0</v>
      </c>
      <c r="AD554">
        <f ca="1">IF(Table1[[#This Row],[Column1]]="women",1,0)</f>
        <v>1</v>
      </c>
      <c r="AE554">
        <f ca="1">IF(Table1[[#This Row],[Column4]]="const",1,0)</f>
        <v>0</v>
      </c>
      <c r="AF554">
        <f ca="1">IF(Table1[[#This Row],[Column4]]="doctor",1,0)</f>
        <v>1</v>
      </c>
      <c r="AG554">
        <f ca="1">IF(Table1[[#This Row],[Column4]]="business",1,0)</f>
        <v>0</v>
      </c>
      <c r="AH554">
        <f ca="1">IF(Table1[[#This Row],[Column4]]="tailor",1,0)</f>
        <v>0</v>
      </c>
      <c r="AI554">
        <f ca="1">IF(Table1[[#This Row],[Column18]]&gt;80000,1,0)</f>
        <v>0</v>
      </c>
      <c r="AJ554">
        <f ca="1">Table1[[#This Row],[Column16]]/Table1[[#This Row],[Column8]]</f>
        <v>40314.977859127663</v>
      </c>
      <c r="AK554" s="2">
        <f ca="1">Table1[[#This Row],[Column14]]/Table1[[#This Row],[Column12]]</f>
        <v>0.54190053199550947</v>
      </c>
      <c r="AL554">
        <f t="shared" ca="1" si="139"/>
        <v>0</v>
      </c>
      <c r="AO554" s="8">
        <f ca="1">IF(Table1[[#This Row],[Column11]]="delhi",Table1[[#This Row],[Column9]],0)</f>
        <v>0</v>
      </c>
      <c r="AP554" s="4">
        <f ca="1">IF(Table1[[#This Row],[Column11]]="ggn",Table1[[#This Row],[Column9]],0)</f>
        <v>0</v>
      </c>
      <c r="AQ554" s="4">
        <f ca="1">IF(Table1[[#This Row],[Column11]]="punjab",Table1[[#This Row],[Column9]],0)</f>
        <v>0</v>
      </c>
      <c r="AR554" s="4">
        <f ca="1">IF(Table1[[#This Row],[Column11]]="gujrat",Table1[[#This Row],[Column9]],0)</f>
        <v>0</v>
      </c>
      <c r="AS554" s="4">
        <f ca="1">IF(Table1[[#This Row],[Column11]]="meerut",Table1[[#This Row],[Column9]],0)</f>
        <v>0</v>
      </c>
      <c r="AT554" s="4">
        <f ca="1">IF(Table1[[#This Row],[Column11]]="up",Table1[[#This Row],[Column9]],0)</f>
        <v>0</v>
      </c>
      <c r="AU554" s="9">
        <f ca="1">IF(Table1[[#This Row],[Column11]]="mp",Table1[[#This Row],[Column9]],0)</f>
        <v>51204</v>
      </c>
    </row>
    <row r="555" spans="1:47" hidden="1" x14ac:dyDescent="0.25">
      <c r="A555">
        <f t="shared" ca="1" si="118"/>
        <v>0</v>
      </c>
      <c r="B555" t="str">
        <f t="shared" ca="1" si="119"/>
        <v>men</v>
      </c>
      <c r="C555">
        <f t="shared" ca="1" si="120"/>
        <v>45</v>
      </c>
      <c r="D555">
        <f t="shared" ca="1" si="121"/>
        <v>4</v>
      </c>
      <c r="E555" t="str">
        <f t="shared" ca="1" si="122"/>
        <v>business</v>
      </c>
      <c r="F555">
        <f t="shared" ca="1" si="123"/>
        <v>1</v>
      </c>
      <c r="G555" t="str">
        <f t="shared" ca="1" si="124"/>
        <v>high school</v>
      </c>
      <c r="H555">
        <f t="shared" ca="1" si="125"/>
        <v>0</v>
      </c>
      <c r="I555">
        <f t="shared" ca="1" si="126"/>
        <v>1</v>
      </c>
      <c r="J555">
        <f t="shared" ca="1" si="127"/>
        <v>57936</v>
      </c>
      <c r="K555">
        <f t="shared" ca="1" si="128"/>
        <v>4</v>
      </c>
      <c r="L555" t="str">
        <f t="shared" ca="1" si="129"/>
        <v>punjab</v>
      </c>
      <c r="N555">
        <f t="shared" ca="1" si="130"/>
        <v>289680</v>
      </c>
      <c r="P555">
        <f t="shared" ca="1" si="131"/>
        <v>63858.485685274107</v>
      </c>
      <c r="R555">
        <f t="shared" ca="1" si="132"/>
        <v>46458.984160860309</v>
      </c>
      <c r="S555">
        <f t="shared" ca="1" si="133"/>
        <v>25805</v>
      </c>
      <c r="T555">
        <f t="shared" ca="1" si="134"/>
        <v>7703.6593479782596</v>
      </c>
      <c r="U555">
        <f t="shared" ca="1" si="135"/>
        <v>42718.509655398244</v>
      </c>
      <c r="V555">
        <f t="shared" ca="1" si="136"/>
        <v>378857.49381625856</v>
      </c>
      <c r="W555">
        <f t="shared" ca="1" si="137"/>
        <v>118021.12919411268</v>
      </c>
      <c r="Y555">
        <f t="shared" ca="1" si="138"/>
        <v>260836.36462214589</v>
      </c>
      <c r="AA555">
        <f ca="1">IF(Table1[[#This Row],[Column1]]="men",1,0)</f>
        <v>1</v>
      </c>
      <c r="AD555">
        <f ca="1">IF(Table1[[#This Row],[Column1]]="women",1,0)</f>
        <v>0</v>
      </c>
      <c r="AE555">
        <f ca="1">IF(Table1[[#This Row],[Column4]]="const",1,0)</f>
        <v>0</v>
      </c>
      <c r="AF555">
        <f ca="1">IF(Table1[[#This Row],[Column4]]="doctor",1,0)</f>
        <v>0</v>
      </c>
      <c r="AG555">
        <f ca="1">IF(Table1[[#This Row],[Column4]]="business",1,0)</f>
        <v>1</v>
      </c>
      <c r="AH555">
        <f ca="1">IF(Table1[[#This Row],[Column4]]="tailor",1,0)</f>
        <v>0</v>
      </c>
      <c r="AI555">
        <f ca="1">IF(Table1[[#This Row],[Column18]]&gt;80000,1,0)</f>
        <v>0</v>
      </c>
      <c r="AJ555">
        <f ca="1">Table1[[#This Row],[Column16]]/Table1[[#This Row],[Column8]]</f>
        <v>46458.984160860309</v>
      </c>
      <c r="AK555" s="2">
        <f ca="1">Table1[[#This Row],[Column14]]/Table1[[#This Row],[Column12]]</f>
        <v>0.22044492434850216</v>
      </c>
      <c r="AL555">
        <f t="shared" ca="1" si="139"/>
        <v>1</v>
      </c>
      <c r="AO555" s="8">
        <f ca="1">IF(Table1[[#This Row],[Column11]]="delhi",Table1[[#This Row],[Column9]],0)</f>
        <v>0</v>
      </c>
      <c r="AP555" s="4">
        <f ca="1">IF(Table1[[#This Row],[Column11]]="ggn",Table1[[#This Row],[Column9]],0)</f>
        <v>0</v>
      </c>
      <c r="AQ555" s="4">
        <f ca="1">IF(Table1[[#This Row],[Column11]]="punjab",Table1[[#This Row],[Column9]],0)</f>
        <v>57936</v>
      </c>
      <c r="AR555" s="4">
        <f ca="1">IF(Table1[[#This Row],[Column11]]="gujrat",Table1[[#This Row],[Column9]],0)</f>
        <v>0</v>
      </c>
      <c r="AS555" s="4">
        <f ca="1">IF(Table1[[#This Row],[Column11]]="meerut",Table1[[#This Row],[Column9]],0)</f>
        <v>0</v>
      </c>
      <c r="AT555" s="4">
        <f ca="1">IF(Table1[[#This Row],[Column11]]="up",Table1[[#This Row],[Column9]],0)</f>
        <v>0</v>
      </c>
      <c r="AU555" s="9">
        <f ca="1">IF(Table1[[#This Row],[Column11]]="mp",Table1[[#This Row],[Column9]],0)</f>
        <v>0</v>
      </c>
    </row>
    <row r="556" spans="1:47" x14ac:dyDescent="0.25">
      <c r="A556">
        <f t="shared" ca="1" si="118"/>
        <v>0</v>
      </c>
      <c r="B556" t="str">
        <f t="shared" ca="1" si="119"/>
        <v>women</v>
      </c>
      <c r="C556">
        <f t="shared" ca="1" si="120"/>
        <v>41</v>
      </c>
      <c r="D556">
        <f t="shared" ca="1" si="121"/>
        <v>1</v>
      </c>
      <c r="E556" t="str">
        <f t="shared" ca="1" si="122"/>
        <v>const</v>
      </c>
      <c r="F556">
        <f t="shared" ca="1" si="123"/>
        <v>3</v>
      </c>
      <c r="G556" t="str">
        <f t="shared" ca="1" si="124"/>
        <v>pg</v>
      </c>
      <c r="H556">
        <f t="shared" ca="1" si="125"/>
        <v>2</v>
      </c>
      <c r="I556">
        <f t="shared" ref="I556:I557" ca="1" si="144">RANDBETWEEN(1,2)</f>
        <v>2</v>
      </c>
      <c r="J556">
        <f t="shared" ca="1" si="127"/>
        <v>50764</v>
      </c>
      <c r="K556">
        <f t="shared" ca="1" si="128"/>
        <v>7</v>
      </c>
      <c r="L556" t="str">
        <f t="shared" ca="1" si="129"/>
        <v>mp</v>
      </c>
      <c r="N556">
        <f t="shared" ca="1" si="130"/>
        <v>304584</v>
      </c>
      <c r="P556">
        <f t="shared" ca="1" si="131"/>
        <v>194505.86732041146</v>
      </c>
      <c r="R556">
        <f t="shared" ca="1" si="132"/>
        <v>101453.47493083005</v>
      </c>
      <c r="S556">
        <f t="shared" ca="1" si="133"/>
        <v>36199</v>
      </c>
      <c r="T556">
        <f t="shared" ca="1" si="134"/>
        <v>39671.407369975568</v>
      </c>
      <c r="U556">
        <f t="shared" ca="1" si="135"/>
        <v>52456.97916263865</v>
      </c>
      <c r="V556">
        <f t="shared" ca="1" si="136"/>
        <v>458494.45409346872</v>
      </c>
      <c r="W556">
        <f t="shared" ca="1" si="137"/>
        <v>335630.74962121708</v>
      </c>
      <c r="Y556">
        <f t="shared" ca="1" si="138"/>
        <v>122863.70447225164</v>
      </c>
      <c r="AA556">
        <f ca="1">IF(Table1[[#This Row],[Column1]]="men",1,0)</f>
        <v>0</v>
      </c>
      <c r="AD556">
        <f ca="1">IF(Table1[[#This Row],[Column1]]="women",1,0)</f>
        <v>1</v>
      </c>
      <c r="AE556">
        <f ca="1">IF(Table1[[#This Row],[Column4]]="const",1,0)</f>
        <v>1</v>
      </c>
      <c r="AF556">
        <f ca="1">IF(Table1[[#This Row],[Column4]]="doctor",1,0)</f>
        <v>0</v>
      </c>
      <c r="AG556">
        <f ca="1">IF(Table1[[#This Row],[Column4]]="business",1,0)</f>
        <v>0</v>
      </c>
      <c r="AH556">
        <f ca="1">IF(Table1[[#This Row],[Column4]]="tailor",1,0)</f>
        <v>0</v>
      </c>
      <c r="AI556">
        <f ca="1">IF(Table1[[#This Row],[Column18]]&gt;80000,1,0)</f>
        <v>0</v>
      </c>
      <c r="AJ556">
        <f ca="1">Table1[[#This Row],[Column16]]/Table1[[#This Row],[Column8]]</f>
        <v>50726.737465415026</v>
      </c>
      <c r="AK556" s="2">
        <f ca="1">Table1[[#This Row],[Column14]]/Table1[[#This Row],[Column12]]</f>
        <v>0.6385951570680386</v>
      </c>
      <c r="AL556">
        <f t="shared" ca="1" si="139"/>
        <v>0</v>
      </c>
      <c r="AO556" s="8">
        <f ca="1">IF(Table1[[#This Row],[Column11]]="delhi",Table1[[#This Row],[Column9]],0)</f>
        <v>0</v>
      </c>
      <c r="AP556" s="4">
        <f ca="1">IF(Table1[[#This Row],[Column11]]="ggn",Table1[[#This Row],[Column9]],0)</f>
        <v>0</v>
      </c>
      <c r="AQ556" s="4">
        <f ca="1">IF(Table1[[#This Row],[Column11]]="punjab",Table1[[#This Row],[Column9]],0)</f>
        <v>0</v>
      </c>
      <c r="AR556" s="4">
        <f ca="1">IF(Table1[[#This Row],[Column11]]="gujrat",Table1[[#This Row],[Column9]],0)</f>
        <v>0</v>
      </c>
      <c r="AS556" s="4">
        <f ca="1">IF(Table1[[#This Row],[Column11]]="meerut",Table1[[#This Row],[Column9]],0)</f>
        <v>0</v>
      </c>
      <c r="AT556" s="4">
        <f ca="1">IF(Table1[[#This Row],[Column11]]="up",Table1[[#This Row],[Column9]],0)</f>
        <v>0</v>
      </c>
      <c r="AU556" s="9">
        <f ca="1">IF(Table1[[#This Row],[Column11]]="mp",Table1[[#This Row],[Column9]],0)</f>
        <v>50764</v>
      </c>
    </row>
    <row r="557" spans="1:47" x14ac:dyDescent="0.25">
      <c r="A557">
        <f t="shared" ca="1" si="118"/>
        <v>1</v>
      </c>
      <c r="B557" t="str">
        <f t="shared" ca="1" si="119"/>
        <v>women</v>
      </c>
      <c r="C557">
        <f t="shared" ca="1" si="120"/>
        <v>36</v>
      </c>
      <c r="D557">
        <f t="shared" ca="1" si="121"/>
        <v>4</v>
      </c>
      <c r="E557" t="str">
        <f t="shared" ca="1" si="122"/>
        <v>business</v>
      </c>
      <c r="F557">
        <f t="shared" ca="1" si="123"/>
        <v>2</v>
      </c>
      <c r="G557" t="str">
        <f t="shared" ca="1" si="124"/>
        <v>ug</v>
      </c>
      <c r="H557">
        <f t="shared" ca="1" si="125"/>
        <v>1</v>
      </c>
      <c r="I557">
        <f t="shared" ca="1" si="144"/>
        <v>2</v>
      </c>
      <c r="J557">
        <f t="shared" ca="1" si="127"/>
        <v>69641</v>
      </c>
      <c r="K557">
        <f t="shared" ca="1" si="128"/>
        <v>7</v>
      </c>
      <c r="L557" t="str">
        <f t="shared" ca="1" si="129"/>
        <v>mp</v>
      </c>
      <c r="N557">
        <f t="shared" ca="1" si="130"/>
        <v>348205</v>
      </c>
      <c r="P557">
        <f t="shared" ca="1" si="131"/>
        <v>268315.83354137337</v>
      </c>
      <c r="R557">
        <f t="shared" ca="1" si="132"/>
        <v>118281.46092142342</v>
      </c>
      <c r="S557">
        <f t="shared" ca="1" si="133"/>
        <v>117697</v>
      </c>
      <c r="T557">
        <f t="shared" ca="1" si="134"/>
        <v>88940.305941694387</v>
      </c>
      <c r="U557">
        <f t="shared" ca="1" si="135"/>
        <v>74346.959595028049</v>
      </c>
      <c r="V557">
        <f t="shared" ca="1" si="136"/>
        <v>540833.42051645147</v>
      </c>
      <c r="W557">
        <f t="shared" ca="1" si="137"/>
        <v>475537.60040449118</v>
      </c>
      <c r="Y557">
        <f t="shared" ca="1" si="138"/>
        <v>65295.820111960289</v>
      </c>
      <c r="AA557">
        <f ca="1">IF(Table1[[#This Row],[Column1]]="men",1,0)</f>
        <v>0</v>
      </c>
      <c r="AD557">
        <f ca="1">IF(Table1[[#This Row],[Column1]]="women",1,0)</f>
        <v>1</v>
      </c>
      <c r="AE557">
        <f ca="1">IF(Table1[[#This Row],[Column4]]="const",1,0)</f>
        <v>0</v>
      </c>
      <c r="AF557">
        <f ca="1">IF(Table1[[#This Row],[Column4]]="doctor",1,0)</f>
        <v>0</v>
      </c>
      <c r="AG557">
        <f ca="1">IF(Table1[[#This Row],[Column4]]="business",1,0)</f>
        <v>1</v>
      </c>
      <c r="AH557">
        <f ca="1">IF(Table1[[#This Row],[Column4]]="tailor",1,0)</f>
        <v>0</v>
      </c>
      <c r="AI557">
        <f ca="1">IF(Table1[[#This Row],[Column18]]&gt;80000,1,0)</f>
        <v>1</v>
      </c>
      <c r="AJ557">
        <f ca="1">Table1[[#This Row],[Column16]]/Table1[[#This Row],[Column8]]</f>
        <v>59140.730460711711</v>
      </c>
      <c r="AK557" s="2">
        <f ca="1">Table1[[#This Row],[Column14]]/Table1[[#This Row],[Column12]]</f>
        <v>0.77056858328103672</v>
      </c>
      <c r="AL557">
        <f t="shared" ca="1" si="139"/>
        <v>0</v>
      </c>
      <c r="AO557" s="8">
        <f ca="1">IF(Table1[[#This Row],[Column11]]="delhi",Table1[[#This Row],[Column9]],0)</f>
        <v>0</v>
      </c>
      <c r="AP557" s="4">
        <f ca="1">IF(Table1[[#This Row],[Column11]]="ggn",Table1[[#This Row],[Column9]],0)</f>
        <v>0</v>
      </c>
      <c r="AQ557" s="4">
        <f ca="1">IF(Table1[[#This Row],[Column11]]="punjab",Table1[[#This Row],[Column9]],0)</f>
        <v>0</v>
      </c>
      <c r="AR557" s="4">
        <f ca="1">IF(Table1[[#This Row],[Column11]]="gujrat",Table1[[#This Row],[Column9]],0)</f>
        <v>0</v>
      </c>
      <c r="AS557" s="4">
        <f ca="1">IF(Table1[[#This Row],[Column11]]="meerut",Table1[[#This Row],[Column9]],0)</f>
        <v>0</v>
      </c>
      <c r="AT557" s="4">
        <f ca="1">IF(Table1[[#This Row],[Column11]]="up",Table1[[#This Row],[Column9]],0)</f>
        <v>0</v>
      </c>
      <c r="AU557" s="9">
        <f ca="1">IF(Table1[[#This Row],[Column11]]="mp",Table1[[#This Row],[Column9]],0)</f>
        <v>69641</v>
      </c>
    </row>
    <row r="558" spans="1:47" hidden="1" x14ac:dyDescent="0.25">
      <c r="A558">
        <f t="shared" ca="1" si="118"/>
        <v>1</v>
      </c>
      <c r="B558" t="str">
        <f t="shared" ca="1" si="119"/>
        <v>men</v>
      </c>
      <c r="C558">
        <f t="shared" ca="1" si="120"/>
        <v>45</v>
      </c>
      <c r="D558">
        <f t="shared" ca="1" si="121"/>
        <v>3</v>
      </c>
      <c r="E558" t="str">
        <f t="shared" ca="1" si="122"/>
        <v>doctor</v>
      </c>
      <c r="F558">
        <f t="shared" ca="1" si="123"/>
        <v>1</v>
      </c>
      <c r="G558" t="str">
        <f t="shared" ca="1" si="124"/>
        <v>high school</v>
      </c>
      <c r="H558">
        <f t="shared" ca="1" si="125"/>
        <v>3</v>
      </c>
      <c r="I558">
        <f t="shared" ca="1" si="126"/>
        <v>1</v>
      </c>
      <c r="J558">
        <f t="shared" ca="1" si="127"/>
        <v>56843</v>
      </c>
      <c r="K558">
        <f t="shared" ca="1" si="128"/>
        <v>4</v>
      </c>
      <c r="L558" t="str">
        <f t="shared" ca="1" si="129"/>
        <v>punjab</v>
      </c>
      <c r="N558">
        <f t="shared" ca="1" si="130"/>
        <v>227372</v>
      </c>
      <c r="P558">
        <f t="shared" ca="1" si="131"/>
        <v>210725.13998826948</v>
      </c>
      <c r="R558">
        <f t="shared" ca="1" si="132"/>
        <v>53955.648444086837</v>
      </c>
      <c r="S558">
        <f t="shared" ca="1" si="133"/>
        <v>19694</v>
      </c>
      <c r="T558">
        <f t="shared" ca="1" si="134"/>
        <v>54886.977544471578</v>
      </c>
      <c r="U558">
        <f t="shared" ca="1" si="135"/>
        <v>73897.480522577811</v>
      </c>
      <c r="V558">
        <f t="shared" ca="1" si="136"/>
        <v>355225.12896666466</v>
      </c>
      <c r="W558">
        <f t="shared" ca="1" si="137"/>
        <v>319567.76597682788</v>
      </c>
      <c r="Y558">
        <f t="shared" ca="1" si="138"/>
        <v>35657.36298983678</v>
      </c>
      <c r="AA558">
        <f ca="1">IF(Table1[[#This Row],[Column1]]="men",1,0)</f>
        <v>1</v>
      </c>
      <c r="AD558">
        <f ca="1">IF(Table1[[#This Row],[Column1]]="women",1,0)</f>
        <v>0</v>
      </c>
      <c r="AE558">
        <f ca="1">IF(Table1[[#This Row],[Column4]]="const",1,0)</f>
        <v>0</v>
      </c>
      <c r="AF558">
        <f ca="1">IF(Table1[[#This Row],[Column4]]="doctor",1,0)</f>
        <v>1</v>
      </c>
      <c r="AG558">
        <f ca="1">IF(Table1[[#This Row],[Column4]]="business",1,0)</f>
        <v>0</v>
      </c>
      <c r="AH558">
        <f ca="1">IF(Table1[[#This Row],[Column4]]="tailor",1,0)</f>
        <v>0</v>
      </c>
      <c r="AI558">
        <f ca="1">IF(Table1[[#This Row],[Column18]]&gt;80000,1,0)</f>
        <v>0</v>
      </c>
      <c r="AJ558">
        <f ca="1">Table1[[#This Row],[Column16]]/Table1[[#This Row],[Column8]]</f>
        <v>53955.648444086837</v>
      </c>
      <c r="AK558" s="2">
        <f ca="1">Table1[[#This Row],[Column14]]/Table1[[#This Row],[Column12]]</f>
        <v>0.92678579591273103</v>
      </c>
      <c r="AL558">
        <f t="shared" ca="1" si="139"/>
        <v>0</v>
      </c>
      <c r="AO558" s="8">
        <f ca="1">IF(Table1[[#This Row],[Column11]]="delhi",Table1[[#This Row],[Column9]],0)</f>
        <v>0</v>
      </c>
      <c r="AP558" s="4">
        <f ca="1">IF(Table1[[#This Row],[Column11]]="ggn",Table1[[#This Row],[Column9]],0)</f>
        <v>0</v>
      </c>
      <c r="AQ558" s="4">
        <f ca="1">IF(Table1[[#This Row],[Column11]]="punjab",Table1[[#This Row],[Column9]],0)</f>
        <v>56843</v>
      </c>
      <c r="AR558" s="4">
        <f ca="1">IF(Table1[[#This Row],[Column11]]="gujrat",Table1[[#This Row],[Column9]],0)</f>
        <v>0</v>
      </c>
      <c r="AS558" s="4">
        <f ca="1">IF(Table1[[#This Row],[Column11]]="meerut",Table1[[#This Row],[Column9]],0)</f>
        <v>0</v>
      </c>
      <c r="AT558" s="4">
        <f ca="1">IF(Table1[[#This Row],[Column11]]="up",Table1[[#This Row],[Column9]],0)</f>
        <v>0</v>
      </c>
      <c r="AU558" s="9">
        <f ca="1">IF(Table1[[#This Row],[Column11]]="mp",Table1[[#This Row],[Column9]],0)</f>
        <v>0</v>
      </c>
    </row>
    <row r="559" spans="1:47" x14ac:dyDescent="0.25">
      <c r="A559">
        <f t="shared" ca="1" si="118"/>
        <v>1</v>
      </c>
      <c r="B559" t="str">
        <f t="shared" ca="1" si="119"/>
        <v>men</v>
      </c>
      <c r="C559">
        <f t="shared" ca="1" si="120"/>
        <v>38</v>
      </c>
      <c r="D559">
        <f t="shared" ca="1" si="121"/>
        <v>1</v>
      </c>
      <c r="E559" t="str">
        <f t="shared" ca="1" si="122"/>
        <v>const</v>
      </c>
      <c r="F559">
        <f t="shared" ca="1" si="123"/>
        <v>1</v>
      </c>
      <c r="G559" t="str">
        <f t="shared" ca="1" si="124"/>
        <v>high school</v>
      </c>
      <c r="H559">
        <f t="shared" ca="1" si="125"/>
        <v>2</v>
      </c>
      <c r="I559">
        <f t="shared" ref="I559:I560" ca="1" si="145">RANDBETWEEN(1,2)</f>
        <v>1</v>
      </c>
      <c r="J559">
        <f t="shared" ca="1" si="127"/>
        <v>60344</v>
      </c>
      <c r="K559">
        <f t="shared" ca="1" si="128"/>
        <v>6</v>
      </c>
      <c r="L559" t="str">
        <f t="shared" ca="1" si="129"/>
        <v>up</v>
      </c>
      <c r="N559">
        <f t="shared" ca="1" si="130"/>
        <v>301720</v>
      </c>
      <c r="P559">
        <f t="shared" ca="1" si="131"/>
        <v>218366.56446713387</v>
      </c>
      <c r="R559">
        <f t="shared" ca="1" si="132"/>
        <v>6711.0558713927012</v>
      </c>
      <c r="S559">
        <f t="shared" ca="1" si="133"/>
        <v>2293</v>
      </c>
      <c r="T559">
        <f t="shared" ca="1" si="134"/>
        <v>51297.436079311774</v>
      </c>
      <c r="U559">
        <f t="shared" ca="1" si="135"/>
        <v>8589.451775769212</v>
      </c>
      <c r="V559">
        <f t="shared" ca="1" si="136"/>
        <v>317020.50764716195</v>
      </c>
      <c r="W559">
        <f t="shared" ca="1" si="137"/>
        <v>276375.05641783832</v>
      </c>
      <c r="Y559">
        <f t="shared" ca="1" si="138"/>
        <v>40645.451229323633</v>
      </c>
      <c r="AA559">
        <f ca="1">IF(Table1[[#This Row],[Column1]]="men",1,0)</f>
        <v>1</v>
      </c>
      <c r="AD559">
        <f ca="1">IF(Table1[[#This Row],[Column1]]="women",1,0)</f>
        <v>0</v>
      </c>
      <c r="AE559">
        <f ca="1">IF(Table1[[#This Row],[Column4]]="const",1,0)</f>
        <v>1</v>
      </c>
      <c r="AF559">
        <f ca="1">IF(Table1[[#This Row],[Column4]]="doctor",1,0)</f>
        <v>0</v>
      </c>
      <c r="AG559">
        <f ca="1">IF(Table1[[#This Row],[Column4]]="business",1,0)</f>
        <v>0</v>
      </c>
      <c r="AH559">
        <f ca="1">IF(Table1[[#This Row],[Column4]]="tailor",1,0)</f>
        <v>0</v>
      </c>
      <c r="AI559">
        <f ca="1">IF(Table1[[#This Row],[Column18]]&gt;80000,1,0)</f>
        <v>0</v>
      </c>
      <c r="AJ559">
        <f ca="1">Table1[[#This Row],[Column16]]/Table1[[#This Row],[Column8]]</f>
        <v>6711.0558713927012</v>
      </c>
      <c r="AK559" s="2">
        <f ca="1">Table1[[#This Row],[Column14]]/Table1[[#This Row],[Column12]]</f>
        <v>0.72373911065601837</v>
      </c>
      <c r="AL559">
        <f t="shared" ca="1" si="139"/>
        <v>0</v>
      </c>
      <c r="AO559" s="8">
        <f ca="1">IF(Table1[[#This Row],[Column11]]="delhi",Table1[[#This Row],[Column9]],0)</f>
        <v>0</v>
      </c>
      <c r="AP559" s="4">
        <f ca="1">IF(Table1[[#This Row],[Column11]]="ggn",Table1[[#This Row],[Column9]],0)</f>
        <v>0</v>
      </c>
      <c r="AQ559" s="4">
        <f ca="1">IF(Table1[[#This Row],[Column11]]="punjab",Table1[[#This Row],[Column9]],0)</f>
        <v>0</v>
      </c>
      <c r="AR559" s="4">
        <f ca="1">IF(Table1[[#This Row],[Column11]]="gujrat",Table1[[#This Row],[Column9]],0)</f>
        <v>0</v>
      </c>
      <c r="AS559" s="4">
        <f ca="1">IF(Table1[[#This Row],[Column11]]="meerut",Table1[[#This Row],[Column9]],0)</f>
        <v>0</v>
      </c>
      <c r="AT559" s="4">
        <f ca="1">IF(Table1[[#This Row],[Column11]]="up",Table1[[#This Row],[Column9]],0)</f>
        <v>60344</v>
      </c>
      <c r="AU559" s="9">
        <f ca="1">IF(Table1[[#This Row],[Column11]]="mp",Table1[[#This Row],[Column9]],0)</f>
        <v>0</v>
      </c>
    </row>
    <row r="560" spans="1:47" x14ac:dyDescent="0.25">
      <c r="A560">
        <f t="shared" ref="A560:A623" ca="1" si="146">RANDBETWEEN(0,1)</f>
        <v>0</v>
      </c>
      <c r="B560" t="str">
        <f t="shared" ref="B560:B623" ca="1" si="147">IF(A559=1,"men","women")</f>
        <v>men</v>
      </c>
      <c r="C560">
        <f t="shared" ca="1" si="120"/>
        <v>28</v>
      </c>
      <c r="D560">
        <f t="shared" ca="1" si="121"/>
        <v>4</v>
      </c>
      <c r="E560" t="str">
        <f t="shared" ca="1" si="122"/>
        <v>business</v>
      </c>
      <c r="F560">
        <f t="shared" ca="1" si="123"/>
        <v>3</v>
      </c>
      <c r="G560" t="str">
        <f t="shared" ca="1" si="124"/>
        <v>pg</v>
      </c>
      <c r="H560">
        <f t="shared" ca="1" si="125"/>
        <v>4</v>
      </c>
      <c r="I560">
        <f t="shared" ca="1" si="145"/>
        <v>1</v>
      </c>
      <c r="J560">
        <f t="shared" ca="1" si="127"/>
        <v>66751</v>
      </c>
      <c r="K560">
        <f t="shared" ca="1" si="128"/>
        <v>6</v>
      </c>
      <c r="L560" t="str">
        <f t="shared" ca="1" si="129"/>
        <v>up</v>
      </c>
      <c r="N560">
        <f t="shared" ca="1" si="130"/>
        <v>267004</v>
      </c>
      <c r="P560">
        <f t="shared" ca="1" si="131"/>
        <v>259622.54523778684</v>
      </c>
      <c r="R560">
        <f t="shared" ca="1" si="132"/>
        <v>6329.3471874208035</v>
      </c>
      <c r="S560">
        <f t="shared" ca="1" si="133"/>
        <v>3014</v>
      </c>
      <c r="T560">
        <f t="shared" ca="1" si="134"/>
        <v>111786.71197226329</v>
      </c>
      <c r="U560">
        <f t="shared" ca="1" si="135"/>
        <v>31749.618399491148</v>
      </c>
      <c r="V560">
        <f t="shared" ca="1" si="136"/>
        <v>305082.96558691195</v>
      </c>
      <c r="W560">
        <f t="shared" ca="1" si="137"/>
        <v>377738.60439747095</v>
      </c>
      <c r="Y560">
        <f t="shared" ca="1" si="138"/>
        <v>-72655.638810559001</v>
      </c>
      <c r="AA560">
        <f ca="1">IF(Table1[[#This Row],[Column1]]="men",1,0)</f>
        <v>1</v>
      </c>
      <c r="AD560">
        <f ca="1">IF(Table1[[#This Row],[Column1]]="women",1,0)</f>
        <v>0</v>
      </c>
      <c r="AE560">
        <f ca="1">IF(Table1[[#This Row],[Column4]]="const",1,0)</f>
        <v>0</v>
      </c>
      <c r="AF560">
        <f ca="1">IF(Table1[[#This Row],[Column4]]="doctor",1,0)</f>
        <v>0</v>
      </c>
      <c r="AG560">
        <f ca="1">IF(Table1[[#This Row],[Column4]]="business",1,0)</f>
        <v>1</v>
      </c>
      <c r="AH560">
        <f ca="1">IF(Table1[[#This Row],[Column4]]="tailor",1,0)</f>
        <v>0</v>
      </c>
      <c r="AI560">
        <f ca="1">IF(Table1[[#This Row],[Column18]]&gt;80000,1,0)</f>
        <v>1</v>
      </c>
      <c r="AJ560">
        <f ca="1">Table1[[#This Row],[Column16]]/Table1[[#This Row],[Column8]]</f>
        <v>6329.3471874208035</v>
      </c>
      <c r="AK560" s="2">
        <f ca="1">Table1[[#This Row],[Column14]]/Table1[[#This Row],[Column12]]</f>
        <v>0.97235451617873458</v>
      </c>
      <c r="AL560">
        <f t="shared" ca="1" si="139"/>
        <v>0</v>
      </c>
      <c r="AO560" s="8">
        <f ca="1">IF(Table1[[#This Row],[Column11]]="delhi",Table1[[#This Row],[Column9]],0)</f>
        <v>0</v>
      </c>
      <c r="AP560" s="4">
        <f ca="1">IF(Table1[[#This Row],[Column11]]="ggn",Table1[[#This Row],[Column9]],0)</f>
        <v>0</v>
      </c>
      <c r="AQ560" s="4">
        <f ca="1">IF(Table1[[#This Row],[Column11]]="punjab",Table1[[#This Row],[Column9]],0)</f>
        <v>0</v>
      </c>
      <c r="AR560" s="4">
        <f ca="1">IF(Table1[[#This Row],[Column11]]="gujrat",Table1[[#This Row],[Column9]],0)</f>
        <v>0</v>
      </c>
      <c r="AS560" s="4">
        <f ca="1">IF(Table1[[#This Row],[Column11]]="meerut",Table1[[#This Row],[Column9]],0)</f>
        <v>0</v>
      </c>
      <c r="AT560" s="4">
        <f ca="1">IF(Table1[[#This Row],[Column11]]="up",Table1[[#This Row],[Column9]],0)</f>
        <v>66751</v>
      </c>
      <c r="AU560" s="9">
        <f ca="1">IF(Table1[[#This Row],[Column11]]="mp",Table1[[#This Row],[Column9]],0)</f>
        <v>0</v>
      </c>
    </row>
    <row r="561" spans="1:47" hidden="1" x14ac:dyDescent="0.25">
      <c r="A561">
        <f t="shared" ca="1" si="146"/>
        <v>0</v>
      </c>
      <c r="B561" t="str">
        <f t="shared" ca="1" si="147"/>
        <v>women</v>
      </c>
      <c r="C561">
        <f t="shared" ref="C561:C624" ca="1" si="148">RANDBETWEEN(25,45)</f>
        <v>33</v>
      </c>
      <c r="D561">
        <f t="shared" ref="D561:D624" ca="1" si="149">RANDBETWEEN(1,4)</f>
        <v>3</v>
      </c>
      <c r="E561" t="str">
        <f t="shared" ref="E561:E624" ca="1" si="150">VLOOKUP(D561,$AB$263:$AC$266,2)</f>
        <v>doctor</v>
      </c>
      <c r="F561">
        <f t="shared" ref="F561:F624" ca="1" si="151">RANDBETWEEN(1,4)</f>
        <v>2</v>
      </c>
      <c r="G561" t="str">
        <f t="shared" ref="G561:G624" ca="1" si="152">VLOOKUP(F561,$AB$242:$AC$245,2)</f>
        <v>ug</v>
      </c>
      <c r="H561">
        <f t="shared" ref="H561:H624" ca="1" si="153">RANDBETWEEN(0,4)</f>
        <v>3</v>
      </c>
      <c r="I561">
        <f t="shared" ref="I561:I624" ca="1" si="154">RANDBETWEEN(0,2)</f>
        <v>1</v>
      </c>
      <c r="J561">
        <f t="shared" ref="J561:J624" ca="1" si="155">RANDBETWEEN(40000,75000)</f>
        <v>70510</v>
      </c>
      <c r="K561">
        <f t="shared" ref="K561:K624" ca="1" si="156">RANDBETWEEN(1,7)</f>
        <v>6</v>
      </c>
      <c r="L561" t="str">
        <f t="shared" ref="L561:L624" ca="1" si="157">VLOOKUP(K561,$AB$247:$AC$253,2)</f>
        <v>up</v>
      </c>
      <c r="N561">
        <f t="shared" ref="N561:N624" ca="1" si="158">J561*RANDBETWEEN(3,6)</f>
        <v>352550</v>
      </c>
      <c r="P561">
        <f t="shared" ref="P561:P624" ca="1" si="159">RAND()*N561</f>
        <v>297323.52276054193</v>
      </c>
      <c r="R561">
        <f t="shared" ref="R561:R624" ca="1" si="160">I561*RAND()*J561</f>
        <v>22453.838383282982</v>
      </c>
      <c r="S561">
        <f t="shared" ref="S561:S624" ca="1" si="161">RANDBETWEEN(0,R561)</f>
        <v>21958</v>
      </c>
      <c r="T561">
        <f t="shared" ref="T561:T624" ca="1" si="162">RAND()*J561*2</f>
        <v>132182.68412895143</v>
      </c>
      <c r="U561">
        <f t="shared" ref="U561:U624" ca="1" si="163">RAND()*J561*1.5</f>
        <v>14069.982791180526</v>
      </c>
      <c r="V561">
        <f t="shared" ref="V561:V624" ca="1" si="164">N561+R561+U561</f>
        <v>389073.82117446355</v>
      </c>
      <c r="W561">
        <f t="shared" ref="W561:W624" ca="1" si="165">P561+R561+T561</f>
        <v>451960.04527277639</v>
      </c>
      <c r="Y561">
        <f t="shared" ref="Y561:Y624" ca="1" si="166">V561-W561</f>
        <v>-62886.224098312843</v>
      </c>
      <c r="AA561">
        <f ca="1">IF(Table1[[#This Row],[Column1]]="men",1,0)</f>
        <v>0</v>
      </c>
      <c r="AD561">
        <f ca="1">IF(Table1[[#This Row],[Column1]]="women",1,0)</f>
        <v>1</v>
      </c>
      <c r="AE561">
        <f ca="1">IF(Table1[[#This Row],[Column4]]="const",1,0)</f>
        <v>0</v>
      </c>
      <c r="AF561">
        <f ca="1">IF(Table1[[#This Row],[Column4]]="doctor",1,0)</f>
        <v>1</v>
      </c>
      <c r="AG561">
        <f ca="1">IF(Table1[[#This Row],[Column4]]="business",1,0)</f>
        <v>0</v>
      </c>
      <c r="AH561">
        <f ca="1">IF(Table1[[#This Row],[Column4]]="tailor",1,0)</f>
        <v>0</v>
      </c>
      <c r="AI561">
        <f ca="1">IF(Table1[[#This Row],[Column18]]&gt;80000,1,0)</f>
        <v>1</v>
      </c>
      <c r="AJ561">
        <f ca="1">Table1[[#This Row],[Column16]]/Table1[[#This Row],[Column8]]</f>
        <v>22453.838383282982</v>
      </c>
      <c r="AK561" s="2">
        <f ca="1">Table1[[#This Row],[Column14]]/Table1[[#This Row],[Column12]]</f>
        <v>0.84335136224802709</v>
      </c>
      <c r="AL561">
        <f t="shared" ref="AL561:AL624" ca="1" si="167">IF(AK561&lt;$AM$239,1,0)</f>
        <v>0</v>
      </c>
      <c r="AO561" s="8">
        <f ca="1">IF(Table1[[#This Row],[Column11]]="delhi",Table1[[#This Row],[Column9]],0)</f>
        <v>0</v>
      </c>
      <c r="AP561" s="4">
        <f ca="1">IF(Table1[[#This Row],[Column11]]="ggn",Table1[[#This Row],[Column9]],0)</f>
        <v>0</v>
      </c>
      <c r="AQ561" s="4">
        <f ca="1">IF(Table1[[#This Row],[Column11]]="punjab",Table1[[#This Row],[Column9]],0)</f>
        <v>0</v>
      </c>
      <c r="AR561" s="4">
        <f ca="1">IF(Table1[[#This Row],[Column11]]="gujrat",Table1[[#This Row],[Column9]],0)</f>
        <v>0</v>
      </c>
      <c r="AS561" s="4">
        <f ca="1">IF(Table1[[#This Row],[Column11]]="meerut",Table1[[#This Row],[Column9]],0)</f>
        <v>0</v>
      </c>
      <c r="AT561" s="4">
        <f ca="1">IF(Table1[[#This Row],[Column11]]="up",Table1[[#This Row],[Column9]],0)</f>
        <v>70510</v>
      </c>
      <c r="AU561" s="9">
        <f ca="1">IF(Table1[[#This Row],[Column11]]="mp",Table1[[#This Row],[Column9]],0)</f>
        <v>0</v>
      </c>
    </row>
    <row r="562" spans="1:47" hidden="1" x14ac:dyDescent="0.25">
      <c r="A562">
        <f t="shared" ca="1" si="146"/>
        <v>1</v>
      </c>
      <c r="B562" t="str">
        <f t="shared" ca="1" si="147"/>
        <v>women</v>
      </c>
      <c r="C562">
        <f t="shared" ca="1" si="148"/>
        <v>42</v>
      </c>
      <c r="D562">
        <f t="shared" ca="1" si="149"/>
        <v>1</v>
      </c>
      <c r="E562" t="str">
        <f t="shared" ca="1" si="150"/>
        <v>const</v>
      </c>
      <c r="F562">
        <f t="shared" ca="1" si="151"/>
        <v>1</v>
      </c>
      <c r="G562" t="str">
        <f t="shared" ca="1" si="152"/>
        <v>high school</v>
      </c>
      <c r="H562">
        <f t="shared" ca="1" si="153"/>
        <v>3</v>
      </c>
      <c r="I562">
        <f t="shared" ca="1" si="154"/>
        <v>0</v>
      </c>
      <c r="J562">
        <f t="shared" ca="1" si="155"/>
        <v>51098</v>
      </c>
      <c r="K562">
        <f t="shared" ca="1" si="156"/>
        <v>1</v>
      </c>
      <c r="L562" t="str">
        <f t="shared" ca="1" si="157"/>
        <v>delhi</v>
      </c>
      <c r="N562">
        <f t="shared" ca="1" si="158"/>
        <v>255490</v>
      </c>
      <c r="P562">
        <f t="shared" ca="1" si="159"/>
        <v>81107.551584570101</v>
      </c>
      <c r="R562">
        <f t="shared" ca="1" si="160"/>
        <v>0</v>
      </c>
      <c r="S562">
        <f t="shared" ca="1" si="161"/>
        <v>0</v>
      </c>
      <c r="T562">
        <f t="shared" ca="1" si="162"/>
        <v>91693.922378571413</v>
      </c>
      <c r="U562">
        <f t="shared" ca="1" si="163"/>
        <v>1709.1073976438356</v>
      </c>
      <c r="V562">
        <f t="shared" ca="1" si="164"/>
        <v>257199.10739764385</v>
      </c>
      <c r="W562">
        <f t="shared" ca="1" si="165"/>
        <v>172801.4739631415</v>
      </c>
      <c r="Y562">
        <f t="shared" ca="1" si="166"/>
        <v>84397.63343450235</v>
      </c>
      <c r="AA562">
        <f ca="1">IF(Table1[[#This Row],[Column1]]="men",1,0)</f>
        <v>0</v>
      </c>
      <c r="AD562">
        <f ca="1">IF(Table1[[#This Row],[Column1]]="women",1,0)</f>
        <v>1</v>
      </c>
      <c r="AE562">
        <f ca="1">IF(Table1[[#This Row],[Column4]]="const",1,0)</f>
        <v>1</v>
      </c>
      <c r="AF562">
        <f ca="1">IF(Table1[[#This Row],[Column4]]="doctor",1,0)</f>
        <v>0</v>
      </c>
      <c r="AG562">
        <f ca="1">IF(Table1[[#This Row],[Column4]]="business",1,0)</f>
        <v>0</v>
      </c>
      <c r="AH562">
        <f ca="1">IF(Table1[[#This Row],[Column4]]="tailor",1,0)</f>
        <v>0</v>
      </c>
      <c r="AI562">
        <f ca="1">IF(Table1[[#This Row],[Column18]]&gt;80000,1,0)</f>
        <v>1</v>
      </c>
      <c r="AJ562" t="e">
        <f ca="1">Table1[[#This Row],[Column16]]/Table1[[#This Row],[Column8]]</f>
        <v>#DIV/0!</v>
      </c>
      <c r="AK562" s="2">
        <f ca="1">Table1[[#This Row],[Column14]]/Table1[[#This Row],[Column12]]</f>
        <v>0.31745881085197114</v>
      </c>
      <c r="AL562">
        <f t="shared" ca="1" si="167"/>
        <v>1</v>
      </c>
      <c r="AO562" s="8">
        <f ca="1">IF(Table1[[#This Row],[Column11]]="delhi",Table1[[#This Row],[Column9]],0)</f>
        <v>51098</v>
      </c>
      <c r="AP562" s="4">
        <f ca="1">IF(Table1[[#This Row],[Column11]]="ggn",Table1[[#This Row],[Column9]],0)</f>
        <v>0</v>
      </c>
      <c r="AQ562" s="4">
        <f ca="1">IF(Table1[[#This Row],[Column11]]="punjab",Table1[[#This Row],[Column9]],0)</f>
        <v>0</v>
      </c>
      <c r="AR562" s="4">
        <f ca="1">IF(Table1[[#This Row],[Column11]]="gujrat",Table1[[#This Row],[Column9]],0)</f>
        <v>0</v>
      </c>
      <c r="AS562" s="4">
        <f ca="1">IF(Table1[[#This Row],[Column11]]="meerut",Table1[[#This Row],[Column9]],0)</f>
        <v>0</v>
      </c>
      <c r="AT562" s="4">
        <f ca="1">IF(Table1[[#This Row],[Column11]]="up",Table1[[#This Row],[Column9]],0)</f>
        <v>0</v>
      </c>
      <c r="AU562" s="9">
        <f ca="1">IF(Table1[[#This Row],[Column11]]="mp",Table1[[#This Row],[Column9]],0)</f>
        <v>0</v>
      </c>
    </row>
    <row r="563" spans="1:47" hidden="1" x14ac:dyDescent="0.25">
      <c r="A563">
        <f t="shared" ca="1" si="146"/>
        <v>0</v>
      </c>
      <c r="B563" t="str">
        <f t="shared" ca="1" si="147"/>
        <v>men</v>
      </c>
      <c r="C563">
        <f t="shared" ca="1" si="148"/>
        <v>33</v>
      </c>
      <c r="D563">
        <f t="shared" ca="1" si="149"/>
        <v>2</v>
      </c>
      <c r="E563" t="str">
        <f t="shared" ca="1" si="150"/>
        <v>tailor</v>
      </c>
      <c r="F563">
        <f t="shared" ca="1" si="151"/>
        <v>4</v>
      </c>
      <c r="G563" t="str">
        <f t="shared" ca="1" si="152"/>
        <v>phd</v>
      </c>
      <c r="H563">
        <f t="shared" ca="1" si="153"/>
        <v>1</v>
      </c>
      <c r="I563">
        <f t="shared" ca="1" si="154"/>
        <v>1</v>
      </c>
      <c r="J563">
        <f t="shared" ca="1" si="155"/>
        <v>59442</v>
      </c>
      <c r="K563">
        <f t="shared" ca="1" si="156"/>
        <v>6</v>
      </c>
      <c r="L563" t="str">
        <f t="shared" ca="1" si="157"/>
        <v>up</v>
      </c>
      <c r="N563">
        <f t="shared" ca="1" si="158"/>
        <v>297210</v>
      </c>
      <c r="P563">
        <f t="shared" ca="1" si="159"/>
        <v>182163.09845816001</v>
      </c>
      <c r="R563">
        <f t="shared" ca="1" si="160"/>
        <v>8878.0626318729101</v>
      </c>
      <c r="S563">
        <f t="shared" ca="1" si="161"/>
        <v>3996</v>
      </c>
      <c r="T563">
        <f t="shared" ca="1" si="162"/>
        <v>103971.24756903719</v>
      </c>
      <c r="U563">
        <f t="shared" ca="1" si="163"/>
        <v>56448.034023776301</v>
      </c>
      <c r="V563">
        <f t="shared" ca="1" si="164"/>
        <v>362536.09665564919</v>
      </c>
      <c r="W563">
        <f t="shared" ca="1" si="165"/>
        <v>295012.40865907015</v>
      </c>
      <c r="Y563">
        <f t="shared" ca="1" si="166"/>
        <v>67523.687996579043</v>
      </c>
      <c r="AA563">
        <f ca="1">IF(Table1[[#This Row],[Column1]]="men",1,0)</f>
        <v>1</v>
      </c>
      <c r="AD563">
        <f ca="1">IF(Table1[[#This Row],[Column1]]="women",1,0)</f>
        <v>0</v>
      </c>
      <c r="AE563">
        <f ca="1">IF(Table1[[#This Row],[Column4]]="const",1,0)</f>
        <v>0</v>
      </c>
      <c r="AF563">
        <f ca="1">IF(Table1[[#This Row],[Column4]]="doctor",1,0)</f>
        <v>0</v>
      </c>
      <c r="AG563">
        <f ca="1">IF(Table1[[#This Row],[Column4]]="business",1,0)</f>
        <v>0</v>
      </c>
      <c r="AH563">
        <f ca="1">IF(Table1[[#This Row],[Column4]]="tailor",1,0)</f>
        <v>1</v>
      </c>
      <c r="AI563">
        <f ca="1">IF(Table1[[#This Row],[Column18]]&gt;80000,1,0)</f>
        <v>1</v>
      </c>
      <c r="AJ563">
        <f ca="1">Table1[[#This Row],[Column16]]/Table1[[#This Row],[Column8]]</f>
        <v>8878.0626318729101</v>
      </c>
      <c r="AK563" s="2">
        <f ca="1">Table1[[#This Row],[Column14]]/Table1[[#This Row],[Column12]]</f>
        <v>0.61291039486612164</v>
      </c>
      <c r="AL563">
        <f t="shared" ca="1" si="167"/>
        <v>0</v>
      </c>
      <c r="AO563" s="8">
        <f ca="1">IF(Table1[[#This Row],[Column11]]="delhi",Table1[[#This Row],[Column9]],0)</f>
        <v>0</v>
      </c>
      <c r="AP563" s="4">
        <f ca="1">IF(Table1[[#This Row],[Column11]]="ggn",Table1[[#This Row],[Column9]],0)</f>
        <v>0</v>
      </c>
      <c r="AQ563" s="4">
        <f ca="1">IF(Table1[[#This Row],[Column11]]="punjab",Table1[[#This Row],[Column9]],0)</f>
        <v>0</v>
      </c>
      <c r="AR563" s="4">
        <f ca="1">IF(Table1[[#This Row],[Column11]]="gujrat",Table1[[#This Row],[Column9]],0)</f>
        <v>0</v>
      </c>
      <c r="AS563" s="4">
        <f ca="1">IF(Table1[[#This Row],[Column11]]="meerut",Table1[[#This Row],[Column9]],0)</f>
        <v>0</v>
      </c>
      <c r="AT563" s="4">
        <f ca="1">IF(Table1[[#This Row],[Column11]]="up",Table1[[#This Row],[Column9]],0)</f>
        <v>59442</v>
      </c>
      <c r="AU563" s="9">
        <f ca="1">IF(Table1[[#This Row],[Column11]]="mp",Table1[[#This Row],[Column9]],0)</f>
        <v>0</v>
      </c>
    </row>
    <row r="564" spans="1:47" hidden="1" x14ac:dyDescent="0.25">
      <c r="A564">
        <f t="shared" ca="1" si="146"/>
        <v>0</v>
      </c>
      <c r="B564" t="str">
        <f t="shared" ca="1" si="147"/>
        <v>women</v>
      </c>
      <c r="C564">
        <f t="shared" ca="1" si="148"/>
        <v>38</v>
      </c>
      <c r="D564">
        <f t="shared" ca="1" si="149"/>
        <v>2</v>
      </c>
      <c r="E564" t="str">
        <f t="shared" ca="1" si="150"/>
        <v>tailor</v>
      </c>
      <c r="F564">
        <f t="shared" ca="1" si="151"/>
        <v>4</v>
      </c>
      <c r="G564" t="str">
        <f t="shared" ca="1" si="152"/>
        <v>phd</v>
      </c>
      <c r="H564">
        <f t="shared" ca="1" si="153"/>
        <v>2</v>
      </c>
      <c r="I564">
        <f t="shared" ca="1" si="154"/>
        <v>0</v>
      </c>
      <c r="J564">
        <f t="shared" ca="1" si="155"/>
        <v>55391</v>
      </c>
      <c r="K564">
        <f t="shared" ca="1" si="156"/>
        <v>5</v>
      </c>
      <c r="L564" t="str">
        <f t="shared" ca="1" si="157"/>
        <v>gujrat</v>
      </c>
      <c r="N564">
        <f t="shared" ca="1" si="158"/>
        <v>332346</v>
      </c>
      <c r="P564">
        <f t="shared" ca="1" si="159"/>
        <v>320928.01622190268</v>
      </c>
      <c r="R564">
        <f t="shared" ca="1" si="160"/>
        <v>0</v>
      </c>
      <c r="S564">
        <f t="shared" ca="1" si="161"/>
        <v>0</v>
      </c>
      <c r="T564">
        <f t="shared" ca="1" si="162"/>
        <v>62394.761747528355</v>
      </c>
      <c r="U564">
        <f t="shared" ca="1" si="163"/>
        <v>22752.580567268731</v>
      </c>
      <c r="V564">
        <f t="shared" ca="1" si="164"/>
        <v>355098.58056726871</v>
      </c>
      <c r="W564">
        <f t="shared" ca="1" si="165"/>
        <v>383322.77796943102</v>
      </c>
      <c r="Y564">
        <f t="shared" ca="1" si="166"/>
        <v>-28224.197402162303</v>
      </c>
      <c r="AA564">
        <f ca="1">IF(Table1[[#This Row],[Column1]]="men",1,0)</f>
        <v>0</v>
      </c>
      <c r="AD564">
        <f ca="1">IF(Table1[[#This Row],[Column1]]="women",1,0)</f>
        <v>1</v>
      </c>
      <c r="AE564">
        <f ca="1">IF(Table1[[#This Row],[Column4]]="const",1,0)</f>
        <v>0</v>
      </c>
      <c r="AF564">
        <f ca="1">IF(Table1[[#This Row],[Column4]]="doctor",1,0)</f>
        <v>0</v>
      </c>
      <c r="AG564">
        <f ca="1">IF(Table1[[#This Row],[Column4]]="business",1,0)</f>
        <v>0</v>
      </c>
      <c r="AH564">
        <f ca="1">IF(Table1[[#This Row],[Column4]]="tailor",1,0)</f>
        <v>1</v>
      </c>
      <c r="AI564">
        <f ca="1">IF(Table1[[#This Row],[Column18]]&gt;80000,1,0)</f>
        <v>0</v>
      </c>
      <c r="AJ564" t="e">
        <f ca="1">Table1[[#This Row],[Column16]]/Table1[[#This Row],[Column8]]</f>
        <v>#DIV/0!</v>
      </c>
      <c r="AK564" s="2">
        <f ca="1">Table1[[#This Row],[Column14]]/Table1[[#This Row],[Column12]]</f>
        <v>0.96564428704393213</v>
      </c>
      <c r="AL564">
        <f t="shared" ca="1" si="167"/>
        <v>0</v>
      </c>
      <c r="AO564" s="8">
        <f ca="1">IF(Table1[[#This Row],[Column11]]="delhi",Table1[[#This Row],[Column9]],0)</f>
        <v>0</v>
      </c>
      <c r="AP564" s="4">
        <f ca="1">IF(Table1[[#This Row],[Column11]]="ggn",Table1[[#This Row],[Column9]],0)</f>
        <v>0</v>
      </c>
      <c r="AQ564" s="4">
        <f ca="1">IF(Table1[[#This Row],[Column11]]="punjab",Table1[[#This Row],[Column9]],0)</f>
        <v>0</v>
      </c>
      <c r="AR564" s="4">
        <f ca="1">IF(Table1[[#This Row],[Column11]]="gujrat",Table1[[#This Row],[Column9]],0)</f>
        <v>55391</v>
      </c>
      <c r="AS564" s="4">
        <f ca="1">IF(Table1[[#This Row],[Column11]]="meerut",Table1[[#This Row],[Column9]],0)</f>
        <v>0</v>
      </c>
      <c r="AT564" s="4">
        <f ca="1">IF(Table1[[#This Row],[Column11]]="up",Table1[[#This Row],[Column9]],0)</f>
        <v>0</v>
      </c>
      <c r="AU564" s="9">
        <f ca="1">IF(Table1[[#This Row],[Column11]]="mp",Table1[[#This Row],[Column9]],0)</f>
        <v>0</v>
      </c>
    </row>
    <row r="565" spans="1:47" hidden="1" x14ac:dyDescent="0.25">
      <c r="A565">
        <f t="shared" ca="1" si="146"/>
        <v>0</v>
      </c>
      <c r="B565" t="str">
        <f t="shared" ca="1" si="147"/>
        <v>women</v>
      </c>
      <c r="C565">
        <f t="shared" ca="1" si="148"/>
        <v>28</v>
      </c>
      <c r="D565">
        <f t="shared" ca="1" si="149"/>
        <v>4</v>
      </c>
      <c r="E565" t="str">
        <f t="shared" ca="1" si="150"/>
        <v>business</v>
      </c>
      <c r="F565">
        <f t="shared" ca="1" si="151"/>
        <v>3</v>
      </c>
      <c r="G565" t="str">
        <f t="shared" ca="1" si="152"/>
        <v>pg</v>
      </c>
      <c r="H565">
        <f t="shared" ca="1" si="153"/>
        <v>1</v>
      </c>
      <c r="I565">
        <f t="shared" ca="1" si="154"/>
        <v>1</v>
      </c>
      <c r="J565">
        <f t="shared" ca="1" si="155"/>
        <v>45499</v>
      </c>
      <c r="K565">
        <f t="shared" ca="1" si="156"/>
        <v>1</v>
      </c>
      <c r="L565" t="str">
        <f t="shared" ca="1" si="157"/>
        <v>delhi</v>
      </c>
      <c r="N565">
        <f t="shared" ca="1" si="158"/>
        <v>272994</v>
      </c>
      <c r="P565">
        <f t="shared" ca="1" si="159"/>
        <v>212313.83712935392</v>
      </c>
      <c r="R565">
        <f t="shared" ca="1" si="160"/>
        <v>35746.925767251327</v>
      </c>
      <c r="S565">
        <f t="shared" ca="1" si="161"/>
        <v>3722</v>
      </c>
      <c r="T565">
        <f t="shared" ca="1" si="162"/>
        <v>62151.476778291391</v>
      </c>
      <c r="U565">
        <f t="shared" ca="1" si="163"/>
        <v>61607.225107197082</v>
      </c>
      <c r="V565">
        <f t="shared" ca="1" si="164"/>
        <v>370348.15087444842</v>
      </c>
      <c r="W565">
        <f t="shared" ca="1" si="165"/>
        <v>310212.23967489664</v>
      </c>
      <c r="Y565">
        <f t="shared" ca="1" si="166"/>
        <v>60135.911199551774</v>
      </c>
      <c r="AA565">
        <f ca="1">IF(Table1[[#This Row],[Column1]]="men",1,0)</f>
        <v>0</v>
      </c>
      <c r="AD565">
        <f ca="1">IF(Table1[[#This Row],[Column1]]="women",1,0)</f>
        <v>1</v>
      </c>
      <c r="AE565">
        <f ca="1">IF(Table1[[#This Row],[Column4]]="const",1,0)</f>
        <v>0</v>
      </c>
      <c r="AF565">
        <f ca="1">IF(Table1[[#This Row],[Column4]]="doctor",1,0)</f>
        <v>0</v>
      </c>
      <c r="AG565">
        <f ca="1">IF(Table1[[#This Row],[Column4]]="business",1,0)</f>
        <v>1</v>
      </c>
      <c r="AH565">
        <f ca="1">IF(Table1[[#This Row],[Column4]]="tailor",1,0)</f>
        <v>0</v>
      </c>
      <c r="AI565">
        <f ca="1">IF(Table1[[#This Row],[Column18]]&gt;80000,1,0)</f>
        <v>0</v>
      </c>
      <c r="AJ565">
        <f ca="1">Table1[[#This Row],[Column16]]/Table1[[#This Row],[Column8]]</f>
        <v>35746.925767251327</v>
      </c>
      <c r="AK565" s="2">
        <f ca="1">Table1[[#This Row],[Column14]]/Table1[[#This Row],[Column12]]</f>
        <v>0.77772345593439385</v>
      </c>
      <c r="AL565">
        <f t="shared" ca="1" si="167"/>
        <v>0</v>
      </c>
      <c r="AO565" s="8">
        <f ca="1">IF(Table1[[#This Row],[Column11]]="delhi",Table1[[#This Row],[Column9]],0)</f>
        <v>45499</v>
      </c>
      <c r="AP565" s="4">
        <f ca="1">IF(Table1[[#This Row],[Column11]]="ggn",Table1[[#This Row],[Column9]],0)</f>
        <v>0</v>
      </c>
      <c r="AQ565" s="4">
        <f ca="1">IF(Table1[[#This Row],[Column11]]="punjab",Table1[[#This Row],[Column9]],0)</f>
        <v>0</v>
      </c>
      <c r="AR565" s="4">
        <f ca="1">IF(Table1[[#This Row],[Column11]]="gujrat",Table1[[#This Row],[Column9]],0)</f>
        <v>0</v>
      </c>
      <c r="AS565" s="4">
        <f ca="1">IF(Table1[[#This Row],[Column11]]="meerut",Table1[[#This Row],[Column9]],0)</f>
        <v>0</v>
      </c>
      <c r="AT565" s="4">
        <f ca="1">IF(Table1[[#This Row],[Column11]]="up",Table1[[#This Row],[Column9]],0)</f>
        <v>0</v>
      </c>
      <c r="AU565" s="9">
        <f ca="1">IF(Table1[[#This Row],[Column11]]="mp",Table1[[#This Row],[Column9]],0)</f>
        <v>0</v>
      </c>
    </row>
    <row r="566" spans="1:47" hidden="1" x14ac:dyDescent="0.25">
      <c r="A566">
        <f t="shared" ca="1" si="146"/>
        <v>1</v>
      </c>
      <c r="B566" t="str">
        <f t="shared" ca="1" si="147"/>
        <v>women</v>
      </c>
      <c r="C566">
        <f t="shared" ca="1" si="148"/>
        <v>34</v>
      </c>
      <c r="D566">
        <f t="shared" ca="1" si="149"/>
        <v>4</v>
      </c>
      <c r="E566" t="str">
        <f t="shared" ca="1" si="150"/>
        <v>business</v>
      </c>
      <c r="F566">
        <f t="shared" ca="1" si="151"/>
        <v>3</v>
      </c>
      <c r="G566" t="str">
        <f t="shared" ca="1" si="152"/>
        <v>pg</v>
      </c>
      <c r="H566">
        <f t="shared" ca="1" si="153"/>
        <v>3</v>
      </c>
      <c r="I566">
        <f t="shared" ca="1" si="154"/>
        <v>1</v>
      </c>
      <c r="J566">
        <f t="shared" ca="1" si="155"/>
        <v>71301</v>
      </c>
      <c r="K566">
        <f t="shared" ca="1" si="156"/>
        <v>1</v>
      </c>
      <c r="L566" t="str">
        <f t="shared" ca="1" si="157"/>
        <v>delhi</v>
      </c>
      <c r="N566">
        <f t="shared" ca="1" si="158"/>
        <v>213903</v>
      </c>
      <c r="P566">
        <f t="shared" ca="1" si="159"/>
        <v>75997.147262621322</v>
      </c>
      <c r="R566">
        <f t="shared" ca="1" si="160"/>
        <v>49722.933354721805</v>
      </c>
      <c r="S566">
        <f t="shared" ca="1" si="161"/>
        <v>7616</v>
      </c>
      <c r="T566">
        <f t="shared" ca="1" si="162"/>
        <v>94234.262952727062</v>
      </c>
      <c r="U566">
        <f t="shared" ca="1" si="163"/>
        <v>78909.882587406857</v>
      </c>
      <c r="V566">
        <f t="shared" ca="1" si="164"/>
        <v>342535.81594212865</v>
      </c>
      <c r="W566">
        <f t="shared" ca="1" si="165"/>
        <v>219954.3435700702</v>
      </c>
      <c r="Y566">
        <f t="shared" ca="1" si="166"/>
        <v>122581.47237205846</v>
      </c>
      <c r="AA566">
        <f ca="1">IF(Table1[[#This Row],[Column1]]="men",1,0)</f>
        <v>0</v>
      </c>
      <c r="AD566">
        <f ca="1">IF(Table1[[#This Row],[Column1]]="women",1,0)</f>
        <v>1</v>
      </c>
      <c r="AE566">
        <f ca="1">IF(Table1[[#This Row],[Column4]]="const",1,0)</f>
        <v>0</v>
      </c>
      <c r="AF566">
        <f ca="1">IF(Table1[[#This Row],[Column4]]="doctor",1,0)</f>
        <v>0</v>
      </c>
      <c r="AG566">
        <f ca="1">IF(Table1[[#This Row],[Column4]]="business",1,0)</f>
        <v>1</v>
      </c>
      <c r="AH566">
        <f ca="1">IF(Table1[[#This Row],[Column4]]="tailor",1,0)</f>
        <v>0</v>
      </c>
      <c r="AI566">
        <f ca="1">IF(Table1[[#This Row],[Column18]]&gt;80000,1,0)</f>
        <v>1</v>
      </c>
      <c r="AJ566">
        <f ca="1">Table1[[#This Row],[Column16]]/Table1[[#This Row],[Column8]]</f>
        <v>49722.933354721805</v>
      </c>
      <c r="AK566" s="2">
        <f ca="1">Table1[[#This Row],[Column14]]/Table1[[#This Row],[Column12]]</f>
        <v>0.35528789807820049</v>
      </c>
      <c r="AL566">
        <f t="shared" ca="1" si="167"/>
        <v>1</v>
      </c>
      <c r="AO566" s="8">
        <f ca="1">IF(Table1[[#This Row],[Column11]]="delhi",Table1[[#This Row],[Column9]],0)</f>
        <v>71301</v>
      </c>
      <c r="AP566" s="4">
        <f ca="1">IF(Table1[[#This Row],[Column11]]="ggn",Table1[[#This Row],[Column9]],0)</f>
        <v>0</v>
      </c>
      <c r="AQ566" s="4">
        <f ca="1">IF(Table1[[#This Row],[Column11]]="punjab",Table1[[#This Row],[Column9]],0)</f>
        <v>0</v>
      </c>
      <c r="AR566" s="4">
        <f ca="1">IF(Table1[[#This Row],[Column11]]="gujrat",Table1[[#This Row],[Column9]],0)</f>
        <v>0</v>
      </c>
      <c r="AS566" s="4">
        <f ca="1">IF(Table1[[#This Row],[Column11]]="meerut",Table1[[#This Row],[Column9]],0)</f>
        <v>0</v>
      </c>
      <c r="AT566" s="4">
        <f ca="1">IF(Table1[[#This Row],[Column11]]="up",Table1[[#This Row],[Column9]],0)</f>
        <v>0</v>
      </c>
      <c r="AU566" s="9">
        <f ca="1">IF(Table1[[#This Row],[Column11]]="mp",Table1[[#This Row],[Column9]],0)</f>
        <v>0</v>
      </c>
    </row>
    <row r="567" spans="1:47" hidden="1" x14ac:dyDescent="0.25">
      <c r="A567">
        <f t="shared" ca="1" si="146"/>
        <v>0</v>
      </c>
      <c r="B567" t="str">
        <f t="shared" ca="1" si="147"/>
        <v>men</v>
      </c>
      <c r="C567">
        <f t="shared" ca="1" si="148"/>
        <v>33</v>
      </c>
      <c r="D567">
        <f t="shared" ca="1" si="149"/>
        <v>3</v>
      </c>
      <c r="E567" t="str">
        <f t="shared" ca="1" si="150"/>
        <v>doctor</v>
      </c>
      <c r="F567">
        <f t="shared" ca="1" si="151"/>
        <v>2</v>
      </c>
      <c r="G567" t="str">
        <f t="shared" ca="1" si="152"/>
        <v>ug</v>
      </c>
      <c r="H567">
        <f t="shared" ca="1" si="153"/>
        <v>3</v>
      </c>
      <c r="I567">
        <f t="shared" ca="1" si="154"/>
        <v>2</v>
      </c>
      <c r="J567">
        <f t="shared" ca="1" si="155"/>
        <v>52747</v>
      </c>
      <c r="K567">
        <f t="shared" ca="1" si="156"/>
        <v>3</v>
      </c>
      <c r="L567" t="str">
        <f t="shared" ca="1" si="157"/>
        <v>meerut</v>
      </c>
      <c r="N567">
        <f t="shared" ca="1" si="158"/>
        <v>158241</v>
      </c>
      <c r="P567">
        <f t="shared" ca="1" si="159"/>
        <v>24940.798529793949</v>
      </c>
      <c r="R567">
        <f t="shared" ca="1" si="160"/>
        <v>3315.9819998819303</v>
      </c>
      <c r="S567">
        <f t="shared" ca="1" si="161"/>
        <v>524</v>
      </c>
      <c r="T567">
        <f t="shared" ca="1" si="162"/>
        <v>60637.004923272623</v>
      </c>
      <c r="U567">
        <f t="shared" ca="1" si="163"/>
        <v>66036.304100734516</v>
      </c>
      <c r="V567">
        <f t="shared" ca="1" si="164"/>
        <v>227593.28610061645</v>
      </c>
      <c r="W567">
        <f t="shared" ca="1" si="165"/>
        <v>88893.785452948505</v>
      </c>
      <c r="Y567">
        <f t="shared" ca="1" si="166"/>
        <v>138699.50064766794</v>
      </c>
      <c r="AA567">
        <f ca="1">IF(Table1[[#This Row],[Column1]]="men",1,0)</f>
        <v>1</v>
      </c>
      <c r="AD567">
        <f ca="1">IF(Table1[[#This Row],[Column1]]="women",1,0)</f>
        <v>0</v>
      </c>
      <c r="AE567">
        <f ca="1">IF(Table1[[#This Row],[Column4]]="const",1,0)</f>
        <v>0</v>
      </c>
      <c r="AF567">
        <f ca="1">IF(Table1[[#This Row],[Column4]]="doctor",1,0)</f>
        <v>1</v>
      </c>
      <c r="AG567">
        <f ca="1">IF(Table1[[#This Row],[Column4]]="business",1,0)</f>
        <v>0</v>
      </c>
      <c r="AH567">
        <f ca="1">IF(Table1[[#This Row],[Column4]]="tailor",1,0)</f>
        <v>0</v>
      </c>
      <c r="AI567">
        <f ca="1">IF(Table1[[#This Row],[Column18]]&gt;80000,1,0)</f>
        <v>0</v>
      </c>
      <c r="AJ567">
        <f ca="1">Table1[[#This Row],[Column16]]/Table1[[#This Row],[Column8]]</f>
        <v>1657.9909999409651</v>
      </c>
      <c r="AK567" s="2">
        <f ca="1">Table1[[#This Row],[Column14]]/Table1[[#This Row],[Column12]]</f>
        <v>0.15761274593685548</v>
      </c>
      <c r="AL567">
        <f t="shared" ca="1" si="167"/>
        <v>1</v>
      </c>
      <c r="AO567" s="8">
        <f ca="1">IF(Table1[[#This Row],[Column11]]="delhi",Table1[[#This Row],[Column9]],0)</f>
        <v>0</v>
      </c>
      <c r="AP567" s="4">
        <f ca="1">IF(Table1[[#This Row],[Column11]]="ggn",Table1[[#This Row],[Column9]],0)</f>
        <v>0</v>
      </c>
      <c r="AQ567" s="4">
        <f ca="1">IF(Table1[[#This Row],[Column11]]="punjab",Table1[[#This Row],[Column9]],0)</f>
        <v>0</v>
      </c>
      <c r="AR567" s="4">
        <f ca="1">IF(Table1[[#This Row],[Column11]]="gujrat",Table1[[#This Row],[Column9]],0)</f>
        <v>0</v>
      </c>
      <c r="AS567" s="4">
        <f ca="1">IF(Table1[[#This Row],[Column11]]="meerut",Table1[[#This Row],[Column9]],0)</f>
        <v>52747</v>
      </c>
      <c r="AT567" s="4">
        <f ca="1">IF(Table1[[#This Row],[Column11]]="up",Table1[[#This Row],[Column9]],0)</f>
        <v>0</v>
      </c>
      <c r="AU567" s="9">
        <f ca="1">IF(Table1[[#This Row],[Column11]]="mp",Table1[[#This Row],[Column9]],0)</f>
        <v>0</v>
      </c>
    </row>
    <row r="568" spans="1:47" hidden="1" x14ac:dyDescent="0.25">
      <c r="A568">
        <f t="shared" ca="1" si="146"/>
        <v>0</v>
      </c>
      <c r="B568" t="str">
        <f t="shared" ca="1" si="147"/>
        <v>women</v>
      </c>
      <c r="C568">
        <f t="shared" ca="1" si="148"/>
        <v>28</v>
      </c>
      <c r="D568">
        <f t="shared" ca="1" si="149"/>
        <v>2</v>
      </c>
      <c r="E568" t="str">
        <f t="shared" ca="1" si="150"/>
        <v>tailor</v>
      </c>
      <c r="F568">
        <f t="shared" ca="1" si="151"/>
        <v>4</v>
      </c>
      <c r="G568" t="str">
        <f t="shared" ca="1" si="152"/>
        <v>phd</v>
      </c>
      <c r="H568">
        <f t="shared" ca="1" si="153"/>
        <v>2</v>
      </c>
      <c r="I568">
        <f t="shared" ca="1" si="154"/>
        <v>0</v>
      </c>
      <c r="J568">
        <f t="shared" ca="1" si="155"/>
        <v>72968</v>
      </c>
      <c r="K568">
        <f t="shared" ca="1" si="156"/>
        <v>2</v>
      </c>
      <c r="L568" t="str">
        <f t="shared" ca="1" si="157"/>
        <v>ggn</v>
      </c>
      <c r="N568">
        <f t="shared" ca="1" si="158"/>
        <v>364840</v>
      </c>
      <c r="P568">
        <f t="shared" ca="1" si="159"/>
        <v>332532.81520791393</v>
      </c>
      <c r="R568">
        <f t="shared" ca="1" si="160"/>
        <v>0</v>
      </c>
      <c r="S568">
        <f t="shared" ca="1" si="161"/>
        <v>0</v>
      </c>
      <c r="T568">
        <f t="shared" ca="1" si="162"/>
        <v>69452.500383882754</v>
      </c>
      <c r="U568">
        <f t="shared" ca="1" si="163"/>
        <v>61297.033619840084</v>
      </c>
      <c r="V568">
        <f t="shared" ca="1" si="164"/>
        <v>426137.03361984011</v>
      </c>
      <c r="W568">
        <f t="shared" ca="1" si="165"/>
        <v>401985.31559179665</v>
      </c>
      <c r="Y568">
        <f t="shared" ca="1" si="166"/>
        <v>24151.718028043455</v>
      </c>
      <c r="AA568">
        <f ca="1">IF(Table1[[#This Row],[Column1]]="men",1,0)</f>
        <v>0</v>
      </c>
      <c r="AD568">
        <f ca="1">IF(Table1[[#This Row],[Column1]]="women",1,0)</f>
        <v>1</v>
      </c>
      <c r="AE568">
        <f ca="1">IF(Table1[[#This Row],[Column4]]="const",1,0)</f>
        <v>0</v>
      </c>
      <c r="AF568">
        <f ca="1">IF(Table1[[#This Row],[Column4]]="doctor",1,0)</f>
        <v>0</v>
      </c>
      <c r="AG568">
        <f ca="1">IF(Table1[[#This Row],[Column4]]="business",1,0)</f>
        <v>0</v>
      </c>
      <c r="AH568">
        <f ca="1">IF(Table1[[#This Row],[Column4]]="tailor",1,0)</f>
        <v>1</v>
      </c>
      <c r="AI568">
        <f ca="1">IF(Table1[[#This Row],[Column18]]&gt;80000,1,0)</f>
        <v>0</v>
      </c>
      <c r="AJ568" t="e">
        <f ca="1">Table1[[#This Row],[Column16]]/Table1[[#This Row],[Column8]]</f>
        <v>#DIV/0!</v>
      </c>
      <c r="AK568" s="2">
        <f ca="1">Table1[[#This Row],[Column14]]/Table1[[#This Row],[Column12]]</f>
        <v>0.91144834779057649</v>
      </c>
      <c r="AL568">
        <f t="shared" ca="1" si="167"/>
        <v>0</v>
      </c>
      <c r="AO568" s="8">
        <f ca="1">IF(Table1[[#This Row],[Column11]]="delhi",Table1[[#This Row],[Column9]],0)</f>
        <v>0</v>
      </c>
      <c r="AP568" s="4">
        <f ca="1">IF(Table1[[#This Row],[Column11]]="ggn",Table1[[#This Row],[Column9]],0)</f>
        <v>72968</v>
      </c>
      <c r="AQ568" s="4">
        <f ca="1">IF(Table1[[#This Row],[Column11]]="punjab",Table1[[#This Row],[Column9]],0)</f>
        <v>0</v>
      </c>
      <c r="AR568" s="4">
        <f ca="1">IF(Table1[[#This Row],[Column11]]="gujrat",Table1[[#This Row],[Column9]],0)</f>
        <v>0</v>
      </c>
      <c r="AS568" s="4">
        <f ca="1">IF(Table1[[#This Row],[Column11]]="meerut",Table1[[#This Row],[Column9]],0)</f>
        <v>0</v>
      </c>
      <c r="AT568" s="4">
        <f ca="1">IF(Table1[[#This Row],[Column11]]="up",Table1[[#This Row],[Column9]],0)</f>
        <v>0</v>
      </c>
      <c r="AU568" s="9">
        <f ca="1">IF(Table1[[#This Row],[Column11]]="mp",Table1[[#This Row],[Column9]],0)</f>
        <v>0</v>
      </c>
    </row>
    <row r="569" spans="1:47" x14ac:dyDescent="0.25">
      <c r="A569">
        <f t="shared" ca="1" si="146"/>
        <v>1</v>
      </c>
      <c r="B569" t="str">
        <f t="shared" ca="1" si="147"/>
        <v>women</v>
      </c>
      <c r="C569">
        <f t="shared" ca="1" si="148"/>
        <v>41</v>
      </c>
      <c r="D569">
        <f t="shared" ca="1" si="149"/>
        <v>3</v>
      </c>
      <c r="E569" t="str">
        <f t="shared" ca="1" si="150"/>
        <v>doctor</v>
      </c>
      <c r="F569">
        <f t="shared" ca="1" si="151"/>
        <v>3</v>
      </c>
      <c r="G569" t="str">
        <f t="shared" ca="1" si="152"/>
        <v>pg</v>
      </c>
      <c r="H569">
        <f t="shared" ca="1" si="153"/>
        <v>2</v>
      </c>
      <c r="I569">
        <f ca="1">RANDBETWEEN(1,2)</f>
        <v>2</v>
      </c>
      <c r="J569">
        <f t="shared" ca="1" si="155"/>
        <v>40908</v>
      </c>
      <c r="K569">
        <f t="shared" ca="1" si="156"/>
        <v>5</v>
      </c>
      <c r="L569" t="str">
        <f t="shared" ca="1" si="157"/>
        <v>gujrat</v>
      </c>
      <c r="N569">
        <f t="shared" ca="1" si="158"/>
        <v>245448</v>
      </c>
      <c r="P569">
        <f t="shared" ca="1" si="159"/>
        <v>114660.85791154456</v>
      </c>
      <c r="R569">
        <f t="shared" ca="1" si="160"/>
        <v>33376.131364530687</v>
      </c>
      <c r="S569">
        <f t="shared" ca="1" si="161"/>
        <v>14299</v>
      </c>
      <c r="T569">
        <f t="shared" ca="1" si="162"/>
        <v>11652.403407455653</v>
      </c>
      <c r="U569">
        <f t="shared" ca="1" si="163"/>
        <v>3153.0831588932751</v>
      </c>
      <c r="V569">
        <f t="shared" ca="1" si="164"/>
        <v>281977.21452342399</v>
      </c>
      <c r="W569">
        <f t="shared" ca="1" si="165"/>
        <v>159689.3926835309</v>
      </c>
      <c r="Y569">
        <f t="shared" ca="1" si="166"/>
        <v>122287.82183989309</v>
      </c>
      <c r="AA569">
        <f ca="1">IF(Table1[[#This Row],[Column1]]="men",1,0)</f>
        <v>0</v>
      </c>
      <c r="AD569">
        <f ca="1">IF(Table1[[#This Row],[Column1]]="women",1,0)</f>
        <v>1</v>
      </c>
      <c r="AE569">
        <f ca="1">IF(Table1[[#This Row],[Column4]]="const",1,0)</f>
        <v>0</v>
      </c>
      <c r="AF569">
        <f ca="1">IF(Table1[[#This Row],[Column4]]="doctor",1,0)</f>
        <v>1</v>
      </c>
      <c r="AG569">
        <f ca="1">IF(Table1[[#This Row],[Column4]]="business",1,0)</f>
        <v>0</v>
      </c>
      <c r="AH569">
        <f ca="1">IF(Table1[[#This Row],[Column4]]="tailor",1,0)</f>
        <v>0</v>
      </c>
      <c r="AI569">
        <f ca="1">IF(Table1[[#This Row],[Column18]]&gt;80000,1,0)</f>
        <v>0</v>
      </c>
      <c r="AJ569">
        <f ca="1">Table1[[#This Row],[Column16]]/Table1[[#This Row],[Column8]]</f>
        <v>16688.065682265344</v>
      </c>
      <c r="AK569" s="2">
        <f ca="1">Table1[[#This Row],[Column14]]/Table1[[#This Row],[Column12]]</f>
        <v>0.46714928584280402</v>
      </c>
      <c r="AL569">
        <f t="shared" ca="1" si="167"/>
        <v>1</v>
      </c>
      <c r="AO569" s="8">
        <f ca="1">IF(Table1[[#This Row],[Column11]]="delhi",Table1[[#This Row],[Column9]],0)</f>
        <v>0</v>
      </c>
      <c r="AP569" s="4">
        <f ca="1">IF(Table1[[#This Row],[Column11]]="ggn",Table1[[#This Row],[Column9]],0)</f>
        <v>0</v>
      </c>
      <c r="AQ569" s="4">
        <f ca="1">IF(Table1[[#This Row],[Column11]]="punjab",Table1[[#This Row],[Column9]],0)</f>
        <v>0</v>
      </c>
      <c r="AR569" s="4">
        <f ca="1">IF(Table1[[#This Row],[Column11]]="gujrat",Table1[[#This Row],[Column9]],0)</f>
        <v>40908</v>
      </c>
      <c r="AS569" s="4">
        <f ca="1">IF(Table1[[#This Row],[Column11]]="meerut",Table1[[#This Row],[Column9]],0)</f>
        <v>0</v>
      </c>
      <c r="AT569" s="4">
        <f ca="1">IF(Table1[[#This Row],[Column11]]="up",Table1[[#This Row],[Column9]],0)</f>
        <v>0</v>
      </c>
      <c r="AU569" s="9">
        <f ca="1">IF(Table1[[#This Row],[Column11]]="mp",Table1[[#This Row],[Column9]],0)</f>
        <v>0</v>
      </c>
    </row>
    <row r="570" spans="1:47" hidden="1" x14ac:dyDescent="0.25">
      <c r="A570">
        <f t="shared" ca="1" si="146"/>
        <v>0</v>
      </c>
      <c r="B570" t="str">
        <f t="shared" ca="1" si="147"/>
        <v>men</v>
      </c>
      <c r="C570">
        <f t="shared" ca="1" si="148"/>
        <v>35</v>
      </c>
      <c r="D570">
        <f t="shared" ca="1" si="149"/>
        <v>1</v>
      </c>
      <c r="E570" t="str">
        <f t="shared" ca="1" si="150"/>
        <v>const</v>
      </c>
      <c r="F570">
        <f t="shared" ca="1" si="151"/>
        <v>4</v>
      </c>
      <c r="G570" t="str">
        <f t="shared" ca="1" si="152"/>
        <v>phd</v>
      </c>
      <c r="H570">
        <f t="shared" ca="1" si="153"/>
        <v>4</v>
      </c>
      <c r="I570">
        <f t="shared" ca="1" si="154"/>
        <v>2</v>
      </c>
      <c r="J570">
        <f t="shared" ca="1" si="155"/>
        <v>53267</v>
      </c>
      <c r="K570">
        <f t="shared" ca="1" si="156"/>
        <v>4</v>
      </c>
      <c r="L570" t="str">
        <f t="shared" ca="1" si="157"/>
        <v>punjab</v>
      </c>
      <c r="N570">
        <f t="shared" ca="1" si="158"/>
        <v>319602</v>
      </c>
      <c r="P570">
        <f t="shared" ca="1" si="159"/>
        <v>93350.645554910065</v>
      </c>
      <c r="R570">
        <f t="shared" ca="1" si="160"/>
        <v>36725.281753689967</v>
      </c>
      <c r="S570">
        <f t="shared" ca="1" si="161"/>
        <v>31008</v>
      </c>
      <c r="T570">
        <f t="shared" ca="1" si="162"/>
        <v>15614.063285429442</v>
      </c>
      <c r="U570">
        <f t="shared" ca="1" si="163"/>
        <v>70673.781100688619</v>
      </c>
      <c r="V570">
        <f t="shared" ca="1" si="164"/>
        <v>427001.0628543786</v>
      </c>
      <c r="W570">
        <f t="shared" ca="1" si="165"/>
        <v>145689.99059402948</v>
      </c>
      <c r="Y570">
        <f t="shared" ca="1" si="166"/>
        <v>281311.07226034912</v>
      </c>
      <c r="AA570">
        <f ca="1">IF(Table1[[#This Row],[Column1]]="men",1,0)</f>
        <v>1</v>
      </c>
      <c r="AD570">
        <f ca="1">IF(Table1[[#This Row],[Column1]]="women",1,0)</f>
        <v>0</v>
      </c>
      <c r="AE570">
        <f ca="1">IF(Table1[[#This Row],[Column4]]="const",1,0)</f>
        <v>1</v>
      </c>
      <c r="AF570">
        <f ca="1">IF(Table1[[#This Row],[Column4]]="doctor",1,0)</f>
        <v>0</v>
      </c>
      <c r="AG570">
        <f ca="1">IF(Table1[[#This Row],[Column4]]="business",1,0)</f>
        <v>0</v>
      </c>
      <c r="AH570">
        <f ca="1">IF(Table1[[#This Row],[Column4]]="tailor",1,0)</f>
        <v>0</v>
      </c>
      <c r="AI570">
        <f ca="1">IF(Table1[[#This Row],[Column18]]&gt;80000,1,0)</f>
        <v>0</v>
      </c>
      <c r="AJ570">
        <f ca="1">Table1[[#This Row],[Column16]]/Table1[[#This Row],[Column8]]</f>
        <v>18362.640876844984</v>
      </c>
      <c r="AK570" s="2">
        <f ca="1">Table1[[#This Row],[Column14]]/Table1[[#This Row],[Column12]]</f>
        <v>0.2920840468924164</v>
      </c>
      <c r="AL570">
        <f t="shared" ca="1" si="167"/>
        <v>1</v>
      </c>
      <c r="AO570" s="8">
        <f ca="1">IF(Table1[[#This Row],[Column11]]="delhi",Table1[[#This Row],[Column9]],0)</f>
        <v>0</v>
      </c>
      <c r="AP570" s="4">
        <f ca="1">IF(Table1[[#This Row],[Column11]]="ggn",Table1[[#This Row],[Column9]],0)</f>
        <v>0</v>
      </c>
      <c r="AQ570" s="4">
        <f ca="1">IF(Table1[[#This Row],[Column11]]="punjab",Table1[[#This Row],[Column9]],0)</f>
        <v>53267</v>
      </c>
      <c r="AR570" s="4">
        <f ca="1">IF(Table1[[#This Row],[Column11]]="gujrat",Table1[[#This Row],[Column9]],0)</f>
        <v>0</v>
      </c>
      <c r="AS570" s="4">
        <f ca="1">IF(Table1[[#This Row],[Column11]]="meerut",Table1[[#This Row],[Column9]],0)</f>
        <v>0</v>
      </c>
      <c r="AT570" s="4">
        <f ca="1">IF(Table1[[#This Row],[Column11]]="up",Table1[[#This Row],[Column9]],0)</f>
        <v>0</v>
      </c>
      <c r="AU570" s="9">
        <f ca="1">IF(Table1[[#This Row],[Column11]]="mp",Table1[[#This Row],[Column9]],0)</f>
        <v>0</v>
      </c>
    </row>
    <row r="571" spans="1:47" hidden="1" x14ac:dyDescent="0.25">
      <c r="A571">
        <f t="shared" ca="1" si="146"/>
        <v>1</v>
      </c>
      <c r="B571" t="str">
        <f t="shared" ca="1" si="147"/>
        <v>women</v>
      </c>
      <c r="C571">
        <f t="shared" ca="1" si="148"/>
        <v>34</v>
      </c>
      <c r="D571">
        <f t="shared" ca="1" si="149"/>
        <v>3</v>
      </c>
      <c r="E571" t="str">
        <f t="shared" ca="1" si="150"/>
        <v>doctor</v>
      </c>
      <c r="F571">
        <f t="shared" ca="1" si="151"/>
        <v>1</v>
      </c>
      <c r="G571" t="str">
        <f t="shared" ca="1" si="152"/>
        <v>high school</v>
      </c>
      <c r="H571">
        <f t="shared" ca="1" si="153"/>
        <v>0</v>
      </c>
      <c r="I571">
        <f t="shared" ca="1" si="154"/>
        <v>1</v>
      </c>
      <c r="J571">
        <f t="shared" ca="1" si="155"/>
        <v>64923</v>
      </c>
      <c r="K571">
        <f t="shared" ca="1" si="156"/>
        <v>1</v>
      </c>
      <c r="L571" t="str">
        <f t="shared" ca="1" si="157"/>
        <v>delhi</v>
      </c>
      <c r="N571">
        <f t="shared" ca="1" si="158"/>
        <v>324615</v>
      </c>
      <c r="P571">
        <f t="shared" ca="1" si="159"/>
        <v>74864.714874559591</v>
      </c>
      <c r="R571">
        <f t="shared" ca="1" si="160"/>
        <v>29702.148914817801</v>
      </c>
      <c r="S571">
        <f t="shared" ca="1" si="161"/>
        <v>381</v>
      </c>
      <c r="T571">
        <f t="shared" ca="1" si="162"/>
        <v>87694.666078892173</v>
      </c>
      <c r="U571">
        <f t="shared" ca="1" si="163"/>
        <v>77697.964780220122</v>
      </c>
      <c r="V571">
        <f t="shared" ca="1" si="164"/>
        <v>432015.1136950379</v>
      </c>
      <c r="W571">
        <f t="shared" ca="1" si="165"/>
        <v>192261.52986826957</v>
      </c>
      <c r="Y571">
        <f t="shared" ca="1" si="166"/>
        <v>239753.58382676833</v>
      </c>
      <c r="AA571">
        <f ca="1">IF(Table1[[#This Row],[Column1]]="men",1,0)</f>
        <v>0</v>
      </c>
      <c r="AD571">
        <f ca="1">IF(Table1[[#This Row],[Column1]]="women",1,0)</f>
        <v>1</v>
      </c>
      <c r="AE571">
        <f ca="1">IF(Table1[[#This Row],[Column4]]="const",1,0)</f>
        <v>0</v>
      </c>
      <c r="AF571">
        <f ca="1">IF(Table1[[#This Row],[Column4]]="doctor",1,0)</f>
        <v>1</v>
      </c>
      <c r="AG571">
        <f ca="1">IF(Table1[[#This Row],[Column4]]="business",1,0)</f>
        <v>0</v>
      </c>
      <c r="AH571">
        <f ca="1">IF(Table1[[#This Row],[Column4]]="tailor",1,0)</f>
        <v>0</v>
      </c>
      <c r="AI571">
        <f ca="1">IF(Table1[[#This Row],[Column18]]&gt;80000,1,0)</f>
        <v>1</v>
      </c>
      <c r="AJ571">
        <f ca="1">Table1[[#This Row],[Column16]]/Table1[[#This Row],[Column8]]</f>
        <v>29702.148914817801</v>
      </c>
      <c r="AK571" s="2">
        <f ca="1">Table1[[#This Row],[Column14]]/Table1[[#This Row],[Column12]]</f>
        <v>0.23062617215643019</v>
      </c>
      <c r="AL571">
        <f t="shared" ca="1" si="167"/>
        <v>1</v>
      </c>
      <c r="AO571" s="8">
        <f ca="1">IF(Table1[[#This Row],[Column11]]="delhi",Table1[[#This Row],[Column9]],0)</f>
        <v>64923</v>
      </c>
      <c r="AP571" s="4">
        <f ca="1">IF(Table1[[#This Row],[Column11]]="ggn",Table1[[#This Row],[Column9]],0)</f>
        <v>0</v>
      </c>
      <c r="AQ571" s="4">
        <f ca="1">IF(Table1[[#This Row],[Column11]]="punjab",Table1[[#This Row],[Column9]],0)</f>
        <v>0</v>
      </c>
      <c r="AR571" s="4">
        <f ca="1">IF(Table1[[#This Row],[Column11]]="gujrat",Table1[[#This Row],[Column9]],0)</f>
        <v>0</v>
      </c>
      <c r="AS571" s="4">
        <f ca="1">IF(Table1[[#This Row],[Column11]]="meerut",Table1[[#This Row],[Column9]],0)</f>
        <v>0</v>
      </c>
      <c r="AT571" s="4">
        <f ca="1">IF(Table1[[#This Row],[Column11]]="up",Table1[[#This Row],[Column9]],0)</f>
        <v>0</v>
      </c>
      <c r="AU571" s="9">
        <f ca="1">IF(Table1[[#This Row],[Column11]]="mp",Table1[[#This Row],[Column9]],0)</f>
        <v>0</v>
      </c>
    </row>
    <row r="572" spans="1:47" hidden="1" x14ac:dyDescent="0.25">
      <c r="A572">
        <f t="shared" ca="1" si="146"/>
        <v>1</v>
      </c>
      <c r="B572" t="str">
        <f t="shared" ca="1" si="147"/>
        <v>men</v>
      </c>
      <c r="C572">
        <f t="shared" ca="1" si="148"/>
        <v>40</v>
      </c>
      <c r="D572">
        <f t="shared" ca="1" si="149"/>
        <v>2</v>
      </c>
      <c r="E572" t="str">
        <f t="shared" ca="1" si="150"/>
        <v>tailor</v>
      </c>
      <c r="F572">
        <f t="shared" ca="1" si="151"/>
        <v>2</v>
      </c>
      <c r="G572" t="str">
        <f t="shared" ca="1" si="152"/>
        <v>ug</v>
      </c>
      <c r="H572">
        <f t="shared" ca="1" si="153"/>
        <v>3</v>
      </c>
      <c r="I572">
        <f t="shared" ca="1" si="154"/>
        <v>2</v>
      </c>
      <c r="J572">
        <f t="shared" ca="1" si="155"/>
        <v>41651</v>
      </c>
      <c r="K572">
        <f t="shared" ca="1" si="156"/>
        <v>1</v>
      </c>
      <c r="L572" t="str">
        <f t="shared" ca="1" si="157"/>
        <v>delhi</v>
      </c>
      <c r="N572">
        <f t="shared" ca="1" si="158"/>
        <v>166604</v>
      </c>
      <c r="P572">
        <f t="shared" ca="1" si="159"/>
        <v>7297.6724062848389</v>
      </c>
      <c r="R572">
        <f t="shared" ca="1" si="160"/>
        <v>51453.292077468534</v>
      </c>
      <c r="S572">
        <f t="shared" ca="1" si="161"/>
        <v>7493</v>
      </c>
      <c r="T572">
        <f t="shared" ca="1" si="162"/>
        <v>17459.45949671034</v>
      </c>
      <c r="U572">
        <f t="shared" ca="1" si="163"/>
        <v>48821.283838029907</v>
      </c>
      <c r="V572">
        <f t="shared" ca="1" si="164"/>
        <v>266878.57591549843</v>
      </c>
      <c r="W572">
        <f t="shared" ca="1" si="165"/>
        <v>76210.423980463704</v>
      </c>
      <c r="Y572">
        <f t="shared" ca="1" si="166"/>
        <v>190668.15193503472</v>
      </c>
      <c r="AA572">
        <f ca="1">IF(Table1[[#This Row],[Column1]]="men",1,0)</f>
        <v>1</v>
      </c>
      <c r="AD572">
        <f ca="1">IF(Table1[[#This Row],[Column1]]="women",1,0)</f>
        <v>0</v>
      </c>
      <c r="AE572">
        <f ca="1">IF(Table1[[#This Row],[Column4]]="const",1,0)</f>
        <v>0</v>
      </c>
      <c r="AF572">
        <f ca="1">IF(Table1[[#This Row],[Column4]]="doctor",1,0)</f>
        <v>0</v>
      </c>
      <c r="AG572">
        <f ca="1">IF(Table1[[#This Row],[Column4]]="business",1,0)</f>
        <v>0</v>
      </c>
      <c r="AH572">
        <f ca="1">IF(Table1[[#This Row],[Column4]]="tailor",1,0)</f>
        <v>1</v>
      </c>
      <c r="AI572">
        <f ca="1">IF(Table1[[#This Row],[Column18]]&gt;80000,1,0)</f>
        <v>0</v>
      </c>
      <c r="AJ572">
        <f ca="1">Table1[[#This Row],[Column16]]/Table1[[#This Row],[Column8]]</f>
        <v>25726.646038734267</v>
      </c>
      <c r="AK572" s="2">
        <f ca="1">Table1[[#This Row],[Column14]]/Table1[[#This Row],[Column12]]</f>
        <v>4.3802504179280444E-2</v>
      </c>
      <c r="AL572">
        <f t="shared" ca="1" si="167"/>
        <v>1</v>
      </c>
      <c r="AO572" s="8">
        <f ca="1">IF(Table1[[#This Row],[Column11]]="delhi",Table1[[#This Row],[Column9]],0)</f>
        <v>41651</v>
      </c>
      <c r="AP572" s="4">
        <f ca="1">IF(Table1[[#This Row],[Column11]]="ggn",Table1[[#This Row],[Column9]],0)</f>
        <v>0</v>
      </c>
      <c r="AQ572" s="4">
        <f ca="1">IF(Table1[[#This Row],[Column11]]="punjab",Table1[[#This Row],[Column9]],0)</f>
        <v>0</v>
      </c>
      <c r="AR572" s="4">
        <f ca="1">IF(Table1[[#This Row],[Column11]]="gujrat",Table1[[#This Row],[Column9]],0)</f>
        <v>0</v>
      </c>
      <c r="AS572" s="4">
        <f ca="1">IF(Table1[[#This Row],[Column11]]="meerut",Table1[[#This Row],[Column9]],0)</f>
        <v>0</v>
      </c>
      <c r="AT572" s="4">
        <f ca="1">IF(Table1[[#This Row],[Column11]]="up",Table1[[#This Row],[Column9]],0)</f>
        <v>0</v>
      </c>
      <c r="AU572" s="9">
        <f ca="1">IF(Table1[[#This Row],[Column11]]="mp",Table1[[#This Row],[Column9]],0)</f>
        <v>0</v>
      </c>
    </row>
    <row r="573" spans="1:47" x14ac:dyDescent="0.25">
      <c r="A573">
        <f t="shared" ca="1" si="146"/>
        <v>1</v>
      </c>
      <c r="B573" t="str">
        <f t="shared" ca="1" si="147"/>
        <v>men</v>
      </c>
      <c r="C573">
        <f t="shared" ca="1" si="148"/>
        <v>30</v>
      </c>
      <c r="D573">
        <f t="shared" ca="1" si="149"/>
        <v>3</v>
      </c>
      <c r="E573" t="str">
        <f t="shared" ca="1" si="150"/>
        <v>doctor</v>
      </c>
      <c r="F573">
        <f t="shared" ca="1" si="151"/>
        <v>4</v>
      </c>
      <c r="G573" t="str">
        <f t="shared" ca="1" si="152"/>
        <v>phd</v>
      </c>
      <c r="H573">
        <f t="shared" ca="1" si="153"/>
        <v>2</v>
      </c>
      <c r="I573">
        <f ca="1">RANDBETWEEN(1,2)</f>
        <v>2</v>
      </c>
      <c r="J573">
        <f t="shared" ca="1" si="155"/>
        <v>51592</v>
      </c>
      <c r="K573">
        <f t="shared" ca="1" si="156"/>
        <v>5</v>
      </c>
      <c r="L573" t="str">
        <f t="shared" ca="1" si="157"/>
        <v>gujrat</v>
      </c>
      <c r="N573">
        <f t="shared" ca="1" si="158"/>
        <v>257960</v>
      </c>
      <c r="P573">
        <f t="shared" ca="1" si="159"/>
        <v>103909.21980595506</v>
      </c>
      <c r="R573">
        <f t="shared" ca="1" si="160"/>
        <v>36077.231649072455</v>
      </c>
      <c r="S573">
        <f t="shared" ca="1" si="161"/>
        <v>4486</v>
      </c>
      <c r="T573">
        <f t="shared" ca="1" si="162"/>
        <v>88195.010997959209</v>
      </c>
      <c r="U573">
        <f t="shared" ca="1" si="163"/>
        <v>58755.114455469629</v>
      </c>
      <c r="V573">
        <f t="shared" ca="1" si="164"/>
        <v>352792.34610454208</v>
      </c>
      <c r="W573">
        <f t="shared" ca="1" si="165"/>
        <v>228181.46245298671</v>
      </c>
      <c r="Y573">
        <f t="shared" ca="1" si="166"/>
        <v>124610.88365155537</v>
      </c>
      <c r="AA573">
        <f ca="1">IF(Table1[[#This Row],[Column1]]="men",1,0)</f>
        <v>1</v>
      </c>
      <c r="AD573">
        <f ca="1">IF(Table1[[#This Row],[Column1]]="women",1,0)</f>
        <v>0</v>
      </c>
      <c r="AE573">
        <f ca="1">IF(Table1[[#This Row],[Column4]]="const",1,0)</f>
        <v>0</v>
      </c>
      <c r="AF573">
        <f ca="1">IF(Table1[[#This Row],[Column4]]="doctor",1,0)</f>
        <v>1</v>
      </c>
      <c r="AG573">
        <f ca="1">IF(Table1[[#This Row],[Column4]]="business",1,0)</f>
        <v>0</v>
      </c>
      <c r="AH573">
        <f ca="1">IF(Table1[[#This Row],[Column4]]="tailor",1,0)</f>
        <v>0</v>
      </c>
      <c r="AI573">
        <f ca="1">IF(Table1[[#This Row],[Column18]]&gt;80000,1,0)</f>
        <v>1</v>
      </c>
      <c r="AJ573">
        <f ca="1">Table1[[#This Row],[Column16]]/Table1[[#This Row],[Column8]]</f>
        <v>18038.615824536228</v>
      </c>
      <c r="AK573" s="2">
        <f ca="1">Table1[[#This Row],[Column14]]/Table1[[#This Row],[Column12]]</f>
        <v>0.402811365351043</v>
      </c>
      <c r="AL573">
        <f t="shared" ca="1" si="167"/>
        <v>1</v>
      </c>
      <c r="AO573" s="8">
        <f ca="1">IF(Table1[[#This Row],[Column11]]="delhi",Table1[[#This Row],[Column9]],0)</f>
        <v>0</v>
      </c>
      <c r="AP573" s="4">
        <f ca="1">IF(Table1[[#This Row],[Column11]]="ggn",Table1[[#This Row],[Column9]],0)</f>
        <v>0</v>
      </c>
      <c r="AQ573" s="4">
        <f ca="1">IF(Table1[[#This Row],[Column11]]="punjab",Table1[[#This Row],[Column9]],0)</f>
        <v>0</v>
      </c>
      <c r="AR573" s="4">
        <f ca="1">IF(Table1[[#This Row],[Column11]]="gujrat",Table1[[#This Row],[Column9]],0)</f>
        <v>51592</v>
      </c>
      <c r="AS573" s="4">
        <f ca="1">IF(Table1[[#This Row],[Column11]]="meerut",Table1[[#This Row],[Column9]],0)</f>
        <v>0</v>
      </c>
      <c r="AT573" s="4">
        <f ca="1">IF(Table1[[#This Row],[Column11]]="up",Table1[[#This Row],[Column9]],0)</f>
        <v>0</v>
      </c>
      <c r="AU573" s="9">
        <f ca="1">IF(Table1[[#This Row],[Column11]]="mp",Table1[[#This Row],[Column9]],0)</f>
        <v>0</v>
      </c>
    </row>
    <row r="574" spans="1:47" hidden="1" x14ac:dyDescent="0.25">
      <c r="A574">
        <f t="shared" ca="1" si="146"/>
        <v>1</v>
      </c>
      <c r="B574" t="str">
        <f t="shared" ca="1" si="147"/>
        <v>men</v>
      </c>
      <c r="C574">
        <f t="shared" ca="1" si="148"/>
        <v>44</v>
      </c>
      <c r="D574">
        <f t="shared" ca="1" si="149"/>
        <v>4</v>
      </c>
      <c r="E574" t="str">
        <f t="shared" ca="1" si="150"/>
        <v>business</v>
      </c>
      <c r="F574">
        <f t="shared" ca="1" si="151"/>
        <v>1</v>
      </c>
      <c r="G574" t="str">
        <f t="shared" ca="1" si="152"/>
        <v>high school</v>
      </c>
      <c r="H574">
        <f t="shared" ca="1" si="153"/>
        <v>2</v>
      </c>
      <c r="I574">
        <f t="shared" ca="1" si="154"/>
        <v>2</v>
      </c>
      <c r="J574">
        <f t="shared" ca="1" si="155"/>
        <v>63713</v>
      </c>
      <c r="K574">
        <f t="shared" ca="1" si="156"/>
        <v>3</v>
      </c>
      <c r="L574" t="str">
        <f t="shared" ca="1" si="157"/>
        <v>meerut</v>
      </c>
      <c r="N574">
        <f t="shared" ca="1" si="158"/>
        <v>191139</v>
      </c>
      <c r="P574">
        <f t="shared" ca="1" si="159"/>
        <v>184193.39708040963</v>
      </c>
      <c r="R574">
        <f t="shared" ca="1" si="160"/>
        <v>112802.59325727186</v>
      </c>
      <c r="S574">
        <f t="shared" ca="1" si="161"/>
        <v>96599</v>
      </c>
      <c r="T574">
        <f t="shared" ca="1" si="162"/>
        <v>56841.973873329014</v>
      </c>
      <c r="U574">
        <f t="shared" ca="1" si="163"/>
        <v>10872.257681328336</v>
      </c>
      <c r="V574">
        <f t="shared" ca="1" si="164"/>
        <v>314813.8509386002</v>
      </c>
      <c r="W574">
        <f t="shared" ca="1" si="165"/>
        <v>353837.96421101049</v>
      </c>
      <c r="Y574">
        <f t="shared" ca="1" si="166"/>
        <v>-39024.113272410294</v>
      </c>
      <c r="AA574">
        <f ca="1">IF(Table1[[#This Row],[Column1]]="men",1,0)</f>
        <v>1</v>
      </c>
      <c r="AD574">
        <f ca="1">IF(Table1[[#This Row],[Column1]]="women",1,0)</f>
        <v>0</v>
      </c>
      <c r="AE574">
        <f ca="1">IF(Table1[[#This Row],[Column4]]="const",1,0)</f>
        <v>0</v>
      </c>
      <c r="AF574">
        <f ca="1">IF(Table1[[#This Row],[Column4]]="doctor",1,0)</f>
        <v>0</v>
      </c>
      <c r="AG574">
        <f ca="1">IF(Table1[[#This Row],[Column4]]="business",1,0)</f>
        <v>1</v>
      </c>
      <c r="AH574">
        <f ca="1">IF(Table1[[#This Row],[Column4]]="tailor",1,0)</f>
        <v>0</v>
      </c>
      <c r="AI574">
        <f ca="1">IF(Table1[[#This Row],[Column18]]&gt;80000,1,0)</f>
        <v>0</v>
      </c>
      <c r="AJ574">
        <f ca="1">Table1[[#This Row],[Column16]]/Table1[[#This Row],[Column8]]</f>
        <v>56401.29662863593</v>
      </c>
      <c r="AK574" s="2">
        <f ca="1">Table1[[#This Row],[Column14]]/Table1[[#This Row],[Column12]]</f>
        <v>0.96366203171728237</v>
      </c>
      <c r="AL574">
        <f t="shared" ca="1" si="167"/>
        <v>0</v>
      </c>
      <c r="AO574" s="8">
        <f ca="1">IF(Table1[[#This Row],[Column11]]="delhi",Table1[[#This Row],[Column9]],0)</f>
        <v>0</v>
      </c>
      <c r="AP574" s="4">
        <f ca="1">IF(Table1[[#This Row],[Column11]]="ggn",Table1[[#This Row],[Column9]],0)</f>
        <v>0</v>
      </c>
      <c r="AQ574" s="4">
        <f ca="1">IF(Table1[[#This Row],[Column11]]="punjab",Table1[[#This Row],[Column9]],0)</f>
        <v>0</v>
      </c>
      <c r="AR574" s="4">
        <f ca="1">IF(Table1[[#This Row],[Column11]]="gujrat",Table1[[#This Row],[Column9]],0)</f>
        <v>0</v>
      </c>
      <c r="AS574" s="4">
        <f ca="1">IF(Table1[[#This Row],[Column11]]="meerut",Table1[[#This Row],[Column9]],0)</f>
        <v>63713</v>
      </c>
      <c r="AT574" s="4">
        <f ca="1">IF(Table1[[#This Row],[Column11]]="up",Table1[[#This Row],[Column9]],0)</f>
        <v>0</v>
      </c>
      <c r="AU574" s="9">
        <f ca="1">IF(Table1[[#This Row],[Column11]]="mp",Table1[[#This Row],[Column9]],0)</f>
        <v>0</v>
      </c>
    </row>
    <row r="575" spans="1:47" hidden="1" x14ac:dyDescent="0.25">
      <c r="A575">
        <f t="shared" ca="1" si="146"/>
        <v>1</v>
      </c>
      <c r="B575" t="str">
        <f t="shared" ca="1" si="147"/>
        <v>men</v>
      </c>
      <c r="C575">
        <f t="shared" ca="1" si="148"/>
        <v>25</v>
      </c>
      <c r="D575">
        <f t="shared" ca="1" si="149"/>
        <v>2</v>
      </c>
      <c r="E575" t="str">
        <f t="shared" ca="1" si="150"/>
        <v>tailor</v>
      </c>
      <c r="F575">
        <f t="shared" ca="1" si="151"/>
        <v>1</v>
      </c>
      <c r="G575" t="str">
        <f t="shared" ca="1" si="152"/>
        <v>high school</v>
      </c>
      <c r="H575">
        <f t="shared" ca="1" si="153"/>
        <v>3</v>
      </c>
      <c r="I575">
        <f t="shared" ca="1" si="154"/>
        <v>2</v>
      </c>
      <c r="J575">
        <f t="shared" ca="1" si="155"/>
        <v>48250</v>
      </c>
      <c r="K575">
        <f t="shared" ca="1" si="156"/>
        <v>2</v>
      </c>
      <c r="L575" t="str">
        <f t="shared" ca="1" si="157"/>
        <v>ggn</v>
      </c>
      <c r="N575">
        <f t="shared" ca="1" si="158"/>
        <v>144750</v>
      </c>
      <c r="P575">
        <f t="shared" ca="1" si="159"/>
        <v>75424.57827831195</v>
      </c>
      <c r="R575">
        <f t="shared" ca="1" si="160"/>
        <v>16255.203612548312</v>
      </c>
      <c r="S575">
        <f t="shared" ca="1" si="161"/>
        <v>11264</v>
      </c>
      <c r="T575">
        <f t="shared" ca="1" si="162"/>
        <v>26663.94846120655</v>
      </c>
      <c r="U575">
        <f t="shared" ca="1" si="163"/>
        <v>178.02104843432761</v>
      </c>
      <c r="V575">
        <f t="shared" ca="1" si="164"/>
        <v>161183.22466098264</v>
      </c>
      <c r="W575">
        <f t="shared" ca="1" si="165"/>
        <v>118343.73035206681</v>
      </c>
      <c r="Y575">
        <f t="shared" ca="1" si="166"/>
        <v>42839.494308915833</v>
      </c>
      <c r="AA575">
        <f ca="1">IF(Table1[[#This Row],[Column1]]="men",1,0)</f>
        <v>1</v>
      </c>
      <c r="AD575">
        <f ca="1">IF(Table1[[#This Row],[Column1]]="women",1,0)</f>
        <v>0</v>
      </c>
      <c r="AE575">
        <f ca="1">IF(Table1[[#This Row],[Column4]]="const",1,0)</f>
        <v>0</v>
      </c>
      <c r="AF575">
        <f ca="1">IF(Table1[[#This Row],[Column4]]="doctor",1,0)</f>
        <v>0</v>
      </c>
      <c r="AG575">
        <f ca="1">IF(Table1[[#This Row],[Column4]]="business",1,0)</f>
        <v>0</v>
      </c>
      <c r="AH575">
        <f ca="1">IF(Table1[[#This Row],[Column4]]="tailor",1,0)</f>
        <v>1</v>
      </c>
      <c r="AI575">
        <f ca="1">IF(Table1[[#This Row],[Column18]]&gt;80000,1,0)</f>
        <v>0</v>
      </c>
      <c r="AJ575">
        <f ca="1">Table1[[#This Row],[Column16]]/Table1[[#This Row],[Column8]]</f>
        <v>8127.6018062741559</v>
      </c>
      <c r="AK575" s="2">
        <f ca="1">Table1[[#This Row],[Column14]]/Table1[[#This Row],[Column12]]</f>
        <v>0.52106789829576472</v>
      </c>
      <c r="AL575">
        <f t="shared" ca="1" si="167"/>
        <v>0</v>
      </c>
      <c r="AO575" s="8">
        <f ca="1">IF(Table1[[#This Row],[Column11]]="delhi",Table1[[#This Row],[Column9]],0)</f>
        <v>0</v>
      </c>
      <c r="AP575" s="4">
        <f ca="1">IF(Table1[[#This Row],[Column11]]="ggn",Table1[[#This Row],[Column9]],0)</f>
        <v>48250</v>
      </c>
      <c r="AQ575" s="4">
        <f ca="1">IF(Table1[[#This Row],[Column11]]="punjab",Table1[[#This Row],[Column9]],0)</f>
        <v>0</v>
      </c>
      <c r="AR575" s="4">
        <f ca="1">IF(Table1[[#This Row],[Column11]]="gujrat",Table1[[#This Row],[Column9]],0)</f>
        <v>0</v>
      </c>
      <c r="AS575" s="4">
        <f ca="1">IF(Table1[[#This Row],[Column11]]="meerut",Table1[[#This Row],[Column9]],0)</f>
        <v>0</v>
      </c>
      <c r="AT575" s="4">
        <f ca="1">IF(Table1[[#This Row],[Column11]]="up",Table1[[#This Row],[Column9]],0)</f>
        <v>0</v>
      </c>
      <c r="AU575" s="9">
        <f ca="1">IF(Table1[[#This Row],[Column11]]="mp",Table1[[#This Row],[Column9]],0)</f>
        <v>0</v>
      </c>
    </row>
    <row r="576" spans="1:47" x14ac:dyDescent="0.25">
      <c r="A576">
        <f t="shared" ca="1" si="146"/>
        <v>0</v>
      </c>
      <c r="B576" t="str">
        <f t="shared" ca="1" si="147"/>
        <v>men</v>
      </c>
      <c r="C576">
        <f t="shared" ca="1" si="148"/>
        <v>25</v>
      </c>
      <c r="D576">
        <f t="shared" ca="1" si="149"/>
        <v>2</v>
      </c>
      <c r="E576" t="str">
        <f t="shared" ca="1" si="150"/>
        <v>tailor</v>
      </c>
      <c r="F576">
        <f t="shared" ca="1" si="151"/>
        <v>1</v>
      </c>
      <c r="G576" t="str">
        <f t="shared" ca="1" si="152"/>
        <v>high school</v>
      </c>
      <c r="H576">
        <f t="shared" ca="1" si="153"/>
        <v>4</v>
      </c>
      <c r="I576">
        <f ca="1">RANDBETWEEN(1,2)</f>
        <v>2</v>
      </c>
      <c r="J576">
        <f t="shared" ca="1" si="155"/>
        <v>60600</v>
      </c>
      <c r="K576">
        <f t="shared" ca="1" si="156"/>
        <v>2</v>
      </c>
      <c r="L576" t="str">
        <f t="shared" ca="1" si="157"/>
        <v>ggn</v>
      </c>
      <c r="N576">
        <f t="shared" ca="1" si="158"/>
        <v>242400</v>
      </c>
      <c r="P576">
        <f t="shared" ca="1" si="159"/>
        <v>1065.7347417918902</v>
      </c>
      <c r="R576">
        <f t="shared" ca="1" si="160"/>
        <v>40454.557725941551</v>
      </c>
      <c r="S576">
        <f t="shared" ca="1" si="161"/>
        <v>15316</v>
      </c>
      <c r="T576">
        <f t="shared" ca="1" si="162"/>
        <v>86645.279623395676</v>
      </c>
      <c r="U576">
        <f t="shared" ca="1" si="163"/>
        <v>19259.1658987191</v>
      </c>
      <c r="V576">
        <f t="shared" ca="1" si="164"/>
        <v>302113.72362466063</v>
      </c>
      <c r="W576">
        <f t="shared" ca="1" si="165"/>
        <v>128165.57209112911</v>
      </c>
      <c r="Y576">
        <f t="shared" ca="1" si="166"/>
        <v>173948.15153353152</v>
      </c>
      <c r="AA576">
        <f ca="1">IF(Table1[[#This Row],[Column1]]="men",1,0)</f>
        <v>1</v>
      </c>
      <c r="AD576">
        <f ca="1">IF(Table1[[#This Row],[Column1]]="women",1,0)</f>
        <v>0</v>
      </c>
      <c r="AE576">
        <f ca="1">IF(Table1[[#This Row],[Column4]]="const",1,0)</f>
        <v>0</v>
      </c>
      <c r="AF576">
        <f ca="1">IF(Table1[[#This Row],[Column4]]="doctor",1,0)</f>
        <v>0</v>
      </c>
      <c r="AG576">
        <f ca="1">IF(Table1[[#This Row],[Column4]]="business",1,0)</f>
        <v>0</v>
      </c>
      <c r="AH576">
        <f ca="1">IF(Table1[[#This Row],[Column4]]="tailor",1,0)</f>
        <v>1</v>
      </c>
      <c r="AI576">
        <f ca="1">IF(Table1[[#This Row],[Column18]]&gt;80000,1,0)</f>
        <v>1</v>
      </c>
      <c r="AJ576">
        <f ca="1">Table1[[#This Row],[Column16]]/Table1[[#This Row],[Column8]]</f>
        <v>20227.278862970776</v>
      </c>
      <c r="AK576" s="2">
        <f ca="1">Table1[[#This Row],[Column14]]/Table1[[#This Row],[Column12]]</f>
        <v>4.3965954694384912E-3</v>
      </c>
      <c r="AL576">
        <f t="shared" ca="1" si="167"/>
        <v>1</v>
      </c>
      <c r="AO576" s="8">
        <f ca="1">IF(Table1[[#This Row],[Column11]]="delhi",Table1[[#This Row],[Column9]],0)</f>
        <v>0</v>
      </c>
      <c r="AP576" s="4">
        <f ca="1">IF(Table1[[#This Row],[Column11]]="ggn",Table1[[#This Row],[Column9]],0)</f>
        <v>60600</v>
      </c>
      <c r="AQ576" s="4">
        <f ca="1">IF(Table1[[#This Row],[Column11]]="punjab",Table1[[#This Row],[Column9]],0)</f>
        <v>0</v>
      </c>
      <c r="AR576" s="4">
        <f ca="1">IF(Table1[[#This Row],[Column11]]="gujrat",Table1[[#This Row],[Column9]],0)</f>
        <v>0</v>
      </c>
      <c r="AS576" s="4">
        <f ca="1">IF(Table1[[#This Row],[Column11]]="meerut",Table1[[#This Row],[Column9]],0)</f>
        <v>0</v>
      </c>
      <c r="AT576" s="4">
        <f ca="1">IF(Table1[[#This Row],[Column11]]="up",Table1[[#This Row],[Column9]],0)</f>
        <v>0</v>
      </c>
      <c r="AU576" s="9">
        <f ca="1">IF(Table1[[#This Row],[Column11]]="mp",Table1[[#This Row],[Column9]],0)</f>
        <v>0</v>
      </c>
    </row>
    <row r="577" spans="1:47" hidden="1" x14ac:dyDescent="0.25">
      <c r="A577">
        <f t="shared" ca="1" si="146"/>
        <v>1</v>
      </c>
      <c r="B577" t="str">
        <f t="shared" ca="1" si="147"/>
        <v>women</v>
      </c>
      <c r="C577">
        <f t="shared" ca="1" si="148"/>
        <v>28</v>
      </c>
      <c r="D577">
        <f t="shared" ca="1" si="149"/>
        <v>1</v>
      </c>
      <c r="E577" t="str">
        <f t="shared" ca="1" si="150"/>
        <v>const</v>
      </c>
      <c r="F577">
        <f t="shared" ca="1" si="151"/>
        <v>1</v>
      </c>
      <c r="G577" t="str">
        <f t="shared" ca="1" si="152"/>
        <v>high school</v>
      </c>
      <c r="H577">
        <f t="shared" ca="1" si="153"/>
        <v>2</v>
      </c>
      <c r="I577">
        <f t="shared" ca="1" si="154"/>
        <v>2</v>
      </c>
      <c r="J577">
        <f t="shared" ca="1" si="155"/>
        <v>66312</v>
      </c>
      <c r="K577">
        <f t="shared" ca="1" si="156"/>
        <v>6</v>
      </c>
      <c r="L577" t="str">
        <f t="shared" ca="1" si="157"/>
        <v>up</v>
      </c>
      <c r="N577">
        <f t="shared" ca="1" si="158"/>
        <v>331560</v>
      </c>
      <c r="P577">
        <f t="shared" ca="1" si="159"/>
        <v>214431.51870819269</v>
      </c>
      <c r="R577">
        <f t="shared" ca="1" si="160"/>
        <v>27503.902235780391</v>
      </c>
      <c r="S577">
        <f t="shared" ca="1" si="161"/>
        <v>24178</v>
      </c>
      <c r="T577">
        <f t="shared" ca="1" si="162"/>
        <v>49598.881118750112</v>
      </c>
      <c r="U577">
        <f t="shared" ca="1" si="163"/>
        <v>80933.08337405794</v>
      </c>
      <c r="V577">
        <f t="shared" ca="1" si="164"/>
        <v>439996.98560983833</v>
      </c>
      <c r="W577">
        <f t="shared" ca="1" si="165"/>
        <v>291534.3020627232</v>
      </c>
      <c r="Y577">
        <f t="shared" ca="1" si="166"/>
        <v>148462.68354711513</v>
      </c>
      <c r="AA577">
        <f ca="1">IF(Table1[[#This Row],[Column1]]="men",1,0)</f>
        <v>0</v>
      </c>
      <c r="AD577">
        <f ca="1">IF(Table1[[#This Row],[Column1]]="women",1,0)</f>
        <v>1</v>
      </c>
      <c r="AE577">
        <f ca="1">IF(Table1[[#This Row],[Column4]]="const",1,0)</f>
        <v>1</v>
      </c>
      <c r="AF577">
        <f ca="1">IF(Table1[[#This Row],[Column4]]="doctor",1,0)</f>
        <v>0</v>
      </c>
      <c r="AG577">
        <f ca="1">IF(Table1[[#This Row],[Column4]]="business",1,0)</f>
        <v>0</v>
      </c>
      <c r="AH577">
        <f ca="1">IF(Table1[[#This Row],[Column4]]="tailor",1,0)</f>
        <v>0</v>
      </c>
      <c r="AI577">
        <f ca="1">IF(Table1[[#This Row],[Column18]]&gt;80000,1,0)</f>
        <v>0</v>
      </c>
      <c r="AJ577">
        <f ca="1">Table1[[#This Row],[Column16]]/Table1[[#This Row],[Column8]]</f>
        <v>13751.951117890196</v>
      </c>
      <c r="AK577" s="2">
        <f ca="1">Table1[[#This Row],[Column14]]/Table1[[#This Row],[Column12]]</f>
        <v>0.64673518732112645</v>
      </c>
      <c r="AL577">
        <f t="shared" ca="1" si="167"/>
        <v>0</v>
      </c>
      <c r="AO577" s="8">
        <f ca="1">IF(Table1[[#This Row],[Column11]]="delhi",Table1[[#This Row],[Column9]],0)</f>
        <v>0</v>
      </c>
      <c r="AP577" s="4">
        <f ca="1">IF(Table1[[#This Row],[Column11]]="ggn",Table1[[#This Row],[Column9]],0)</f>
        <v>0</v>
      </c>
      <c r="AQ577" s="4">
        <f ca="1">IF(Table1[[#This Row],[Column11]]="punjab",Table1[[#This Row],[Column9]],0)</f>
        <v>0</v>
      </c>
      <c r="AR577" s="4">
        <f ca="1">IF(Table1[[#This Row],[Column11]]="gujrat",Table1[[#This Row],[Column9]],0)</f>
        <v>0</v>
      </c>
      <c r="AS577" s="4">
        <f ca="1">IF(Table1[[#This Row],[Column11]]="meerut",Table1[[#This Row],[Column9]],0)</f>
        <v>0</v>
      </c>
      <c r="AT577" s="4">
        <f ca="1">IF(Table1[[#This Row],[Column11]]="up",Table1[[#This Row],[Column9]],0)</f>
        <v>66312</v>
      </c>
      <c r="AU577" s="9">
        <f ca="1">IF(Table1[[#This Row],[Column11]]="mp",Table1[[#This Row],[Column9]],0)</f>
        <v>0</v>
      </c>
    </row>
    <row r="578" spans="1:47" hidden="1" x14ac:dyDescent="0.25">
      <c r="A578">
        <f t="shared" ca="1" si="146"/>
        <v>0</v>
      </c>
      <c r="B578" t="str">
        <f t="shared" ca="1" si="147"/>
        <v>men</v>
      </c>
      <c r="C578">
        <f t="shared" ca="1" si="148"/>
        <v>35</v>
      </c>
      <c r="D578">
        <f t="shared" ca="1" si="149"/>
        <v>3</v>
      </c>
      <c r="E578" t="str">
        <f t="shared" ca="1" si="150"/>
        <v>doctor</v>
      </c>
      <c r="F578">
        <f t="shared" ca="1" si="151"/>
        <v>4</v>
      </c>
      <c r="G578" t="str">
        <f t="shared" ca="1" si="152"/>
        <v>phd</v>
      </c>
      <c r="H578">
        <f t="shared" ca="1" si="153"/>
        <v>0</v>
      </c>
      <c r="I578">
        <f t="shared" ca="1" si="154"/>
        <v>0</v>
      </c>
      <c r="J578">
        <f t="shared" ca="1" si="155"/>
        <v>69676</v>
      </c>
      <c r="K578">
        <f t="shared" ca="1" si="156"/>
        <v>4</v>
      </c>
      <c r="L578" t="str">
        <f t="shared" ca="1" si="157"/>
        <v>punjab</v>
      </c>
      <c r="N578">
        <f t="shared" ca="1" si="158"/>
        <v>418056</v>
      </c>
      <c r="P578">
        <f t="shared" ca="1" si="159"/>
        <v>201407.96573747846</v>
      </c>
      <c r="R578">
        <f t="shared" ca="1" si="160"/>
        <v>0</v>
      </c>
      <c r="S578">
        <f t="shared" ca="1" si="161"/>
        <v>0</v>
      </c>
      <c r="T578">
        <f t="shared" ca="1" si="162"/>
        <v>43331.56166048022</v>
      </c>
      <c r="U578">
        <f t="shared" ca="1" si="163"/>
        <v>77144.376069596459</v>
      </c>
      <c r="V578">
        <f t="shared" ca="1" si="164"/>
        <v>495200.37606959644</v>
      </c>
      <c r="W578">
        <f t="shared" ca="1" si="165"/>
        <v>244739.52739795868</v>
      </c>
      <c r="Y578">
        <f t="shared" ca="1" si="166"/>
        <v>250460.84867163777</v>
      </c>
      <c r="AA578">
        <f ca="1">IF(Table1[[#This Row],[Column1]]="men",1,0)</f>
        <v>1</v>
      </c>
      <c r="AD578">
        <f ca="1">IF(Table1[[#This Row],[Column1]]="women",1,0)</f>
        <v>0</v>
      </c>
      <c r="AE578">
        <f ca="1">IF(Table1[[#This Row],[Column4]]="const",1,0)</f>
        <v>0</v>
      </c>
      <c r="AF578">
        <f ca="1">IF(Table1[[#This Row],[Column4]]="doctor",1,0)</f>
        <v>1</v>
      </c>
      <c r="AG578">
        <f ca="1">IF(Table1[[#This Row],[Column4]]="business",1,0)</f>
        <v>0</v>
      </c>
      <c r="AH578">
        <f ca="1">IF(Table1[[#This Row],[Column4]]="tailor",1,0)</f>
        <v>0</v>
      </c>
      <c r="AI578">
        <f ca="1">IF(Table1[[#This Row],[Column18]]&gt;80000,1,0)</f>
        <v>0</v>
      </c>
      <c r="AJ578" t="e">
        <f ca="1">Table1[[#This Row],[Column16]]/Table1[[#This Row],[Column8]]</f>
        <v>#DIV/0!</v>
      </c>
      <c r="AK578" s="2">
        <f ca="1">Table1[[#This Row],[Column14]]/Table1[[#This Row],[Column12]]</f>
        <v>0.48177269489608676</v>
      </c>
      <c r="AL578">
        <f t="shared" ca="1" si="167"/>
        <v>1</v>
      </c>
      <c r="AO578" s="8">
        <f ca="1">IF(Table1[[#This Row],[Column11]]="delhi",Table1[[#This Row],[Column9]],0)</f>
        <v>0</v>
      </c>
      <c r="AP578" s="4">
        <f ca="1">IF(Table1[[#This Row],[Column11]]="ggn",Table1[[#This Row],[Column9]],0)</f>
        <v>0</v>
      </c>
      <c r="AQ578" s="4">
        <f ca="1">IF(Table1[[#This Row],[Column11]]="punjab",Table1[[#This Row],[Column9]],0)</f>
        <v>69676</v>
      </c>
      <c r="AR578" s="4">
        <f ca="1">IF(Table1[[#This Row],[Column11]]="gujrat",Table1[[#This Row],[Column9]],0)</f>
        <v>0</v>
      </c>
      <c r="AS578" s="4">
        <f ca="1">IF(Table1[[#This Row],[Column11]]="meerut",Table1[[#This Row],[Column9]],0)</f>
        <v>0</v>
      </c>
      <c r="AT578" s="4">
        <f ca="1">IF(Table1[[#This Row],[Column11]]="up",Table1[[#This Row],[Column9]],0)</f>
        <v>0</v>
      </c>
      <c r="AU578" s="9">
        <f ca="1">IF(Table1[[#This Row],[Column11]]="mp",Table1[[#This Row],[Column9]],0)</f>
        <v>0</v>
      </c>
    </row>
    <row r="579" spans="1:47" hidden="1" x14ac:dyDescent="0.25">
      <c r="A579">
        <f t="shared" ca="1" si="146"/>
        <v>1</v>
      </c>
      <c r="B579" t="str">
        <f t="shared" ca="1" si="147"/>
        <v>women</v>
      </c>
      <c r="C579">
        <f t="shared" ca="1" si="148"/>
        <v>45</v>
      </c>
      <c r="D579">
        <f t="shared" ca="1" si="149"/>
        <v>3</v>
      </c>
      <c r="E579" t="str">
        <f t="shared" ca="1" si="150"/>
        <v>doctor</v>
      </c>
      <c r="F579">
        <f t="shared" ca="1" si="151"/>
        <v>3</v>
      </c>
      <c r="G579" t="str">
        <f t="shared" ca="1" si="152"/>
        <v>pg</v>
      </c>
      <c r="H579">
        <f t="shared" ca="1" si="153"/>
        <v>1</v>
      </c>
      <c r="I579">
        <f t="shared" ca="1" si="154"/>
        <v>0</v>
      </c>
      <c r="J579">
        <f t="shared" ca="1" si="155"/>
        <v>48950</v>
      </c>
      <c r="K579">
        <f t="shared" ca="1" si="156"/>
        <v>1</v>
      </c>
      <c r="L579" t="str">
        <f t="shared" ca="1" si="157"/>
        <v>delhi</v>
      </c>
      <c r="N579">
        <f t="shared" ca="1" si="158"/>
        <v>146850</v>
      </c>
      <c r="P579">
        <f t="shared" ca="1" si="159"/>
        <v>10056.200135624722</v>
      </c>
      <c r="R579">
        <f t="shared" ca="1" si="160"/>
        <v>0</v>
      </c>
      <c r="S579">
        <f t="shared" ca="1" si="161"/>
        <v>0</v>
      </c>
      <c r="T579">
        <f t="shared" ca="1" si="162"/>
        <v>60312.118962876404</v>
      </c>
      <c r="U579">
        <f t="shared" ca="1" si="163"/>
        <v>11363.973496845974</v>
      </c>
      <c r="V579">
        <f t="shared" ca="1" si="164"/>
        <v>158213.97349684598</v>
      </c>
      <c r="W579">
        <f t="shared" ca="1" si="165"/>
        <v>70368.319098501132</v>
      </c>
      <c r="Y579">
        <f t="shared" ca="1" si="166"/>
        <v>87845.65439834485</v>
      </c>
      <c r="AA579">
        <f ca="1">IF(Table1[[#This Row],[Column1]]="men",1,0)</f>
        <v>0</v>
      </c>
      <c r="AD579">
        <f ca="1">IF(Table1[[#This Row],[Column1]]="women",1,0)</f>
        <v>1</v>
      </c>
      <c r="AE579">
        <f ca="1">IF(Table1[[#This Row],[Column4]]="const",1,0)</f>
        <v>0</v>
      </c>
      <c r="AF579">
        <f ca="1">IF(Table1[[#This Row],[Column4]]="doctor",1,0)</f>
        <v>1</v>
      </c>
      <c r="AG579">
        <f ca="1">IF(Table1[[#This Row],[Column4]]="business",1,0)</f>
        <v>0</v>
      </c>
      <c r="AH579">
        <f ca="1">IF(Table1[[#This Row],[Column4]]="tailor",1,0)</f>
        <v>0</v>
      </c>
      <c r="AI579">
        <f ca="1">IF(Table1[[#This Row],[Column18]]&gt;80000,1,0)</f>
        <v>0</v>
      </c>
      <c r="AJ579" t="e">
        <f ca="1">Table1[[#This Row],[Column16]]/Table1[[#This Row],[Column8]]</f>
        <v>#DIV/0!</v>
      </c>
      <c r="AK579" s="2">
        <f ca="1">Table1[[#This Row],[Column14]]/Table1[[#This Row],[Column12]]</f>
        <v>6.847940167262323E-2</v>
      </c>
      <c r="AL579">
        <f t="shared" ca="1" si="167"/>
        <v>1</v>
      </c>
      <c r="AO579" s="8">
        <f ca="1">IF(Table1[[#This Row],[Column11]]="delhi",Table1[[#This Row],[Column9]],0)</f>
        <v>48950</v>
      </c>
      <c r="AP579" s="4">
        <f ca="1">IF(Table1[[#This Row],[Column11]]="ggn",Table1[[#This Row],[Column9]],0)</f>
        <v>0</v>
      </c>
      <c r="AQ579" s="4">
        <f ca="1">IF(Table1[[#This Row],[Column11]]="punjab",Table1[[#This Row],[Column9]],0)</f>
        <v>0</v>
      </c>
      <c r="AR579" s="4">
        <f ca="1">IF(Table1[[#This Row],[Column11]]="gujrat",Table1[[#This Row],[Column9]],0)</f>
        <v>0</v>
      </c>
      <c r="AS579" s="4">
        <f ca="1">IF(Table1[[#This Row],[Column11]]="meerut",Table1[[#This Row],[Column9]],0)</f>
        <v>0</v>
      </c>
      <c r="AT579" s="4">
        <f ca="1">IF(Table1[[#This Row],[Column11]]="up",Table1[[#This Row],[Column9]],0)</f>
        <v>0</v>
      </c>
      <c r="AU579" s="9">
        <f ca="1">IF(Table1[[#This Row],[Column11]]="mp",Table1[[#This Row],[Column9]],0)</f>
        <v>0</v>
      </c>
    </row>
    <row r="580" spans="1:47" hidden="1" x14ac:dyDescent="0.25">
      <c r="A580">
        <f t="shared" ca="1" si="146"/>
        <v>0</v>
      </c>
      <c r="B580" t="str">
        <f t="shared" ca="1" si="147"/>
        <v>men</v>
      </c>
      <c r="C580">
        <f t="shared" ca="1" si="148"/>
        <v>30</v>
      </c>
      <c r="D580">
        <f t="shared" ca="1" si="149"/>
        <v>4</v>
      </c>
      <c r="E580" t="str">
        <f t="shared" ca="1" si="150"/>
        <v>business</v>
      </c>
      <c r="F580">
        <f t="shared" ca="1" si="151"/>
        <v>4</v>
      </c>
      <c r="G580" t="str">
        <f t="shared" ca="1" si="152"/>
        <v>phd</v>
      </c>
      <c r="H580">
        <f t="shared" ca="1" si="153"/>
        <v>4</v>
      </c>
      <c r="I580">
        <f t="shared" ca="1" si="154"/>
        <v>0</v>
      </c>
      <c r="J580">
        <f t="shared" ca="1" si="155"/>
        <v>52798</v>
      </c>
      <c r="K580">
        <f t="shared" ca="1" si="156"/>
        <v>3</v>
      </c>
      <c r="L580" t="str">
        <f t="shared" ca="1" si="157"/>
        <v>meerut</v>
      </c>
      <c r="N580">
        <f t="shared" ca="1" si="158"/>
        <v>263990</v>
      </c>
      <c r="P580">
        <f t="shared" ca="1" si="159"/>
        <v>44741.801759636212</v>
      </c>
      <c r="R580">
        <f t="shared" ca="1" si="160"/>
        <v>0</v>
      </c>
      <c r="S580">
        <f t="shared" ca="1" si="161"/>
        <v>0</v>
      </c>
      <c r="T580">
        <f t="shared" ca="1" si="162"/>
        <v>63206.411416180832</v>
      </c>
      <c r="U580">
        <f t="shared" ca="1" si="163"/>
        <v>24460.0950664661</v>
      </c>
      <c r="V580">
        <f t="shared" ca="1" si="164"/>
        <v>288450.09506646608</v>
      </c>
      <c r="W580">
        <f t="shared" ca="1" si="165"/>
        <v>107948.21317581704</v>
      </c>
      <c r="Y580">
        <f t="shared" ca="1" si="166"/>
        <v>180501.88189064903</v>
      </c>
      <c r="AA580">
        <f ca="1">IF(Table1[[#This Row],[Column1]]="men",1,0)</f>
        <v>1</v>
      </c>
      <c r="AD580">
        <f ca="1">IF(Table1[[#This Row],[Column1]]="women",1,0)</f>
        <v>0</v>
      </c>
      <c r="AE580">
        <f ca="1">IF(Table1[[#This Row],[Column4]]="const",1,0)</f>
        <v>0</v>
      </c>
      <c r="AF580">
        <f ca="1">IF(Table1[[#This Row],[Column4]]="doctor",1,0)</f>
        <v>0</v>
      </c>
      <c r="AG580">
        <f ca="1">IF(Table1[[#This Row],[Column4]]="business",1,0)</f>
        <v>1</v>
      </c>
      <c r="AH580">
        <f ca="1">IF(Table1[[#This Row],[Column4]]="tailor",1,0)</f>
        <v>0</v>
      </c>
      <c r="AI580">
        <f ca="1">IF(Table1[[#This Row],[Column18]]&gt;80000,1,0)</f>
        <v>0</v>
      </c>
      <c r="AJ580" t="e">
        <f ca="1">Table1[[#This Row],[Column16]]/Table1[[#This Row],[Column8]]</f>
        <v>#DIV/0!</v>
      </c>
      <c r="AK580" s="2">
        <f ca="1">Table1[[#This Row],[Column14]]/Table1[[#This Row],[Column12]]</f>
        <v>0.16948294162519872</v>
      </c>
      <c r="AL580">
        <f t="shared" ca="1" si="167"/>
        <v>1</v>
      </c>
      <c r="AO580" s="8">
        <f ca="1">IF(Table1[[#This Row],[Column11]]="delhi",Table1[[#This Row],[Column9]],0)</f>
        <v>0</v>
      </c>
      <c r="AP580" s="4">
        <f ca="1">IF(Table1[[#This Row],[Column11]]="ggn",Table1[[#This Row],[Column9]],0)</f>
        <v>0</v>
      </c>
      <c r="AQ580" s="4">
        <f ca="1">IF(Table1[[#This Row],[Column11]]="punjab",Table1[[#This Row],[Column9]],0)</f>
        <v>0</v>
      </c>
      <c r="AR580" s="4">
        <f ca="1">IF(Table1[[#This Row],[Column11]]="gujrat",Table1[[#This Row],[Column9]],0)</f>
        <v>0</v>
      </c>
      <c r="AS580" s="4">
        <f ca="1">IF(Table1[[#This Row],[Column11]]="meerut",Table1[[#This Row],[Column9]],0)</f>
        <v>52798</v>
      </c>
      <c r="AT580" s="4">
        <f ca="1">IF(Table1[[#This Row],[Column11]]="up",Table1[[#This Row],[Column9]],0)</f>
        <v>0</v>
      </c>
      <c r="AU580" s="9">
        <f ca="1">IF(Table1[[#This Row],[Column11]]="mp",Table1[[#This Row],[Column9]],0)</f>
        <v>0</v>
      </c>
    </row>
    <row r="581" spans="1:47" x14ac:dyDescent="0.25">
      <c r="A581">
        <f t="shared" ca="1" si="146"/>
        <v>0</v>
      </c>
      <c r="B581" t="str">
        <f t="shared" ca="1" si="147"/>
        <v>women</v>
      </c>
      <c r="C581">
        <f t="shared" ca="1" si="148"/>
        <v>40</v>
      </c>
      <c r="D581">
        <f t="shared" ca="1" si="149"/>
        <v>3</v>
      </c>
      <c r="E581" t="str">
        <f t="shared" ca="1" si="150"/>
        <v>doctor</v>
      </c>
      <c r="F581">
        <f t="shared" ca="1" si="151"/>
        <v>2</v>
      </c>
      <c r="G581" t="str">
        <f t="shared" ca="1" si="152"/>
        <v>ug</v>
      </c>
      <c r="H581">
        <f t="shared" ca="1" si="153"/>
        <v>2</v>
      </c>
      <c r="I581">
        <f ca="1">RANDBETWEEN(1,2)</f>
        <v>2</v>
      </c>
      <c r="J581">
        <f t="shared" ca="1" si="155"/>
        <v>47805</v>
      </c>
      <c r="K581">
        <f t="shared" ca="1" si="156"/>
        <v>2</v>
      </c>
      <c r="L581" t="str">
        <f t="shared" ca="1" si="157"/>
        <v>ggn</v>
      </c>
      <c r="N581">
        <f t="shared" ca="1" si="158"/>
        <v>143415</v>
      </c>
      <c r="P581">
        <f t="shared" ca="1" si="159"/>
        <v>13922.529215166314</v>
      </c>
      <c r="R581">
        <f t="shared" ca="1" si="160"/>
        <v>82482.589727516737</v>
      </c>
      <c r="S581">
        <f t="shared" ca="1" si="161"/>
        <v>37483</v>
      </c>
      <c r="T581">
        <f t="shared" ca="1" si="162"/>
        <v>35614.284294757817</v>
      </c>
      <c r="U581">
        <f t="shared" ca="1" si="163"/>
        <v>6035.2948568469947</v>
      </c>
      <c r="V581">
        <f t="shared" ca="1" si="164"/>
        <v>231932.88458436375</v>
      </c>
      <c r="W581">
        <f t="shared" ca="1" si="165"/>
        <v>132019.40323744086</v>
      </c>
      <c r="Y581">
        <f t="shared" ca="1" si="166"/>
        <v>99913.481346922898</v>
      </c>
      <c r="AA581">
        <f ca="1">IF(Table1[[#This Row],[Column1]]="men",1,0)</f>
        <v>0</v>
      </c>
      <c r="AD581">
        <f ca="1">IF(Table1[[#This Row],[Column1]]="women",1,0)</f>
        <v>1</v>
      </c>
      <c r="AE581">
        <f ca="1">IF(Table1[[#This Row],[Column4]]="const",1,0)</f>
        <v>0</v>
      </c>
      <c r="AF581">
        <f ca="1">IF(Table1[[#This Row],[Column4]]="doctor",1,0)</f>
        <v>1</v>
      </c>
      <c r="AG581">
        <f ca="1">IF(Table1[[#This Row],[Column4]]="business",1,0)</f>
        <v>0</v>
      </c>
      <c r="AH581">
        <f ca="1">IF(Table1[[#This Row],[Column4]]="tailor",1,0)</f>
        <v>0</v>
      </c>
      <c r="AI581">
        <f ca="1">IF(Table1[[#This Row],[Column18]]&gt;80000,1,0)</f>
        <v>0</v>
      </c>
      <c r="AJ581">
        <f ca="1">Table1[[#This Row],[Column16]]/Table1[[#This Row],[Column8]]</f>
        <v>41241.294863758369</v>
      </c>
      <c r="AK581" s="2">
        <f ca="1">Table1[[#This Row],[Column14]]/Table1[[#This Row],[Column12]]</f>
        <v>9.707861252425698E-2</v>
      </c>
      <c r="AL581">
        <f t="shared" ca="1" si="167"/>
        <v>1</v>
      </c>
      <c r="AO581" s="8">
        <f ca="1">IF(Table1[[#This Row],[Column11]]="delhi",Table1[[#This Row],[Column9]],0)</f>
        <v>0</v>
      </c>
      <c r="AP581" s="4">
        <f ca="1">IF(Table1[[#This Row],[Column11]]="ggn",Table1[[#This Row],[Column9]],0)</f>
        <v>47805</v>
      </c>
      <c r="AQ581" s="4">
        <f ca="1">IF(Table1[[#This Row],[Column11]]="punjab",Table1[[#This Row],[Column9]],0)</f>
        <v>0</v>
      </c>
      <c r="AR581" s="4">
        <f ca="1">IF(Table1[[#This Row],[Column11]]="gujrat",Table1[[#This Row],[Column9]],0)</f>
        <v>0</v>
      </c>
      <c r="AS581" s="4">
        <f ca="1">IF(Table1[[#This Row],[Column11]]="meerut",Table1[[#This Row],[Column9]],0)</f>
        <v>0</v>
      </c>
      <c r="AT581" s="4">
        <f ca="1">IF(Table1[[#This Row],[Column11]]="up",Table1[[#This Row],[Column9]],0)</f>
        <v>0</v>
      </c>
      <c r="AU581" s="9">
        <f ca="1">IF(Table1[[#This Row],[Column11]]="mp",Table1[[#This Row],[Column9]],0)</f>
        <v>0</v>
      </c>
    </row>
    <row r="582" spans="1:47" hidden="1" x14ac:dyDescent="0.25">
      <c r="A582">
        <f t="shared" ca="1" si="146"/>
        <v>0</v>
      </c>
      <c r="B582" t="str">
        <f t="shared" ca="1" si="147"/>
        <v>women</v>
      </c>
      <c r="C582">
        <f t="shared" ca="1" si="148"/>
        <v>34</v>
      </c>
      <c r="D582">
        <f t="shared" ca="1" si="149"/>
        <v>3</v>
      </c>
      <c r="E582" t="str">
        <f t="shared" ca="1" si="150"/>
        <v>doctor</v>
      </c>
      <c r="F582">
        <f t="shared" ca="1" si="151"/>
        <v>2</v>
      </c>
      <c r="G582" t="str">
        <f t="shared" ca="1" si="152"/>
        <v>ug</v>
      </c>
      <c r="H582">
        <f t="shared" ca="1" si="153"/>
        <v>2</v>
      </c>
      <c r="I582">
        <f t="shared" ca="1" si="154"/>
        <v>2</v>
      </c>
      <c r="J582">
        <f t="shared" ca="1" si="155"/>
        <v>42271</v>
      </c>
      <c r="K582">
        <f t="shared" ca="1" si="156"/>
        <v>7</v>
      </c>
      <c r="L582" t="str">
        <f t="shared" ca="1" si="157"/>
        <v>mp</v>
      </c>
      <c r="N582">
        <f t="shared" ca="1" si="158"/>
        <v>126813</v>
      </c>
      <c r="P582">
        <f t="shared" ca="1" si="159"/>
        <v>46450.559375971454</v>
      </c>
      <c r="R582">
        <f t="shared" ca="1" si="160"/>
        <v>13190.508896467276</v>
      </c>
      <c r="S582">
        <f t="shared" ca="1" si="161"/>
        <v>1424</v>
      </c>
      <c r="T582">
        <f t="shared" ca="1" si="162"/>
        <v>22064.837563197991</v>
      </c>
      <c r="U582">
        <f t="shared" ca="1" si="163"/>
        <v>14007.340105022649</v>
      </c>
      <c r="V582">
        <f t="shared" ca="1" si="164"/>
        <v>154010.84900148993</v>
      </c>
      <c r="W582">
        <f t="shared" ca="1" si="165"/>
        <v>81705.905835636717</v>
      </c>
      <c r="Y582">
        <f t="shared" ca="1" si="166"/>
        <v>72304.943165853212</v>
      </c>
      <c r="AA582">
        <f ca="1">IF(Table1[[#This Row],[Column1]]="men",1,0)</f>
        <v>0</v>
      </c>
      <c r="AD582">
        <f ca="1">IF(Table1[[#This Row],[Column1]]="women",1,0)</f>
        <v>1</v>
      </c>
      <c r="AE582">
        <f ca="1">IF(Table1[[#This Row],[Column4]]="const",1,0)</f>
        <v>0</v>
      </c>
      <c r="AF582">
        <f ca="1">IF(Table1[[#This Row],[Column4]]="doctor",1,0)</f>
        <v>1</v>
      </c>
      <c r="AG582">
        <f ca="1">IF(Table1[[#This Row],[Column4]]="business",1,0)</f>
        <v>0</v>
      </c>
      <c r="AH582">
        <f ca="1">IF(Table1[[#This Row],[Column4]]="tailor",1,0)</f>
        <v>0</v>
      </c>
      <c r="AI582">
        <f ca="1">IF(Table1[[#This Row],[Column18]]&gt;80000,1,0)</f>
        <v>0</v>
      </c>
      <c r="AJ582">
        <f ca="1">Table1[[#This Row],[Column16]]/Table1[[#This Row],[Column8]]</f>
        <v>6595.254448233638</v>
      </c>
      <c r="AK582" s="2">
        <f ca="1">Table1[[#This Row],[Column14]]/Table1[[#This Row],[Column12]]</f>
        <v>0.36629177904451005</v>
      </c>
      <c r="AL582">
        <f t="shared" ca="1" si="167"/>
        <v>1</v>
      </c>
      <c r="AO582" s="8">
        <f ca="1">IF(Table1[[#This Row],[Column11]]="delhi",Table1[[#This Row],[Column9]],0)</f>
        <v>0</v>
      </c>
      <c r="AP582" s="4">
        <f ca="1">IF(Table1[[#This Row],[Column11]]="ggn",Table1[[#This Row],[Column9]],0)</f>
        <v>0</v>
      </c>
      <c r="AQ582" s="4">
        <f ca="1">IF(Table1[[#This Row],[Column11]]="punjab",Table1[[#This Row],[Column9]],0)</f>
        <v>0</v>
      </c>
      <c r="AR582" s="4">
        <f ca="1">IF(Table1[[#This Row],[Column11]]="gujrat",Table1[[#This Row],[Column9]],0)</f>
        <v>0</v>
      </c>
      <c r="AS582" s="4">
        <f ca="1">IF(Table1[[#This Row],[Column11]]="meerut",Table1[[#This Row],[Column9]],0)</f>
        <v>0</v>
      </c>
      <c r="AT582" s="4">
        <f ca="1">IF(Table1[[#This Row],[Column11]]="up",Table1[[#This Row],[Column9]],0)</f>
        <v>0</v>
      </c>
      <c r="AU582" s="9">
        <f ca="1">IF(Table1[[#This Row],[Column11]]="mp",Table1[[#This Row],[Column9]],0)</f>
        <v>42271</v>
      </c>
    </row>
    <row r="583" spans="1:47" hidden="1" x14ac:dyDescent="0.25">
      <c r="A583">
        <f t="shared" ca="1" si="146"/>
        <v>0</v>
      </c>
      <c r="B583" t="str">
        <f t="shared" ca="1" si="147"/>
        <v>women</v>
      </c>
      <c r="C583">
        <f t="shared" ca="1" si="148"/>
        <v>35</v>
      </c>
      <c r="D583">
        <f t="shared" ca="1" si="149"/>
        <v>3</v>
      </c>
      <c r="E583" t="str">
        <f t="shared" ca="1" si="150"/>
        <v>doctor</v>
      </c>
      <c r="F583">
        <f t="shared" ca="1" si="151"/>
        <v>3</v>
      </c>
      <c r="G583" t="str">
        <f t="shared" ca="1" si="152"/>
        <v>pg</v>
      </c>
      <c r="H583">
        <f t="shared" ca="1" si="153"/>
        <v>1</v>
      </c>
      <c r="I583">
        <f t="shared" ca="1" si="154"/>
        <v>0</v>
      </c>
      <c r="J583">
        <f t="shared" ca="1" si="155"/>
        <v>42870</v>
      </c>
      <c r="K583">
        <f t="shared" ca="1" si="156"/>
        <v>3</v>
      </c>
      <c r="L583" t="str">
        <f t="shared" ca="1" si="157"/>
        <v>meerut</v>
      </c>
      <c r="N583">
        <f t="shared" ca="1" si="158"/>
        <v>214350</v>
      </c>
      <c r="P583">
        <f t="shared" ca="1" si="159"/>
        <v>5777.443201059883</v>
      </c>
      <c r="R583">
        <f t="shared" ca="1" si="160"/>
        <v>0</v>
      </c>
      <c r="S583">
        <f t="shared" ca="1" si="161"/>
        <v>0</v>
      </c>
      <c r="T583">
        <f t="shared" ca="1" si="162"/>
        <v>83312.531455500866</v>
      </c>
      <c r="U583">
        <f t="shared" ca="1" si="163"/>
        <v>7101.5995562689841</v>
      </c>
      <c r="V583">
        <f t="shared" ca="1" si="164"/>
        <v>221451.59955626898</v>
      </c>
      <c r="W583">
        <f t="shared" ca="1" si="165"/>
        <v>89089.974656560749</v>
      </c>
      <c r="Y583">
        <f t="shared" ca="1" si="166"/>
        <v>132361.62489970823</v>
      </c>
      <c r="AA583">
        <f ca="1">IF(Table1[[#This Row],[Column1]]="men",1,0)</f>
        <v>0</v>
      </c>
      <c r="AD583">
        <f ca="1">IF(Table1[[#This Row],[Column1]]="women",1,0)</f>
        <v>1</v>
      </c>
      <c r="AE583">
        <f ca="1">IF(Table1[[#This Row],[Column4]]="const",1,0)</f>
        <v>0</v>
      </c>
      <c r="AF583">
        <f ca="1">IF(Table1[[#This Row],[Column4]]="doctor",1,0)</f>
        <v>1</v>
      </c>
      <c r="AG583">
        <f ca="1">IF(Table1[[#This Row],[Column4]]="business",1,0)</f>
        <v>0</v>
      </c>
      <c r="AH583">
        <f ca="1">IF(Table1[[#This Row],[Column4]]="tailor",1,0)</f>
        <v>0</v>
      </c>
      <c r="AI583">
        <f ca="1">IF(Table1[[#This Row],[Column18]]&gt;80000,1,0)</f>
        <v>1</v>
      </c>
      <c r="AJ583" t="e">
        <f ca="1">Table1[[#This Row],[Column16]]/Table1[[#This Row],[Column8]]</f>
        <v>#DIV/0!</v>
      </c>
      <c r="AK583" s="2">
        <f ca="1">Table1[[#This Row],[Column14]]/Table1[[#This Row],[Column12]]</f>
        <v>2.695331561026304E-2</v>
      </c>
      <c r="AL583">
        <f t="shared" ca="1" si="167"/>
        <v>1</v>
      </c>
      <c r="AO583" s="8">
        <f ca="1">IF(Table1[[#This Row],[Column11]]="delhi",Table1[[#This Row],[Column9]],0)</f>
        <v>0</v>
      </c>
      <c r="AP583" s="4">
        <f ca="1">IF(Table1[[#This Row],[Column11]]="ggn",Table1[[#This Row],[Column9]],0)</f>
        <v>0</v>
      </c>
      <c r="AQ583" s="4">
        <f ca="1">IF(Table1[[#This Row],[Column11]]="punjab",Table1[[#This Row],[Column9]],0)</f>
        <v>0</v>
      </c>
      <c r="AR583" s="4">
        <f ca="1">IF(Table1[[#This Row],[Column11]]="gujrat",Table1[[#This Row],[Column9]],0)</f>
        <v>0</v>
      </c>
      <c r="AS583" s="4">
        <f ca="1">IF(Table1[[#This Row],[Column11]]="meerut",Table1[[#This Row],[Column9]],0)</f>
        <v>42870</v>
      </c>
      <c r="AT583" s="4">
        <f ca="1">IF(Table1[[#This Row],[Column11]]="up",Table1[[#This Row],[Column9]],0)</f>
        <v>0</v>
      </c>
      <c r="AU583" s="9">
        <f ca="1">IF(Table1[[#This Row],[Column11]]="mp",Table1[[#This Row],[Column9]],0)</f>
        <v>0</v>
      </c>
    </row>
    <row r="584" spans="1:47" x14ac:dyDescent="0.25">
      <c r="A584">
        <f t="shared" ca="1" si="146"/>
        <v>1</v>
      </c>
      <c r="B584" t="str">
        <f t="shared" ca="1" si="147"/>
        <v>women</v>
      </c>
      <c r="C584">
        <f t="shared" ca="1" si="148"/>
        <v>25</v>
      </c>
      <c r="D584">
        <f t="shared" ca="1" si="149"/>
        <v>3</v>
      </c>
      <c r="E584" t="str">
        <f t="shared" ca="1" si="150"/>
        <v>doctor</v>
      </c>
      <c r="F584">
        <f t="shared" ca="1" si="151"/>
        <v>3</v>
      </c>
      <c r="G584" t="str">
        <f t="shared" ca="1" si="152"/>
        <v>pg</v>
      </c>
      <c r="H584">
        <f t="shared" ca="1" si="153"/>
        <v>4</v>
      </c>
      <c r="I584">
        <f t="shared" ref="I584:I588" ca="1" si="168">RANDBETWEEN(1,2)</f>
        <v>1</v>
      </c>
      <c r="J584">
        <f t="shared" ca="1" si="155"/>
        <v>64049</v>
      </c>
      <c r="K584">
        <f t="shared" ca="1" si="156"/>
        <v>2</v>
      </c>
      <c r="L584" t="str">
        <f t="shared" ca="1" si="157"/>
        <v>ggn</v>
      </c>
      <c r="N584">
        <f t="shared" ca="1" si="158"/>
        <v>192147</v>
      </c>
      <c r="P584">
        <f t="shared" ca="1" si="159"/>
        <v>108494.11022099527</v>
      </c>
      <c r="R584">
        <f t="shared" ca="1" si="160"/>
        <v>6850.9177386195524</v>
      </c>
      <c r="S584">
        <f t="shared" ca="1" si="161"/>
        <v>6422</v>
      </c>
      <c r="T584">
        <f t="shared" ca="1" si="162"/>
        <v>59082.560067789324</v>
      </c>
      <c r="U584">
        <f t="shared" ca="1" si="163"/>
        <v>14176.671748632532</v>
      </c>
      <c r="V584">
        <f t="shared" ca="1" si="164"/>
        <v>213174.58948725209</v>
      </c>
      <c r="W584">
        <f t="shared" ca="1" si="165"/>
        <v>174427.58802740416</v>
      </c>
      <c r="Y584">
        <f t="shared" ca="1" si="166"/>
        <v>38747.001459847932</v>
      </c>
      <c r="AA584">
        <f ca="1">IF(Table1[[#This Row],[Column1]]="men",1,0)</f>
        <v>0</v>
      </c>
      <c r="AD584">
        <f ca="1">IF(Table1[[#This Row],[Column1]]="women",1,0)</f>
        <v>1</v>
      </c>
      <c r="AE584">
        <f ca="1">IF(Table1[[#This Row],[Column4]]="const",1,0)</f>
        <v>0</v>
      </c>
      <c r="AF584">
        <f ca="1">IF(Table1[[#This Row],[Column4]]="doctor",1,0)</f>
        <v>1</v>
      </c>
      <c r="AG584">
        <f ca="1">IF(Table1[[#This Row],[Column4]]="business",1,0)</f>
        <v>0</v>
      </c>
      <c r="AH584">
        <f ca="1">IF(Table1[[#This Row],[Column4]]="tailor",1,0)</f>
        <v>0</v>
      </c>
      <c r="AI584">
        <f ca="1">IF(Table1[[#This Row],[Column18]]&gt;80000,1,0)</f>
        <v>0</v>
      </c>
      <c r="AJ584">
        <f ca="1">Table1[[#This Row],[Column16]]/Table1[[#This Row],[Column8]]</f>
        <v>6850.9177386195524</v>
      </c>
      <c r="AK584" s="2">
        <f ca="1">Table1[[#This Row],[Column14]]/Table1[[#This Row],[Column12]]</f>
        <v>0.56464118732530444</v>
      </c>
      <c r="AL584">
        <f t="shared" ca="1" si="167"/>
        <v>0</v>
      </c>
      <c r="AO584" s="8">
        <f ca="1">IF(Table1[[#This Row],[Column11]]="delhi",Table1[[#This Row],[Column9]],0)</f>
        <v>0</v>
      </c>
      <c r="AP584" s="4">
        <f ca="1">IF(Table1[[#This Row],[Column11]]="ggn",Table1[[#This Row],[Column9]],0)</f>
        <v>64049</v>
      </c>
      <c r="AQ584" s="4">
        <f ca="1">IF(Table1[[#This Row],[Column11]]="punjab",Table1[[#This Row],[Column9]],0)</f>
        <v>0</v>
      </c>
      <c r="AR584" s="4">
        <f ca="1">IF(Table1[[#This Row],[Column11]]="gujrat",Table1[[#This Row],[Column9]],0)</f>
        <v>0</v>
      </c>
      <c r="AS584" s="4">
        <f ca="1">IF(Table1[[#This Row],[Column11]]="meerut",Table1[[#This Row],[Column9]],0)</f>
        <v>0</v>
      </c>
      <c r="AT584" s="4">
        <f ca="1">IF(Table1[[#This Row],[Column11]]="up",Table1[[#This Row],[Column9]],0)</f>
        <v>0</v>
      </c>
      <c r="AU584" s="9">
        <f ca="1">IF(Table1[[#This Row],[Column11]]="mp",Table1[[#This Row],[Column9]],0)</f>
        <v>0</v>
      </c>
    </row>
    <row r="585" spans="1:47" x14ac:dyDescent="0.25">
      <c r="A585">
        <f t="shared" ca="1" si="146"/>
        <v>0</v>
      </c>
      <c r="B585" t="str">
        <f t="shared" ca="1" si="147"/>
        <v>men</v>
      </c>
      <c r="C585">
        <f t="shared" ca="1" si="148"/>
        <v>28</v>
      </c>
      <c r="D585">
        <f t="shared" ca="1" si="149"/>
        <v>1</v>
      </c>
      <c r="E585" t="str">
        <f t="shared" ca="1" si="150"/>
        <v>const</v>
      </c>
      <c r="F585">
        <f t="shared" ca="1" si="151"/>
        <v>2</v>
      </c>
      <c r="G585" t="str">
        <f t="shared" ca="1" si="152"/>
        <v>ug</v>
      </c>
      <c r="H585">
        <f t="shared" ca="1" si="153"/>
        <v>0</v>
      </c>
      <c r="I585">
        <f t="shared" ca="1" si="168"/>
        <v>1</v>
      </c>
      <c r="J585">
        <f t="shared" ca="1" si="155"/>
        <v>65354</v>
      </c>
      <c r="K585">
        <f t="shared" ca="1" si="156"/>
        <v>6</v>
      </c>
      <c r="L585" t="str">
        <f t="shared" ca="1" si="157"/>
        <v>up</v>
      </c>
      <c r="N585">
        <f t="shared" ca="1" si="158"/>
        <v>196062</v>
      </c>
      <c r="P585">
        <f t="shared" ca="1" si="159"/>
        <v>87348.150436467913</v>
      </c>
      <c r="R585">
        <f t="shared" ca="1" si="160"/>
        <v>119.79871535841278</v>
      </c>
      <c r="S585">
        <f t="shared" ca="1" si="161"/>
        <v>31</v>
      </c>
      <c r="T585">
        <f t="shared" ca="1" si="162"/>
        <v>65853.057075655452</v>
      </c>
      <c r="U585">
        <f t="shared" ca="1" si="163"/>
        <v>9984.7154426063189</v>
      </c>
      <c r="V585">
        <f t="shared" ca="1" si="164"/>
        <v>206166.51415796473</v>
      </c>
      <c r="W585">
        <f t="shared" ca="1" si="165"/>
        <v>153321.00622748176</v>
      </c>
      <c r="Y585">
        <f t="shared" ca="1" si="166"/>
        <v>52845.507930482971</v>
      </c>
      <c r="AA585">
        <f ca="1">IF(Table1[[#This Row],[Column1]]="men",1,0)</f>
        <v>1</v>
      </c>
      <c r="AD585">
        <f ca="1">IF(Table1[[#This Row],[Column1]]="women",1,0)</f>
        <v>0</v>
      </c>
      <c r="AE585">
        <f ca="1">IF(Table1[[#This Row],[Column4]]="const",1,0)</f>
        <v>1</v>
      </c>
      <c r="AF585">
        <f ca="1">IF(Table1[[#This Row],[Column4]]="doctor",1,0)</f>
        <v>0</v>
      </c>
      <c r="AG585">
        <f ca="1">IF(Table1[[#This Row],[Column4]]="business",1,0)</f>
        <v>0</v>
      </c>
      <c r="AH585">
        <f ca="1">IF(Table1[[#This Row],[Column4]]="tailor",1,0)</f>
        <v>0</v>
      </c>
      <c r="AI585">
        <f ca="1">IF(Table1[[#This Row],[Column18]]&gt;80000,1,0)</f>
        <v>0</v>
      </c>
      <c r="AJ585">
        <f ca="1">Table1[[#This Row],[Column16]]/Table1[[#This Row],[Column8]]</f>
        <v>119.79871535841278</v>
      </c>
      <c r="AK585" s="2">
        <f ca="1">Table1[[#This Row],[Column14]]/Table1[[#This Row],[Column12]]</f>
        <v>0.44551290120710751</v>
      </c>
      <c r="AL585">
        <f t="shared" ca="1" si="167"/>
        <v>1</v>
      </c>
      <c r="AO585" s="8">
        <f ca="1">IF(Table1[[#This Row],[Column11]]="delhi",Table1[[#This Row],[Column9]],0)</f>
        <v>0</v>
      </c>
      <c r="AP585" s="4">
        <f ca="1">IF(Table1[[#This Row],[Column11]]="ggn",Table1[[#This Row],[Column9]],0)</f>
        <v>0</v>
      </c>
      <c r="AQ585" s="4">
        <f ca="1">IF(Table1[[#This Row],[Column11]]="punjab",Table1[[#This Row],[Column9]],0)</f>
        <v>0</v>
      </c>
      <c r="AR585" s="4">
        <f ca="1">IF(Table1[[#This Row],[Column11]]="gujrat",Table1[[#This Row],[Column9]],0)</f>
        <v>0</v>
      </c>
      <c r="AS585" s="4">
        <f ca="1">IF(Table1[[#This Row],[Column11]]="meerut",Table1[[#This Row],[Column9]],0)</f>
        <v>0</v>
      </c>
      <c r="AT585" s="4">
        <f ca="1">IF(Table1[[#This Row],[Column11]]="up",Table1[[#This Row],[Column9]],0)</f>
        <v>65354</v>
      </c>
      <c r="AU585" s="9">
        <f ca="1">IF(Table1[[#This Row],[Column11]]="mp",Table1[[#This Row],[Column9]],0)</f>
        <v>0</v>
      </c>
    </row>
    <row r="586" spans="1:47" x14ac:dyDescent="0.25">
      <c r="A586">
        <f t="shared" ca="1" si="146"/>
        <v>0</v>
      </c>
      <c r="B586" t="str">
        <f t="shared" ca="1" si="147"/>
        <v>women</v>
      </c>
      <c r="C586">
        <f t="shared" ca="1" si="148"/>
        <v>35</v>
      </c>
      <c r="D586">
        <f t="shared" ca="1" si="149"/>
        <v>2</v>
      </c>
      <c r="E586" t="str">
        <f t="shared" ca="1" si="150"/>
        <v>tailor</v>
      </c>
      <c r="F586">
        <f t="shared" ca="1" si="151"/>
        <v>2</v>
      </c>
      <c r="G586" t="str">
        <f t="shared" ca="1" si="152"/>
        <v>ug</v>
      </c>
      <c r="H586">
        <f t="shared" ca="1" si="153"/>
        <v>0</v>
      </c>
      <c r="I586">
        <f t="shared" ca="1" si="168"/>
        <v>1</v>
      </c>
      <c r="J586">
        <f t="shared" ca="1" si="155"/>
        <v>51977</v>
      </c>
      <c r="K586">
        <f t="shared" ca="1" si="156"/>
        <v>4</v>
      </c>
      <c r="L586" t="str">
        <f t="shared" ca="1" si="157"/>
        <v>punjab</v>
      </c>
      <c r="N586">
        <f t="shared" ca="1" si="158"/>
        <v>311862</v>
      </c>
      <c r="P586">
        <f t="shared" ca="1" si="159"/>
        <v>10528.779067541633</v>
      </c>
      <c r="R586">
        <f t="shared" ca="1" si="160"/>
        <v>10620.046211510709</v>
      </c>
      <c r="S586">
        <f t="shared" ca="1" si="161"/>
        <v>9088</v>
      </c>
      <c r="T586">
        <f t="shared" ca="1" si="162"/>
        <v>62872.57400261196</v>
      </c>
      <c r="U586">
        <f t="shared" ca="1" si="163"/>
        <v>11301.169280423663</v>
      </c>
      <c r="V586">
        <f t="shared" ca="1" si="164"/>
        <v>333783.21549193439</v>
      </c>
      <c r="W586">
        <f t="shared" ca="1" si="165"/>
        <v>84021.3992816643</v>
      </c>
      <c r="Y586">
        <f t="shared" ca="1" si="166"/>
        <v>249761.8162102701</v>
      </c>
      <c r="AA586">
        <f ca="1">IF(Table1[[#This Row],[Column1]]="men",1,0)</f>
        <v>0</v>
      </c>
      <c r="AD586">
        <f ca="1">IF(Table1[[#This Row],[Column1]]="women",1,0)</f>
        <v>1</v>
      </c>
      <c r="AE586">
        <f ca="1">IF(Table1[[#This Row],[Column4]]="const",1,0)</f>
        <v>0</v>
      </c>
      <c r="AF586">
        <f ca="1">IF(Table1[[#This Row],[Column4]]="doctor",1,0)</f>
        <v>0</v>
      </c>
      <c r="AG586">
        <f ca="1">IF(Table1[[#This Row],[Column4]]="business",1,0)</f>
        <v>0</v>
      </c>
      <c r="AH586">
        <f ca="1">IF(Table1[[#This Row],[Column4]]="tailor",1,0)</f>
        <v>1</v>
      </c>
      <c r="AI586">
        <f ca="1">IF(Table1[[#This Row],[Column18]]&gt;80000,1,0)</f>
        <v>0</v>
      </c>
      <c r="AJ586">
        <f ca="1">Table1[[#This Row],[Column16]]/Table1[[#This Row],[Column8]]</f>
        <v>10620.046211510709</v>
      </c>
      <c r="AK586" s="2">
        <f ca="1">Table1[[#This Row],[Column14]]/Table1[[#This Row],[Column12]]</f>
        <v>3.3761019513572132E-2</v>
      </c>
      <c r="AL586">
        <f t="shared" ca="1" si="167"/>
        <v>1</v>
      </c>
      <c r="AO586" s="8">
        <f ca="1">IF(Table1[[#This Row],[Column11]]="delhi",Table1[[#This Row],[Column9]],0)</f>
        <v>0</v>
      </c>
      <c r="AP586" s="4">
        <f ca="1">IF(Table1[[#This Row],[Column11]]="ggn",Table1[[#This Row],[Column9]],0)</f>
        <v>0</v>
      </c>
      <c r="AQ586" s="4">
        <f ca="1">IF(Table1[[#This Row],[Column11]]="punjab",Table1[[#This Row],[Column9]],0)</f>
        <v>51977</v>
      </c>
      <c r="AR586" s="4">
        <f ca="1">IF(Table1[[#This Row],[Column11]]="gujrat",Table1[[#This Row],[Column9]],0)</f>
        <v>0</v>
      </c>
      <c r="AS586" s="4">
        <f ca="1">IF(Table1[[#This Row],[Column11]]="meerut",Table1[[#This Row],[Column9]],0)</f>
        <v>0</v>
      </c>
      <c r="AT586" s="4">
        <f ca="1">IF(Table1[[#This Row],[Column11]]="up",Table1[[#This Row],[Column9]],0)</f>
        <v>0</v>
      </c>
      <c r="AU586" s="9">
        <f ca="1">IF(Table1[[#This Row],[Column11]]="mp",Table1[[#This Row],[Column9]],0)</f>
        <v>0</v>
      </c>
    </row>
    <row r="587" spans="1:47" x14ac:dyDescent="0.25">
      <c r="A587">
        <f t="shared" ca="1" si="146"/>
        <v>0</v>
      </c>
      <c r="B587" t="str">
        <f t="shared" ca="1" si="147"/>
        <v>women</v>
      </c>
      <c r="C587">
        <f t="shared" ca="1" si="148"/>
        <v>40</v>
      </c>
      <c r="D587">
        <f t="shared" ca="1" si="149"/>
        <v>3</v>
      </c>
      <c r="E587" t="str">
        <f t="shared" ca="1" si="150"/>
        <v>doctor</v>
      </c>
      <c r="F587">
        <f t="shared" ca="1" si="151"/>
        <v>1</v>
      </c>
      <c r="G587" t="str">
        <f t="shared" ca="1" si="152"/>
        <v>high school</v>
      </c>
      <c r="H587">
        <f t="shared" ca="1" si="153"/>
        <v>3</v>
      </c>
      <c r="I587">
        <f t="shared" ca="1" si="168"/>
        <v>1</v>
      </c>
      <c r="J587">
        <f t="shared" ca="1" si="155"/>
        <v>51525</v>
      </c>
      <c r="K587">
        <f t="shared" ca="1" si="156"/>
        <v>6</v>
      </c>
      <c r="L587" t="str">
        <f t="shared" ca="1" si="157"/>
        <v>up</v>
      </c>
      <c r="N587">
        <f t="shared" ca="1" si="158"/>
        <v>257625</v>
      </c>
      <c r="P587">
        <f t="shared" ca="1" si="159"/>
        <v>162936.00875664889</v>
      </c>
      <c r="R587">
        <f t="shared" ca="1" si="160"/>
        <v>407.34546338074108</v>
      </c>
      <c r="S587">
        <f t="shared" ca="1" si="161"/>
        <v>168</v>
      </c>
      <c r="T587">
        <f t="shared" ca="1" si="162"/>
        <v>82086.476187059903</v>
      </c>
      <c r="U587">
        <f t="shared" ca="1" si="163"/>
        <v>37887.938972881449</v>
      </c>
      <c r="V587">
        <f t="shared" ca="1" si="164"/>
        <v>295920.28443626221</v>
      </c>
      <c r="W587">
        <f t="shared" ca="1" si="165"/>
        <v>245429.83040708955</v>
      </c>
      <c r="Y587">
        <f t="shared" ca="1" si="166"/>
        <v>50490.454029172659</v>
      </c>
      <c r="AA587">
        <f ca="1">IF(Table1[[#This Row],[Column1]]="men",1,0)</f>
        <v>0</v>
      </c>
      <c r="AD587">
        <f ca="1">IF(Table1[[#This Row],[Column1]]="women",1,0)</f>
        <v>1</v>
      </c>
      <c r="AE587">
        <f ca="1">IF(Table1[[#This Row],[Column4]]="const",1,0)</f>
        <v>0</v>
      </c>
      <c r="AF587">
        <f ca="1">IF(Table1[[#This Row],[Column4]]="doctor",1,0)</f>
        <v>1</v>
      </c>
      <c r="AG587">
        <f ca="1">IF(Table1[[#This Row],[Column4]]="business",1,0)</f>
        <v>0</v>
      </c>
      <c r="AH587">
        <f ca="1">IF(Table1[[#This Row],[Column4]]="tailor",1,0)</f>
        <v>0</v>
      </c>
      <c r="AI587">
        <f ca="1">IF(Table1[[#This Row],[Column18]]&gt;80000,1,0)</f>
        <v>1</v>
      </c>
      <c r="AJ587">
        <f ca="1">Table1[[#This Row],[Column16]]/Table1[[#This Row],[Column8]]</f>
        <v>407.34546338074108</v>
      </c>
      <c r="AK587" s="2">
        <f ca="1">Table1[[#This Row],[Column14]]/Table1[[#This Row],[Column12]]</f>
        <v>0.63245418246151919</v>
      </c>
      <c r="AL587">
        <f t="shared" ca="1" si="167"/>
        <v>0</v>
      </c>
      <c r="AO587" s="8">
        <f ca="1">IF(Table1[[#This Row],[Column11]]="delhi",Table1[[#This Row],[Column9]],0)</f>
        <v>0</v>
      </c>
      <c r="AP587" s="4">
        <f ca="1">IF(Table1[[#This Row],[Column11]]="ggn",Table1[[#This Row],[Column9]],0)</f>
        <v>0</v>
      </c>
      <c r="AQ587" s="4">
        <f ca="1">IF(Table1[[#This Row],[Column11]]="punjab",Table1[[#This Row],[Column9]],0)</f>
        <v>0</v>
      </c>
      <c r="AR587" s="4">
        <f ca="1">IF(Table1[[#This Row],[Column11]]="gujrat",Table1[[#This Row],[Column9]],0)</f>
        <v>0</v>
      </c>
      <c r="AS587" s="4">
        <f ca="1">IF(Table1[[#This Row],[Column11]]="meerut",Table1[[#This Row],[Column9]],0)</f>
        <v>0</v>
      </c>
      <c r="AT587" s="4">
        <f ca="1">IF(Table1[[#This Row],[Column11]]="up",Table1[[#This Row],[Column9]],0)</f>
        <v>51525</v>
      </c>
      <c r="AU587" s="9">
        <f ca="1">IF(Table1[[#This Row],[Column11]]="mp",Table1[[#This Row],[Column9]],0)</f>
        <v>0</v>
      </c>
    </row>
    <row r="588" spans="1:47" x14ac:dyDescent="0.25">
      <c r="A588">
        <f t="shared" ca="1" si="146"/>
        <v>0</v>
      </c>
      <c r="B588" t="str">
        <f t="shared" ca="1" si="147"/>
        <v>women</v>
      </c>
      <c r="C588">
        <f t="shared" ca="1" si="148"/>
        <v>38</v>
      </c>
      <c r="D588">
        <f t="shared" ca="1" si="149"/>
        <v>1</v>
      </c>
      <c r="E588" t="str">
        <f t="shared" ca="1" si="150"/>
        <v>const</v>
      </c>
      <c r="F588">
        <f t="shared" ca="1" si="151"/>
        <v>2</v>
      </c>
      <c r="G588" t="str">
        <f t="shared" ca="1" si="152"/>
        <v>ug</v>
      </c>
      <c r="H588">
        <f t="shared" ca="1" si="153"/>
        <v>4</v>
      </c>
      <c r="I588">
        <f t="shared" ca="1" si="168"/>
        <v>2</v>
      </c>
      <c r="J588">
        <f t="shared" ca="1" si="155"/>
        <v>62092</v>
      </c>
      <c r="K588">
        <f t="shared" ca="1" si="156"/>
        <v>1</v>
      </c>
      <c r="L588" t="str">
        <f t="shared" ca="1" si="157"/>
        <v>delhi</v>
      </c>
      <c r="N588">
        <f t="shared" ca="1" si="158"/>
        <v>372552</v>
      </c>
      <c r="P588">
        <f t="shared" ca="1" si="159"/>
        <v>268571.41176574718</v>
      </c>
      <c r="R588">
        <f t="shared" ca="1" si="160"/>
        <v>81920.780412089793</v>
      </c>
      <c r="S588">
        <f t="shared" ca="1" si="161"/>
        <v>20596</v>
      </c>
      <c r="T588">
        <f t="shared" ca="1" si="162"/>
        <v>79413.202267866567</v>
      </c>
      <c r="U588">
        <f t="shared" ca="1" si="163"/>
        <v>24778.490218435592</v>
      </c>
      <c r="V588">
        <f t="shared" ca="1" si="164"/>
        <v>479251.27063052537</v>
      </c>
      <c r="W588">
        <f t="shared" ca="1" si="165"/>
        <v>429905.39444570354</v>
      </c>
      <c r="Y588">
        <f t="shared" ca="1" si="166"/>
        <v>49345.876184821827</v>
      </c>
      <c r="AA588">
        <f ca="1">IF(Table1[[#This Row],[Column1]]="men",1,0)</f>
        <v>0</v>
      </c>
      <c r="AD588">
        <f ca="1">IF(Table1[[#This Row],[Column1]]="women",1,0)</f>
        <v>1</v>
      </c>
      <c r="AE588">
        <f ca="1">IF(Table1[[#This Row],[Column4]]="const",1,0)</f>
        <v>1</v>
      </c>
      <c r="AF588">
        <f ca="1">IF(Table1[[#This Row],[Column4]]="doctor",1,0)</f>
        <v>0</v>
      </c>
      <c r="AG588">
        <f ca="1">IF(Table1[[#This Row],[Column4]]="business",1,0)</f>
        <v>0</v>
      </c>
      <c r="AH588">
        <f ca="1">IF(Table1[[#This Row],[Column4]]="tailor",1,0)</f>
        <v>0</v>
      </c>
      <c r="AI588">
        <f ca="1">IF(Table1[[#This Row],[Column18]]&gt;80000,1,0)</f>
        <v>0</v>
      </c>
      <c r="AJ588">
        <f ca="1">Table1[[#This Row],[Column16]]/Table1[[#This Row],[Column8]]</f>
        <v>40960.390206044896</v>
      </c>
      <c r="AK588" s="2">
        <f ca="1">Table1[[#This Row],[Column14]]/Table1[[#This Row],[Column12]]</f>
        <v>0.72089644335756398</v>
      </c>
      <c r="AL588">
        <f t="shared" ca="1" si="167"/>
        <v>0</v>
      </c>
      <c r="AO588" s="8">
        <f ca="1">IF(Table1[[#This Row],[Column11]]="delhi",Table1[[#This Row],[Column9]],0)</f>
        <v>62092</v>
      </c>
      <c r="AP588" s="4">
        <f ca="1">IF(Table1[[#This Row],[Column11]]="ggn",Table1[[#This Row],[Column9]],0)</f>
        <v>0</v>
      </c>
      <c r="AQ588" s="4">
        <f ca="1">IF(Table1[[#This Row],[Column11]]="punjab",Table1[[#This Row],[Column9]],0)</f>
        <v>0</v>
      </c>
      <c r="AR588" s="4">
        <f ca="1">IF(Table1[[#This Row],[Column11]]="gujrat",Table1[[#This Row],[Column9]],0)</f>
        <v>0</v>
      </c>
      <c r="AS588" s="4">
        <f ca="1">IF(Table1[[#This Row],[Column11]]="meerut",Table1[[#This Row],[Column9]],0)</f>
        <v>0</v>
      </c>
      <c r="AT588" s="4">
        <f ca="1">IF(Table1[[#This Row],[Column11]]="up",Table1[[#This Row],[Column9]],0)</f>
        <v>0</v>
      </c>
      <c r="AU588" s="9">
        <f ca="1">IF(Table1[[#This Row],[Column11]]="mp",Table1[[#This Row],[Column9]],0)</f>
        <v>0</v>
      </c>
    </row>
    <row r="589" spans="1:47" hidden="1" x14ac:dyDescent="0.25">
      <c r="A589">
        <f t="shared" ca="1" si="146"/>
        <v>1</v>
      </c>
      <c r="B589" t="str">
        <f t="shared" ca="1" si="147"/>
        <v>women</v>
      </c>
      <c r="C589">
        <f t="shared" ca="1" si="148"/>
        <v>44</v>
      </c>
      <c r="D589">
        <f t="shared" ca="1" si="149"/>
        <v>4</v>
      </c>
      <c r="E589" t="str">
        <f t="shared" ca="1" si="150"/>
        <v>business</v>
      </c>
      <c r="F589">
        <f t="shared" ca="1" si="151"/>
        <v>2</v>
      </c>
      <c r="G589" t="str">
        <f t="shared" ca="1" si="152"/>
        <v>ug</v>
      </c>
      <c r="H589">
        <f t="shared" ca="1" si="153"/>
        <v>4</v>
      </c>
      <c r="I589">
        <f t="shared" ca="1" si="154"/>
        <v>1</v>
      </c>
      <c r="J589">
        <f t="shared" ca="1" si="155"/>
        <v>63110</v>
      </c>
      <c r="K589">
        <f t="shared" ca="1" si="156"/>
        <v>2</v>
      </c>
      <c r="L589" t="str">
        <f t="shared" ca="1" si="157"/>
        <v>ggn</v>
      </c>
      <c r="N589">
        <f t="shared" ca="1" si="158"/>
        <v>315550</v>
      </c>
      <c r="P589">
        <f t="shared" ca="1" si="159"/>
        <v>288298.26945715584</v>
      </c>
      <c r="R589">
        <f t="shared" ca="1" si="160"/>
        <v>39710.205384980785</v>
      </c>
      <c r="S589">
        <f t="shared" ca="1" si="161"/>
        <v>7941</v>
      </c>
      <c r="T589">
        <f t="shared" ca="1" si="162"/>
        <v>111502.42430491639</v>
      </c>
      <c r="U589">
        <f t="shared" ca="1" si="163"/>
        <v>47945.426503544251</v>
      </c>
      <c r="V589">
        <f t="shared" ca="1" si="164"/>
        <v>403205.63188852504</v>
      </c>
      <c r="W589">
        <f t="shared" ca="1" si="165"/>
        <v>439510.89914705302</v>
      </c>
      <c r="Y589">
        <f t="shared" ca="1" si="166"/>
        <v>-36305.26725852798</v>
      </c>
      <c r="AA589">
        <f ca="1">IF(Table1[[#This Row],[Column1]]="men",1,0)</f>
        <v>0</v>
      </c>
      <c r="AD589">
        <f ca="1">IF(Table1[[#This Row],[Column1]]="women",1,0)</f>
        <v>1</v>
      </c>
      <c r="AE589">
        <f ca="1">IF(Table1[[#This Row],[Column4]]="const",1,0)</f>
        <v>0</v>
      </c>
      <c r="AF589">
        <f ca="1">IF(Table1[[#This Row],[Column4]]="doctor",1,0)</f>
        <v>0</v>
      </c>
      <c r="AG589">
        <f ca="1">IF(Table1[[#This Row],[Column4]]="business",1,0)</f>
        <v>1</v>
      </c>
      <c r="AH589">
        <f ca="1">IF(Table1[[#This Row],[Column4]]="tailor",1,0)</f>
        <v>0</v>
      </c>
      <c r="AI589">
        <f ca="1">IF(Table1[[#This Row],[Column18]]&gt;80000,1,0)</f>
        <v>1</v>
      </c>
      <c r="AJ589">
        <f ca="1">Table1[[#This Row],[Column16]]/Table1[[#This Row],[Column8]]</f>
        <v>39710.205384980785</v>
      </c>
      <c r="AK589" s="2">
        <f ca="1">Table1[[#This Row],[Column14]]/Table1[[#This Row],[Column12]]</f>
        <v>0.91363736161355047</v>
      </c>
      <c r="AL589">
        <f t="shared" ca="1" si="167"/>
        <v>0</v>
      </c>
      <c r="AO589" s="8">
        <f ca="1">IF(Table1[[#This Row],[Column11]]="delhi",Table1[[#This Row],[Column9]],0)</f>
        <v>0</v>
      </c>
      <c r="AP589" s="4">
        <f ca="1">IF(Table1[[#This Row],[Column11]]="ggn",Table1[[#This Row],[Column9]],0)</f>
        <v>63110</v>
      </c>
      <c r="AQ589" s="4">
        <f ca="1">IF(Table1[[#This Row],[Column11]]="punjab",Table1[[#This Row],[Column9]],0)</f>
        <v>0</v>
      </c>
      <c r="AR589" s="4">
        <f ca="1">IF(Table1[[#This Row],[Column11]]="gujrat",Table1[[#This Row],[Column9]],0)</f>
        <v>0</v>
      </c>
      <c r="AS589" s="4">
        <f ca="1">IF(Table1[[#This Row],[Column11]]="meerut",Table1[[#This Row],[Column9]],0)</f>
        <v>0</v>
      </c>
      <c r="AT589" s="4">
        <f ca="1">IF(Table1[[#This Row],[Column11]]="up",Table1[[#This Row],[Column9]],0)</f>
        <v>0</v>
      </c>
      <c r="AU589" s="9">
        <f ca="1">IF(Table1[[#This Row],[Column11]]="mp",Table1[[#This Row],[Column9]],0)</f>
        <v>0</v>
      </c>
    </row>
    <row r="590" spans="1:47" hidden="1" x14ac:dyDescent="0.25">
      <c r="A590">
        <f t="shared" ca="1" si="146"/>
        <v>0</v>
      </c>
      <c r="B590" t="str">
        <f t="shared" ca="1" si="147"/>
        <v>men</v>
      </c>
      <c r="C590">
        <f t="shared" ca="1" si="148"/>
        <v>40</v>
      </c>
      <c r="D590">
        <f t="shared" ca="1" si="149"/>
        <v>4</v>
      </c>
      <c r="E590" t="str">
        <f t="shared" ca="1" si="150"/>
        <v>business</v>
      </c>
      <c r="F590">
        <f t="shared" ca="1" si="151"/>
        <v>2</v>
      </c>
      <c r="G590" t="str">
        <f t="shared" ca="1" si="152"/>
        <v>ug</v>
      </c>
      <c r="H590">
        <f t="shared" ca="1" si="153"/>
        <v>0</v>
      </c>
      <c r="I590">
        <f t="shared" ca="1" si="154"/>
        <v>0</v>
      </c>
      <c r="J590">
        <f t="shared" ca="1" si="155"/>
        <v>70366</v>
      </c>
      <c r="K590">
        <f t="shared" ca="1" si="156"/>
        <v>7</v>
      </c>
      <c r="L590" t="str">
        <f t="shared" ca="1" si="157"/>
        <v>mp</v>
      </c>
      <c r="N590">
        <f t="shared" ca="1" si="158"/>
        <v>351830</v>
      </c>
      <c r="P590">
        <f t="shared" ca="1" si="159"/>
        <v>334091.55915554211</v>
      </c>
      <c r="R590">
        <f t="shared" ca="1" si="160"/>
        <v>0</v>
      </c>
      <c r="S590">
        <f t="shared" ca="1" si="161"/>
        <v>0</v>
      </c>
      <c r="T590">
        <f t="shared" ca="1" si="162"/>
        <v>44387.813574382853</v>
      </c>
      <c r="U590">
        <f t="shared" ca="1" si="163"/>
        <v>71782.779456637829</v>
      </c>
      <c r="V590">
        <f t="shared" ca="1" si="164"/>
        <v>423612.7794566378</v>
      </c>
      <c r="W590">
        <f t="shared" ca="1" si="165"/>
        <v>378479.37272992497</v>
      </c>
      <c r="Y590">
        <f t="shared" ca="1" si="166"/>
        <v>45133.406726712827</v>
      </c>
      <c r="AA590">
        <f ca="1">IF(Table1[[#This Row],[Column1]]="men",1,0)</f>
        <v>1</v>
      </c>
      <c r="AD590">
        <f ca="1">IF(Table1[[#This Row],[Column1]]="women",1,0)</f>
        <v>0</v>
      </c>
      <c r="AE590">
        <f ca="1">IF(Table1[[#This Row],[Column4]]="const",1,0)</f>
        <v>0</v>
      </c>
      <c r="AF590">
        <f ca="1">IF(Table1[[#This Row],[Column4]]="doctor",1,0)</f>
        <v>0</v>
      </c>
      <c r="AG590">
        <f ca="1">IF(Table1[[#This Row],[Column4]]="business",1,0)</f>
        <v>1</v>
      </c>
      <c r="AH590">
        <f ca="1">IF(Table1[[#This Row],[Column4]]="tailor",1,0)</f>
        <v>0</v>
      </c>
      <c r="AI590">
        <f ca="1">IF(Table1[[#This Row],[Column18]]&gt;80000,1,0)</f>
        <v>0</v>
      </c>
      <c r="AJ590" t="e">
        <f ca="1">Table1[[#This Row],[Column16]]/Table1[[#This Row],[Column8]]</f>
        <v>#DIV/0!</v>
      </c>
      <c r="AK590" s="2">
        <f ca="1">Table1[[#This Row],[Column14]]/Table1[[#This Row],[Column12]]</f>
        <v>0.94958235271449876</v>
      </c>
      <c r="AL590">
        <f t="shared" ca="1" si="167"/>
        <v>0</v>
      </c>
      <c r="AO590" s="8">
        <f ca="1">IF(Table1[[#This Row],[Column11]]="delhi",Table1[[#This Row],[Column9]],0)</f>
        <v>0</v>
      </c>
      <c r="AP590" s="4">
        <f ca="1">IF(Table1[[#This Row],[Column11]]="ggn",Table1[[#This Row],[Column9]],0)</f>
        <v>0</v>
      </c>
      <c r="AQ590" s="4">
        <f ca="1">IF(Table1[[#This Row],[Column11]]="punjab",Table1[[#This Row],[Column9]],0)</f>
        <v>0</v>
      </c>
      <c r="AR590" s="4">
        <f ca="1">IF(Table1[[#This Row],[Column11]]="gujrat",Table1[[#This Row],[Column9]],0)</f>
        <v>0</v>
      </c>
      <c r="AS590" s="4">
        <f ca="1">IF(Table1[[#This Row],[Column11]]="meerut",Table1[[#This Row],[Column9]],0)</f>
        <v>0</v>
      </c>
      <c r="AT590" s="4">
        <f ca="1">IF(Table1[[#This Row],[Column11]]="up",Table1[[#This Row],[Column9]],0)</f>
        <v>0</v>
      </c>
      <c r="AU590" s="9">
        <f ca="1">IF(Table1[[#This Row],[Column11]]="mp",Table1[[#This Row],[Column9]],0)</f>
        <v>70366</v>
      </c>
    </row>
    <row r="591" spans="1:47" x14ac:dyDescent="0.25">
      <c r="A591">
        <f t="shared" ca="1" si="146"/>
        <v>0</v>
      </c>
      <c r="B591" t="str">
        <f t="shared" ca="1" si="147"/>
        <v>women</v>
      </c>
      <c r="C591">
        <f t="shared" ca="1" si="148"/>
        <v>29</v>
      </c>
      <c r="D591">
        <f t="shared" ca="1" si="149"/>
        <v>1</v>
      </c>
      <c r="E591" t="str">
        <f t="shared" ca="1" si="150"/>
        <v>const</v>
      </c>
      <c r="F591">
        <f t="shared" ca="1" si="151"/>
        <v>1</v>
      </c>
      <c r="G591" t="str">
        <f t="shared" ca="1" si="152"/>
        <v>high school</v>
      </c>
      <c r="H591">
        <f t="shared" ca="1" si="153"/>
        <v>2</v>
      </c>
      <c r="I591">
        <f ca="1">RANDBETWEEN(1,2)</f>
        <v>1</v>
      </c>
      <c r="J591">
        <f t="shared" ca="1" si="155"/>
        <v>69395</v>
      </c>
      <c r="K591">
        <f t="shared" ca="1" si="156"/>
        <v>2</v>
      </c>
      <c r="L591" t="str">
        <f t="shared" ca="1" si="157"/>
        <v>ggn</v>
      </c>
      <c r="N591">
        <f t="shared" ca="1" si="158"/>
        <v>416370</v>
      </c>
      <c r="P591">
        <f t="shared" ca="1" si="159"/>
        <v>191209.77675183551</v>
      </c>
      <c r="R591">
        <f t="shared" ca="1" si="160"/>
        <v>61202.970002357077</v>
      </c>
      <c r="S591">
        <f t="shared" ca="1" si="161"/>
        <v>37522</v>
      </c>
      <c r="T591">
        <f t="shared" ca="1" si="162"/>
        <v>59193.092935584689</v>
      </c>
      <c r="U591">
        <f t="shared" ca="1" si="163"/>
        <v>93385.602031237184</v>
      </c>
      <c r="V591">
        <f t="shared" ca="1" si="164"/>
        <v>570958.57203359425</v>
      </c>
      <c r="W591">
        <f t="shared" ca="1" si="165"/>
        <v>311605.83968977723</v>
      </c>
      <c r="Y591">
        <f t="shared" ca="1" si="166"/>
        <v>259352.73234381701</v>
      </c>
      <c r="AA591">
        <f ca="1">IF(Table1[[#This Row],[Column1]]="men",1,0)</f>
        <v>0</v>
      </c>
      <c r="AD591">
        <f ca="1">IF(Table1[[#This Row],[Column1]]="women",1,0)</f>
        <v>1</v>
      </c>
      <c r="AE591">
        <f ca="1">IF(Table1[[#This Row],[Column4]]="const",1,0)</f>
        <v>1</v>
      </c>
      <c r="AF591">
        <f ca="1">IF(Table1[[#This Row],[Column4]]="doctor",1,0)</f>
        <v>0</v>
      </c>
      <c r="AG591">
        <f ca="1">IF(Table1[[#This Row],[Column4]]="business",1,0)</f>
        <v>0</v>
      </c>
      <c r="AH591">
        <f ca="1">IF(Table1[[#This Row],[Column4]]="tailor",1,0)</f>
        <v>0</v>
      </c>
      <c r="AI591">
        <f ca="1">IF(Table1[[#This Row],[Column18]]&gt;80000,1,0)</f>
        <v>0</v>
      </c>
      <c r="AJ591">
        <f ca="1">Table1[[#This Row],[Column16]]/Table1[[#This Row],[Column8]]</f>
        <v>61202.970002357077</v>
      </c>
      <c r="AK591" s="2">
        <f ca="1">Table1[[#This Row],[Column14]]/Table1[[#This Row],[Column12]]</f>
        <v>0.45923043627503307</v>
      </c>
      <c r="AL591">
        <f t="shared" ca="1" si="167"/>
        <v>1</v>
      </c>
      <c r="AO591" s="8">
        <f ca="1">IF(Table1[[#This Row],[Column11]]="delhi",Table1[[#This Row],[Column9]],0)</f>
        <v>0</v>
      </c>
      <c r="AP591" s="4">
        <f ca="1">IF(Table1[[#This Row],[Column11]]="ggn",Table1[[#This Row],[Column9]],0)</f>
        <v>69395</v>
      </c>
      <c r="AQ591" s="4">
        <f ca="1">IF(Table1[[#This Row],[Column11]]="punjab",Table1[[#This Row],[Column9]],0)</f>
        <v>0</v>
      </c>
      <c r="AR591" s="4">
        <f ca="1">IF(Table1[[#This Row],[Column11]]="gujrat",Table1[[#This Row],[Column9]],0)</f>
        <v>0</v>
      </c>
      <c r="AS591" s="4">
        <f ca="1">IF(Table1[[#This Row],[Column11]]="meerut",Table1[[#This Row],[Column9]],0)</f>
        <v>0</v>
      </c>
      <c r="AT591" s="4">
        <f ca="1">IF(Table1[[#This Row],[Column11]]="up",Table1[[#This Row],[Column9]],0)</f>
        <v>0</v>
      </c>
      <c r="AU591" s="9">
        <f ca="1">IF(Table1[[#This Row],[Column11]]="mp",Table1[[#This Row],[Column9]],0)</f>
        <v>0</v>
      </c>
    </row>
    <row r="592" spans="1:47" hidden="1" x14ac:dyDescent="0.25">
      <c r="A592">
        <f t="shared" ca="1" si="146"/>
        <v>0</v>
      </c>
      <c r="B592" t="str">
        <f t="shared" ca="1" si="147"/>
        <v>women</v>
      </c>
      <c r="C592">
        <f t="shared" ca="1" si="148"/>
        <v>33</v>
      </c>
      <c r="D592">
        <f t="shared" ca="1" si="149"/>
        <v>4</v>
      </c>
      <c r="E592" t="str">
        <f t="shared" ca="1" si="150"/>
        <v>business</v>
      </c>
      <c r="F592">
        <f t="shared" ca="1" si="151"/>
        <v>3</v>
      </c>
      <c r="G592" t="str">
        <f t="shared" ca="1" si="152"/>
        <v>pg</v>
      </c>
      <c r="H592">
        <f t="shared" ca="1" si="153"/>
        <v>4</v>
      </c>
      <c r="I592">
        <f t="shared" ca="1" si="154"/>
        <v>2</v>
      </c>
      <c r="J592">
        <f t="shared" ca="1" si="155"/>
        <v>63494</v>
      </c>
      <c r="K592">
        <f t="shared" ca="1" si="156"/>
        <v>3</v>
      </c>
      <c r="L592" t="str">
        <f t="shared" ca="1" si="157"/>
        <v>meerut</v>
      </c>
      <c r="N592">
        <f t="shared" ca="1" si="158"/>
        <v>253976</v>
      </c>
      <c r="P592">
        <f t="shared" ca="1" si="159"/>
        <v>84356.240194517333</v>
      </c>
      <c r="R592">
        <f t="shared" ca="1" si="160"/>
        <v>28850.706740182137</v>
      </c>
      <c r="S592">
        <f t="shared" ca="1" si="161"/>
        <v>3897</v>
      </c>
      <c r="T592">
        <f t="shared" ca="1" si="162"/>
        <v>10882.622690069316</v>
      </c>
      <c r="U592">
        <f t="shared" ca="1" si="163"/>
        <v>2744.1144956976646</v>
      </c>
      <c r="V592">
        <f t="shared" ca="1" si="164"/>
        <v>285570.82123587979</v>
      </c>
      <c r="W592">
        <f t="shared" ca="1" si="165"/>
        <v>124089.56962476879</v>
      </c>
      <c r="Y592">
        <f t="shared" ca="1" si="166"/>
        <v>161481.25161111099</v>
      </c>
      <c r="AA592">
        <f ca="1">IF(Table1[[#This Row],[Column1]]="men",1,0)</f>
        <v>0</v>
      </c>
      <c r="AD592">
        <f ca="1">IF(Table1[[#This Row],[Column1]]="women",1,0)</f>
        <v>1</v>
      </c>
      <c r="AE592">
        <f ca="1">IF(Table1[[#This Row],[Column4]]="const",1,0)</f>
        <v>0</v>
      </c>
      <c r="AF592">
        <f ca="1">IF(Table1[[#This Row],[Column4]]="doctor",1,0)</f>
        <v>0</v>
      </c>
      <c r="AG592">
        <f ca="1">IF(Table1[[#This Row],[Column4]]="business",1,0)</f>
        <v>1</v>
      </c>
      <c r="AH592">
        <f ca="1">IF(Table1[[#This Row],[Column4]]="tailor",1,0)</f>
        <v>0</v>
      </c>
      <c r="AI592">
        <f ca="1">IF(Table1[[#This Row],[Column18]]&gt;80000,1,0)</f>
        <v>0</v>
      </c>
      <c r="AJ592">
        <f ca="1">Table1[[#This Row],[Column16]]/Table1[[#This Row],[Column8]]</f>
        <v>14425.353370091068</v>
      </c>
      <c r="AK592" s="2">
        <f ca="1">Table1[[#This Row],[Column14]]/Table1[[#This Row],[Column12]]</f>
        <v>0.33214256541766674</v>
      </c>
      <c r="AL592">
        <f t="shared" ca="1" si="167"/>
        <v>1</v>
      </c>
      <c r="AO592" s="8">
        <f ca="1">IF(Table1[[#This Row],[Column11]]="delhi",Table1[[#This Row],[Column9]],0)</f>
        <v>0</v>
      </c>
      <c r="AP592" s="4">
        <f ca="1">IF(Table1[[#This Row],[Column11]]="ggn",Table1[[#This Row],[Column9]],0)</f>
        <v>0</v>
      </c>
      <c r="AQ592" s="4">
        <f ca="1">IF(Table1[[#This Row],[Column11]]="punjab",Table1[[#This Row],[Column9]],0)</f>
        <v>0</v>
      </c>
      <c r="AR592" s="4">
        <f ca="1">IF(Table1[[#This Row],[Column11]]="gujrat",Table1[[#This Row],[Column9]],0)</f>
        <v>0</v>
      </c>
      <c r="AS592" s="4">
        <f ca="1">IF(Table1[[#This Row],[Column11]]="meerut",Table1[[#This Row],[Column9]],0)</f>
        <v>63494</v>
      </c>
      <c r="AT592" s="4">
        <f ca="1">IF(Table1[[#This Row],[Column11]]="up",Table1[[#This Row],[Column9]],0)</f>
        <v>0</v>
      </c>
      <c r="AU592" s="9">
        <f ca="1">IF(Table1[[#This Row],[Column11]]="mp",Table1[[#This Row],[Column9]],0)</f>
        <v>0</v>
      </c>
    </row>
    <row r="593" spans="1:47" x14ac:dyDescent="0.25">
      <c r="A593">
        <f t="shared" ca="1" si="146"/>
        <v>1</v>
      </c>
      <c r="B593" t="str">
        <f t="shared" ca="1" si="147"/>
        <v>women</v>
      </c>
      <c r="C593">
        <f t="shared" ca="1" si="148"/>
        <v>30</v>
      </c>
      <c r="D593">
        <f t="shared" ca="1" si="149"/>
        <v>3</v>
      </c>
      <c r="E593" t="str">
        <f t="shared" ca="1" si="150"/>
        <v>doctor</v>
      </c>
      <c r="F593">
        <f t="shared" ca="1" si="151"/>
        <v>4</v>
      </c>
      <c r="G593" t="str">
        <f t="shared" ca="1" si="152"/>
        <v>phd</v>
      </c>
      <c r="H593">
        <f t="shared" ca="1" si="153"/>
        <v>4</v>
      </c>
      <c r="I593">
        <f ca="1">RANDBETWEEN(1,2)</f>
        <v>2</v>
      </c>
      <c r="J593">
        <f t="shared" ca="1" si="155"/>
        <v>67607</v>
      </c>
      <c r="K593">
        <f t="shared" ca="1" si="156"/>
        <v>5</v>
      </c>
      <c r="L593" t="str">
        <f t="shared" ca="1" si="157"/>
        <v>gujrat</v>
      </c>
      <c r="N593">
        <f t="shared" ca="1" si="158"/>
        <v>270428</v>
      </c>
      <c r="P593">
        <f t="shared" ca="1" si="159"/>
        <v>62707.202174411497</v>
      </c>
      <c r="R593">
        <f t="shared" ca="1" si="160"/>
        <v>29469.798671648088</v>
      </c>
      <c r="S593">
        <f t="shared" ca="1" si="161"/>
        <v>3909</v>
      </c>
      <c r="T593">
        <f t="shared" ca="1" si="162"/>
        <v>3844.500313391356</v>
      </c>
      <c r="U593">
        <f t="shared" ca="1" si="163"/>
        <v>26004.257295090611</v>
      </c>
      <c r="V593">
        <f t="shared" ca="1" si="164"/>
        <v>325902.05596673867</v>
      </c>
      <c r="W593">
        <f t="shared" ca="1" si="165"/>
        <v>96021.501159450941</v>
      </c>
      <c r="Y593">
        <f t="shared" ca="1" si="166"/>
        <v>229880.55480728773</v>
      </c>
      <c r="AA593">
        <f ca="1">IF(Table1[[#This Row],[Column1]]="men",1,0)</f>
        <v>0</v>
      </c>
      <c r="AD593">
        <f ca="1">IF(Table1[[#This Row],[Column1]]="women",1,0)</f>
        <v>1</v>
      </c>
      <c r="AE593">
        <f ca="1">IF(Table1[[#This Row],[Column4]]="const",1,0)</f>
        <v>0</v>
      </c>
      <c r="AF593">
        <f ca="1">IF(Table1[[#This Row],[Column4]]="doctor",1,0)</f>
        <v>1</v>
      </c>
      <c r="AG593">
        <f ca="1">IF(Table1[[#This Row],[Column4]]="business",1,0)</f>
        <v>0</v>
      </c>
      <c r="AH593">
        <f ca="1">IF(Table1[[#This Row],[Column4]]="tailor",1,0)</f>
        <v>0</v>
      </c>
      <c r="AI593">
        <f ca="1">IF(Table1[[#This Row],[Column18]]&gt;80000,1,0)</f>
        <v>0</v>
      </c>
      <c r="AJ593">
        <f ca="1">Table1[[#This Row],[Column16]]/Table1[[#This Row],[Column8]]</f>
        <v>14734.899335824044</v>
      </c>
      <c r="AK593" s="2">
        <f ca="1">Table1[[#This Row],[Column14]]/Table1[[#This Row],[Column12]]</f>
        <v>0.23188132210574164</v>
      </c>
      <c r="AL593">
        <f t="shared" ca="1" si="167"/>
        <v>1</v>
      </c>
      <c r="AO593" s="8">
        <f ca="1">IF(Table1[[#This Row],[Column11]]="delhi",Table1[[#This Row],[Column9]],0)</f>
        <v>0</v>
      </c>
      <c r="AP593" s="4">
        <f ca="1">IF(Table1[[#This Row],[Column11]]="ggn",Table1[[#This Row],[Column9]],0)</f>
        <v>0</v>
      </c>
      <c r="AQ593" s="4">
        <f ca="1">IF(Table1[[#This Row],[Column11]]="punjab",Table1[[#This Row],[Column9]],0)</f>
        <v>0</v>
      </c>
      <c r="AR593" s="4">
        <f ca="1">IF(Table1[[#This Row],[Column11]]="gujrat",Table1[[#This Row],[Column9]],0)</f>
        <v>67607</v>
      </c>
      <c r="AS593" s="4">
        <f ca="1">IF(Table1[[#This Row],[Column11]]="meerut",Table1[[#This Row],[Column9]],0)</f>
        <v>0</v>
      </c>
      <c r="AT593" s="4">
        <f ca="1">IF(Table1[[#This Row],[Column11]]="up",Table1[[#This Row],[Column9]],0)</f>
        <v>0</v>
      </c>
      <c r="AU593" s="9">
        <f ca="1">IF(Table1[[#This Row],[Column11]]="mp",Table1[[#This Row],[Column9]],0)</f>
        <v>0</v>
      </c>
    </row>
    <row r="594" spans="1:47" hidden="1" x14ac:dyDescent="0.25">
      <c r="A594">
        <f t="shared" ca="1" si="146"/>
        <v>0</v>
      </c>
      <c r="B594" t="str">
        <f t="shared" ca="1" si="147"/>
        <v>men</v>
      </c>
      <c r="C594">
        <f t="shared" ca="1" si="148"/>
        <v>32</v>
      </c>
      <c r="D594">
        <f t="shared" ca="1" si="149"/>
        <v>2</v>
      </c>
      <c r="E594" t="str">
        <f t="shared" ca="1" si="150"/>
        <v>tailor</v>
      </c>
      <c r="F594">
        <f t="shared" ca="1" si="151"/>
        <v>3</v>
      </c>
      <c r="G594" t="str">
        <f t="shared" ca="1" si="152"/>
        <v>pg</v>
      </c>
      <c r="H594">
        <f t="shared" ca="1" si="153"/>
        <v>0</v>
      </c>
      <c r="I594">
        <f t="shared" ca="1" si="154"/>
        <v>2</v>
      </c>
      <c r="J594">
        <f t="shared" ca="1" si="155"/>
        <v>59569</v>
      </c>
      <c r="K594">
        <f t="shared" ca="1" si="156"/>
        <v>4</v>
      </c>
      <c r="L594" t="str">
        <f t="shared" ca="1" si="157"/>
        <v>punjab</v>
      </c>
      <c r="N594">
        <f t="shared" ca="1" si="158"/>
        <v>238276</v>
      </c>
      <c r="P594">
        <f t="shared" ca="1" si="159"/>
        <v>39164.055591360346</v>
      </c>
      <c r="R594">
        <f t="shared" ca="1" si="160"/>
        <v>10623.749877670327</v>
      </c>
      <c r="S594">
        <f t="shared" ca="1" si="161"/>
        <v>4679</v>
      </c>
      <c r="T594">
        <f t="shared" ca="1" si="162"/>
        <v>56741.856144829893</v>
      </c>
      <c r="U594">
        <f t="shared" ca="1" si="163"/>
        <v>11748.022325265736</v>
      </c>
      <c r="V594">
        <f t="shared" ca="1" si="164"/>
        <v>260647.77220293606</v>
      </c>
      <c r="W594">
        <f t="shared" ca="1" si="165"/>
        <v>106529.66161386058</v>
      </c>
      <c r="Y594">
        <f t="shared" ca="1" si="166"/>
        <v>154118.11058907548</v>
      </c>
      <c r="AA594">
        <f ca="1">IF(Table1[[#This Row],[Column1]]="men",1,0)</f>
        <v>1</v>
      </c>
      <c r="AD594">
        <f ca="1">IF(Table1[[#This Row],[Column1]]="women",1,0)</f>
        <v>0</v>
      </c>
      <c r="AE594">
        <f ca="1">IF(Table1[[#This Row],[Column4]]="const",1,0)</f>
        <v>0</v>
      </c>
      <c r="AF594">
        <f ca="1">IF(Table1[[#This Row],[Column4]]="doctor",1,0)</f>
        <v>0</v>
      </c>
      <c r="AG594">
        <f ca="1">IF(Table1[[#This Row],[Column4]]="business",1,0)</f>
        <v>0</v>
      </c>
      <c r="AH594">
        <f ca="1">IF(Table1[[#This Row],[Column4]]="tailor",1,0)</f>
        <v>1</v>
      </c>
      <c r="AI594">
        <f ca="1">IF(Table1[[#This Row],[Column18]]&gt;80000,1,0)</f>
        <v>0</v>
      </c>
      <c r="AJ594">
        <f ca="1">Table1[[#This Row],[Column16]]/Table1[[#This Row],[Column8]]</f>
        <v>5311.8749388351634</v>
      </c>
      <c r="AK594" s="2">
        <f ca="1">Table1[[#This Row],[Column14]]/Table1[[#This Row],[Column12]]</f>
        <v>0.16436424814652062</v>
      </c>
      <c r="AL594">
        <f t="shared" ca="1" si="167"/>
        <v>1</v>
      </c>
      <c r="AO594" s="8">
        <f ca="1">IF(Table1[[#This Row],[Column11]]="delhi",Table1[[#This Row],[Column9]],0)</f>
        <v>0</v>
      </c>
      <c r="AP594" s="4">
        <f ca="1">IF(Table1[[#This Row],[Column11]]="ggn",Table1[[#This Row],[Column9]],0)</f>
        <v>0</v>
      </c>
      <c r="AQ594" s="4">
        <f ca="1">IF(Table1[[#This Row],[Column11]]="punjab",Table1[[#This Row],[Column9]],0)</f>
        <v>59569</v>
      </c>
      <c r="AR594" s="4">
        <f ca="1">IF(Table1[[#This Row],[Column11]]="gujrat",Table1[[#This Row],[Column9]],0)</f>
        <v>0</v>
      </c>
      <c r="AS594" s="4">
        <f ca="1">IF(Table1[[#This Row],[Column11]]="meerut",Table1[[#This Row],[Column9]],0)</f>
        <v>0</v>
      </c>
      <c r="AT594" s="4">
        <f ca="1">IF(Table1[[#This Row],[Column11]]="up",Table1[[#This Row],[Column9]],0)</f>
        <v>0</v>
      </c>
      <c r="AU594" s="9">
        <f ca="1">IF(Table1[[#This Row],[Column11]]="mp",Table1[[#This Row],[Column9]],0)</f>
        <v>0</v>
      </c>
    </row>
    <row r="595" spans="1:47" hidden="1" x14ac:dyDescent="0.25">
      <c r="A595">
        <f t="shared" ca="1" si="146"/>
        <v>1</v>
      </c>
      <c r="B595" t="str">
        <f t="shared" ca="1" si="147"/>
        <v>women</v>
      </c>
      <c r="C595">
        <f t="shared" ca="1" si="148"/>
        <v>36</v>
      </c>
      <c r="D595">
        <f t="shared" ca="1" si="149"/>
        <v>1</v>
      </c>
      <c r="E595" t="str">
        <f t="shared" ca="1" si="150"/>
        <v>const</v>
      </c>
      <c r="F595">
        <f t="shared" ca="1" si="151"/>
        <v>3</v>
      </c>
      <c r="G595" t="str">
        <f t="shared" ca="1" si="152"/>
        <v>pg</v>
      </c>
      <c r="H595">
        <f t="shared" ca="1" si="153"/>
        <v>2</v>
      </c>
      <c r="I595">
        <f t="shared" ca="1" si="154"/>
        <v>1</v>
      </c>
      <c r="J595">
        <f t="shared" ca="1" si="155"/>
        <v>48763</v>
      </c>
      <c r="K595">
        <f t="shared" ca="1" si="156"/>
        <v>2</v>
      </c>
      <c r="L595" t="str">
        <f t="shared" ca="1" si="157"/>
        <v>ggn</v>
      </c>
      <c r="N595">
        <f t="shared" ca="1" si="158"/>
        <v>243815</v>
      </c>
      <c r="P595">
        <f t="shared" ca="1" si="159"/>
        <v>163755.38783178927</v>
      </c>
      <c r="R595">
        <f t="shared" ca="1" si="160"/>
        <v>35544.83388708948</v>
      </c>
      <c r="S595">
        <f t="shared" ca="1" si="161"/>
        <v>10805</v>
      </c>
      <c r="T595">
        <f t="shared" ca="1" si="162"/>
        <v>53454.043886266671</v>
      </c>
      <c r="U595">
        <f t="shared" ca="1" si="163"/>
        <v>42400.307383482199</v>
      </c>
      <c r="V595">
        <f t="shared" ca="1" si="164"/>
        <v>321760.14127057174</v>
      </c>
      <c r="W595">
        <f t="shared" ca="1" si="165"/>
        <v>252754.26560514543</v>
      </c>
      <c r="Y595">
        <f t="shared" ca="1" si="166"/>
        <v>69005.875665426312</v>
      </c>
      <c r="AA595">
        <f ca="1">IF(Table1[[#This Row],[Column1]]="men",1,0)</f>
        <v>0</v>
      </c>
      <c r="AD595">
        <f ca="1">IF(Table1[[#This Row],[Column1]]="women",1,0)</f>
        <v>1</v>
      </c>
      <c r="AE595">
        <f ca="1">IF(Table1[[#This Row],[Column4]]="const",1,0)</f>
        <v>1</v>
      </c>
      <c r="AF595">
        <f ca="1">IF(Table1[[#This Row],[Column4]]="doctor",1,0)</f>
        <v>0</v>
      </c>
      <c r="AG595">
        <f ca="1">IF(Table1[[#This Row],[Column4]]="business",1,0)</f>
        <v>0</v>
      </c>
      <c r="AH595">
        <f ca="1">IF(Table1[[#This Row],[Column4]]="tailor",1,0)</f>
        <v>0</v>
      </c>
      <c r="AI595">
        <f ca="1">IF(Table1[[#This Row],[Column18]]&gt;80000,1,0)</f>
        <v>0</v>
      </c>
      <c r="AJ595">
        <f ca="1">Table1[[#This Row],[Column16]]/Table1[[#This Row],[Column8]]</f>
        <v>35544.83388708948</v>
      </c>
      <c r="AK595" s="2">
        <f ca="1">Table1[[#This Row],[Column14]]/Table1[[#This Row],[Column12]]</f>
        <v>0.67163787228755112</v>
      </c>
      <c r="AL595">
        <f t="shared" ca="1" si="167"/>
        <v>0</v>
      </c>
      <c r="AO595" s="8">
        <f ca="1">IF(Table1[[#This Row],[Column11]]="delhi",Table1[[#This Row],[Column9]],0)</f>
        <v>0</v>
      </c>
      <c r="AP595" s="4">
        <f ca="1">IF(Table1[[#This Row],[Column11]]="ggn",Table1[[#This Row],[Column9]],0)</f>
        <v>48763</v>
      </c>
      <c r="AQ595" s="4">
        <f ca="1">IF(Table1[[#This Row],[Column11]]="punjab",Table1[[#This Row],[Column9]],0)</f>
        <v>0</v>
      </c>
      <c r="AR595" s="4">
        <f ca="1">IF(Table1[[#This Row],[Column11]]="gujrat",Table1[[#This Row],[Column9]],0)</f>
        <v>0</v>
      </c>
      <c r="AS595" s="4">
        <f ca="1">IF(Table1[[#This Row],[Column11]]="meerut",Table1[[#This Row],[Column9]],0)</f>
        <v>0</v>
      </c>
      <c r="AT595" s="4">
        <f ca="1">IF(Table1[[#This Row],[Column11]]="up",Table1[[#This Row],[Column9]],0)</f>
        <v>0</v>
      </c>
      <c r="AU595" s="9">
        <f ca="1">IF(Table1[[#This Row],[Column11]]="mp",Table1[[#This Row],[Column9]],0)</f>
        <v>0</v>
      </c>
    </row>
    <row r="596" spans="1:47" hidden="1" x14ac:dyDescent="0.25">
      <c r="A596">
        <f t="shared" ca="1" si="146"/>
        <v>0</v>
      </c>
      <c r="B596" t="str">
        <f t="shared" ca="1" si="147"/>
        <v>men</v>
      </c>
      <c r="C596">
        <f t="shared" ca="1" si="148"/>
        <v>35</v>
      </c>
      <c r="D596">
        <f t="shared" ca="1" si="149"/>
        <v>3</v>
      </c>
      <c r="E596" t="str">
        <f t="shared" ca="1" si="150"/>
        <v>doctor</v>
      </c>
      <c r="F596">
        <f t="shared" ca="1" si="151"/>
        <v>4</v>
      </c>
      <c r="G596" t="str">
        <f t="shared" ca="1" si="152"/>
        <v>phd</v>
      </c>
      <c r="H596">
        <f t="shared" ca="1" si="153"/>
        <v>4</v>
      </c>
      <c r="I596">
        <f t="shared" ca="1" si="154"/>
        <v>0</v>
      </c>
      <c r="J596">
        <f t="shared" ca="1" si="155"/>
        <v>74645</v>
      </c>
      <c r="K596">
        <f t="shared" ca="1" si="156"/>
        <v>2</v>
      </c>
      <c r="L596" t="str">
        <f t="shared" ca="1" si="157"/>
        <v>ggn</v>
      </c>
      <c r="N596">
        <f t="shared" ca="1" si="158"/>
        <v>373225</v>
      </c>
      <c r="P596">
        <f t="shared" ca="1" si="159"/>
        <v>78471.72268141224</v>
      </c>
      <c r="R596">
        <f t="shared" ca="1" si="160"/>
        <v>0</v>
      </c>
      <c r="S596">
        <f t="shared" ca="1" si="161"/>
        <v>0</v>
      </c>
      <c r="T596">
        <f t="shared" ca="1" si="162"/>
        <v>49022.26828906696</v>
      </c>
      <c r="U596">
        <f t="shared" ca="1" si="163"/>
        <v>56174.616761838173</v>
      </c>
      <c r="V596">
        <f t="shared" ca="1" si="164"/>
        <v>429399.6167618382</v>
      </c>
      <c r="W596">
        <f t="shared" ca="1" si="165"/>
        <v>127493.99097047921</v>
      </c>
      <c r="Y596">
        <f t="shared" ca="1" si="166"/>
        <v>301905.62579135899</v>
      </c>
      <c r="AA596">
        <f ca="1">IF(Table1[[#This Row],[Column1]]="men",1,0)</f>
        <v>1</v>
      </c>
      <c r="AD596">
        <f ca="1">IF(Table1[[#This Row],[Column1]]="women",1,0)</f>
        <v>0</v>
      </c>
      <c r="AE596">
        <f ca="1">IF(Table1[[#This Row],[Column4]]="const",1,0)</f>
        <v>0</v>
      </c>
      <c r="AF596">
        <f ca="1">IF(Table1[[#This Row],[Column4]]="doctor",1,0)</f>
        <v>1</v>
      </c>
      <c r="AG596">
        <f ca="1">IF(Table1[[#This Row],[Column4]]="business",1,0)</f>
        <v>0</v>
      </c>
      <c r="AH596">
        <f ca="1">IF(Table1[[#This Row],[Column4]]="tailor",1,0)</f>
        <v>0</v>
      </c>
      <c r="AI596">
        <f ca="1">IF(Table1[[#This Row],[Column18]]&gt;80000,1,0)</f>
        <v>0</v>
      </c>
      <c r="AJ596" t="e">
        <f ca="1">Table1[[#This Row],[Column16]]/Table1[[#This Row],[Column8]]</f>
        <v>#DIV/0!</v>
      </c>
      <c r="AK596" s="2">
        <f ca="1">Table1[[#This Row],[Column14]]/Table1[[#This Row],[Column12]]</f>
        <v>0.21025312527674256</v>
      </c>
      <c r="AL596">
        <f t="shared" ca="1" si="167"/>
        <v>1</v>
      </c>
      <c r="AO596" s="8">
        <f ca="1">IF(Table1[[#This Row],[Column11]]="delhi",Table1[[#This Row],[Column9]],0)</f>
        <v>0</v>
      </c>
      <c r="AP596" s="4">
        <f ca="1">IF(Table1[[#This Row],[Column11]]="ggn",Table1[[#This Row],[Column9]],0)</f>
        <v>74645</v>
      </c>
      <c r="AQ596" s="4">
        <f ca="1">IF(Table1[[#This Row],[Column11]]="punjab",Table1[[#This Row],[Column9]],0)</f>
        <v>0</v>
      </c>
      <c r="AR596" s="4">
        <f ca="1">IF(Table1[[#This Row],[Column11]]="gujrat",Table1[[#This Row],[Column9]],0)</f>
        <v>0</v>
      </c>
      <c r="AS596" s="4">
        <f ca="1">IF(Table1[[#This Row],[Column11]]="meerut",Table1[[#This Row],[Column9]],0)</f>
        <v>0</v>
      </c>
      <c r="AT596" s="4">
        <f ca="1">IF(Table1[[#This Row],[Column11]]="up",Table1[[#This Row],[Column9]],0)</f>
        <v>0</v>
      </c>
      <c r="AU596" s="9">
        <f ca="1">IF(Table1[[#This Row],[Column11]]="mp",Table1[[#This Row],[Column9]],0)</f>
        <v>0</v>
      </c>
    </row>
    <row r="597" spans="1:47" x14ac:dyDescent="0.25">
      <c r="A597">
        <f t="shared" ca="1" si="146"/>
        <v>0</v>
      </c>
      <c r="B597" t="str">
        <f t="shared" ca="1" si="147"/>
        <v>women</v>
      </c>
      <c r="C597">
        <f t="shared" ca="1" si="148"/>
        <v>27</v>
      </c>
      <c r="D597">
        <f t="shared" ca="1" si="149"/>
        <v>3</v>
      </c>
      <c r="E597" t="str">
        <f t="shared" ca="1" si="150"/>
        <v>doctor</v>
      </c>
      <c r="F597">
        <f t="shared" ca="1" si="151"/>
        <v>2</v>
      </c>
      <c r="G597" t="str">
        <f t="shared" ca="1" si="152"/>
        <v>ug</v>
      </c>
      <c r="H597">
        <f t="shared" ca="1" si="153"/>
        <v>1</v>
      </c>
      <c r="I597">
        <f t="shared" ref="I597:I598" ca="1" si="169">RANDBETWEEN(1,2)</f>
        <v>2</v>
      </c>
      <c r="J597">
        <f t="shared" ca="1" si="155"/>
        <v>44700</v>
      </c>
      <c r="K597">
        <f t="shared" ca="1" si="156"/>
        <v>7</v>
      </c>
      <c r="L597" t="str">
        <f t="shared" ca="1" si="157"/>
        <v>mp</v>
      </c>
      <c r="N597">
        <f t="shared" ca="1" si="158"/>
        <v>268200</v>
      </c>
      <c r="P597">
        <f t="shared" ca="1" si="159"/>
        <v>109443.06680715785</v>
      </c>
      <c r="R597">
        <f t="shared" ca="1" si="160"/>
        <v>40710.472038095824</v>
      </c>
      <c r="S597">
        <f t="shared" ca="1" si="161"/>
        <v>39796</v>
      </c>
      <c r="T597">
        <f t="shared" ca="1" si="162"/>
        <v>40540.421230977212</v>
      </c>
      <c r="U597">
        <f t="shared" ca="1" si="163"/>
        <v>3046.3252058381563</v>
      </c>
      <c r="V597">
        <f t="shared" ca="1" si="164"/>
        <v>311956.79724393395</v>
      </c>
      <c r="W597">
        <f t="shared" ca="1" si="165"/>
        <v>190693.96007623087</v>
      </c>
      <c r="Y597">
        <f t="shared" ca="1" si="166"/>
        <v>121262.83716770308</v>
      </c>
      <c r="AA597">
        <f ca="1">IF(Table1[[#This Row],[Column1]]="men",1,0)</f>
        <v>0</v>
      </c>
      <c r="AD597">
        <f ca="1">IF(Table1[[#This Row],[Column1]]="women",1,0)</f>
        <v>1</v>
      </c>
      <c r="AE597">
        <f ca="1">IF(Table1[[#This Row],[Column4]]="const",1,0)</f>
        <v>0</v>
      </c>
      <c r="AF597">
        <f ca="1">IF(Table1[[#This Row],[Column4]]="doctor",1,0)</f>
        <v>1</v>
      </c>
      <c r="AG597">
        <f ca="1">IF(Table1[[#This Row],[Column4]]="business",1,0)</f>
        <v>0</v>
      </c>
      <c r="AH597">
        <f ca="1">IF(Table1[[#This Row],[Column4]]="tailor",1,0)</f>
        <v>0</v>
      </c>
      <c r="AI597">
        <f ca="1">IF(Table1[[#This Row],[Column18]]&gt;80000,1,0)</f>
        <v>0</v>
      </c>
      <c r="AJ597">
        <f ca="1">Table1[[#This Row],[Column16]]/Table1[[#This Row],[Column8]]</f>
        <v>20355.236019047912</v>
      </c>
      <c r="AK597" s="2">
        <f ca="1">Table1[[#This Row],[Column14]]/Table1[[#This Row],[Column12]]</f>
        <v>0.4080651260520427</v>
      </c>
      <c r="AL597">
        <f t="shared" ca="1" si="167"/>
        <v>1</v>
      </c>
      <c r="AO597" s="8">
        <f ca="1">IF(Table1[[#This Row],[Column11]]="delhi",Table1[[#This Row],[Column9]],0)</f>
        <v>0</v>
      </c>
      <c r="AP597" s="4">
        <f ca="1">IF(Table1[[#This Row],[Column11]]="ggn",Table1[[#This Row],[Column9]],0)</f>
        <v>0</v>
      </c>
      <c r="AQ597" s="4">
        <f ca="1">IF(Table1[[#This Row],[Column11]]="punjab",Table1[[#This Row],[Column9]],0)</f>
        <v>0</v>
      </c>
      <c r="AR597" s="4">
        <f ca="1">IF(Table1[[#This Row],[Column11]]="gujrat",Table1[[#This Row],[Column9]],0)</f>
        <v>0</v>
      </c>
      <c r="AS597" s="4">
        <f ca="1">IF(Table1[[#This Row],[Column11]]="meerut",Table1[[#This Row],[Column9]],0)</f>
        <v>0</v>
      </c>
      <c r="AT597" s="4">
        <f ca="1">IF(Table1[[#This Row],[Column11]]="up",Table1[[#This Row],[Column9]],0)</f>
        <v>0</v>
      </c>
      <c r="AU597" s="9">
        <f ca="1">IF(Table1[[#This Row],[Column11]]="mp",Table1[[#This Row],[Column9]],0)</f>
        <v>44700</v>
      </c>
    </row>
    <row r="598" spans="1:47" x14ac:dyDescent="0.25">
      <c r="A598">
        <f t="shared" ca="1" si="146"/>
        <v>0</v>
      </c>
      <c r="B598" t="str">
        <f t="shared" ca="1" si="147"/>
        <v>women</v>
      </c>
      <c r="C598">
        <f t="shared" ca="1" si="148"/>
        <v>44</v>
      </c>
      <c r="D598">
        <f t="shared" ca="1" si="149"/>
        <v>2</v>
      </c>
      <c r="E598" t="str">
        <f t="shared" ca="1" si="150"/>
        <v>tailor</v>
      </c>
      <c r="F598">
        <f t="shared" ca="1" si="151"/>
        <v>4</v>
      </c>
      <c r="G598" t="str">
        <f t="shared" ca="1" si="152"/>
        <v>phd</v>
      </c>
      <c r="H598">
        <f t="shared" ca="1" si="153"/>
        <v>2</v>
      </c>
      <c r="I598">
        <f t="shared" ca="1" si="169"/>
        <v>1</v>
      </c>
      <c r="J598">
        <f t="shared" ca="1" si="155"/>
        <v>70894</v>
      </c>
      <c r="K598">
        <f t="shared" ca="1" si="156"/>
        <v>4</v>
      </c>
      <c r="L598" t="str">
        <f t="shared" ca="1" si="157"/>
        <v>punjab</v>
      </c>
      <c r="N598">
        <f t="shared" ca="1" si="158"/>
        <v>283576</v>
      </c>
      <c r="P598">
        <f t="shared" ca="1" si="159"/>
        <v>233516.4686876043</v>
      </c>
      <c r="R598">
        <f t="shared" ca="1" si="160"/>
        <v>24390.347437555614</v>
      </c>
      <c r="S598">
        <f t="shared" ca="1" si="161"/>
        <v>18393</v>
      </c>
      <c r="T598">
        <f t="shared" ca="1" si="162"/>
        <v>76172.635378834573</v>
      </c>
      <c r="U598">
        <f t="shared" ca="1" si="163"/>
        <v>15994.139575207726</v>
      </c>
      <c r="V598">
        <f t="shared" ca="1" si="164"/>
        <v>323960.48701276333</v>
      </c>
      <c r="W598">
        <f t="shared" ca="1" si="165"/>
        <v>334079.45150399447</v>
      </c>
      <c r="Y598">
        <f t="shared" ca="1" si="166"/>
        <v>-10118.964491231134</v>
      </c>
      <c r="AA598">
        <f ca="1">IF(Table1[[#This Row],[Column1]]="men",1,0)</f>
        <v>0</v>
      </c>
      <c r="AD598">
        <f ca="1">IF(Table1[[#This Row],[Column1]]="women",1,0)</f>
        <v>1</v>
      </c>
      <c r="AE598">
        <f ca="1">IF(Table1[[#This Row],[Column4]]="const",1,0)</f>
        <v>0</v>
      </c>
      <c r="AF598">
        <f ca="1">IF(Table1[[#This Row],[Column4]]="doctor",1,0)</f>
        <v>0</v>
      </c>
      <c r="AG598">
        <f ca="1">IF(Table1[[#This Row],[Column4]]="business",1,0)</f>
        <v>0</v>
      </c>
      <c r="AH598">
        <f ca="1">IF(Table1[[#This Row],[Column4]]="tailor",1,0)</f>
        <v>1</v>
      </c>
      <c r="AI598">
        <f ca="1">IF(Table1[[#This Row],[Column18]]&gt;80000,1,0)</f>
        <v>0</v>
      </c>
      <c r="AJ598">
        <f ca="1">Table1[[#This Row],[Column16]]/Table1[[#This Row],[Column8]]</f>
        <v>24390.347437555614</v>
      </c>
      <c r="AK598" s="2">
        <f ca="1">Table1[[#This Row],[Column14]]/Table1[[#This Row],[Column12]]</f>
        <v>0.823470493580572</v>
      </c>
      <c r="AL598">
        <f t="shared" ca="1" si="167"/>
        <v>0</v>
      </c>
      <c r="AO598" s="8">
        <f ca="1">IF(Table1[[#This Row],[Column11]]="delhi",Table1[[#This Row],[Column9]],0)</f>
        <v>0</v>
      </c>
      <c r="AP598" s="4">
        <f ca="1">IF(Table1[[#This Row],[Column11]]="ggn",Table1[[#This Row],[Column9]],0)</f>
        <v>0</v>
      </c>
      <c r="AQ598" s="4">
        <f ca="1">IF(Table1[[#This Row],[Column11]]="punjab",Table1[[#This Row],[Column9]],0)</f>
        <v>70894</v>
      </c>
      <c r="AR598" s="4">
        <f ca="1">IF(Table1[[#This Row],[Column11]]="gujrat",Table1[[#This Row],[Column9]],0)</f>
        <v>0</v>
      </c>
      <c r="AS598" s="4">
        <f ca="1">IF(Table1[[#This Row],[Column11]]="meerut",Table1[[#This Row],[Column9]],0)</f>
        <v>0</v>
      </c>
      <c r="AT598" s="4">
        <f ca="1">IF(Table1[[#This Row],[Column11]]="up",Table1[[#This Row],[Column9]],0)</f>
        <v>0</v>
      </c>
      <c r="AU598" s="9">
        <f ca="1">IF(Table1[[#This Row],[Column11]]="mp",Table1[[#This Row],[Column9]],0)</f>
        <v>0</v>
      </c>
    </row>
    <row r="599" spans="1:47" hidden="1" x14ac:dyDescent="0.25">
      <c r="A599">
        <f t="shared" ca="1" si="146"/>
        <v>1</v>
      </c>
      <c r="B599" t="str">
        <f t="shared" ca="1" si="147"/>
        <v>women</v>
      </c>
      <c r="C599">
        <f t="shared" ca="1" si="148"/>
        <v>34</v>
      </c>
      <c r="D599">
        <f t="shared" ca="1" si="149"/>
        <v>4</v>
      </c>
      <c r="E599" t="str">
        <f t="shared" ca="1" si="150"/>
        <v>business</v>
      </c>
      <c r="F599">
        <f t="shared" ca="1" si="151"/>
        <v>4</v>
      </c>
      <c r="G599" t="str">
        <f t="shared" ca="1" si="152"/>
        <v>phd</v>
      </c>
      <c r="H599">
        <f t="shared" ca="1" si="153"/>
        <v>3</v>
      </c>
      <c r="I599">
        <f t="shared" ca="1" si="154"/>
        <v>0</v>
      </c>
      <c r="J599">
        <f t="shared" ca="1" si="155"/>
        <v>42884</v>
      </c>
      <c r="K599">
        <f t="shared" ca="1" si="156"/>
        <v>4</v>
      </c>
      <c r="L599" t="str">
        <f t="shared" ca="1" si="157"/>
        <v>punjab</v>
      </c>
      <c r="N599">
        <f t="shared" ca="1" si="158"/>
        <v>128652</v>
      </c>
      <c r="P599">
        <f t="shared" ca="1" si="159"/>
        <v>20984.532498994577</v>
      </c>
      <c r="R599">
        <f t="shared" ca="1" si="160"/>
        <v>0</v>
      </c>
      <c r="S599">
        <f t="shared" ca="1" si="161"/>
        <v>0</v>
      </c>
      <c r="T599">
        <f t="shared" ca="1" si="162"/>
        <v>74110.050595364562</v>
      </c>
      <c r="U599">
        <f t="shared" ca="1" si="163"/>
        <v>51882.023137856551</v>
      </c>
      <c r="V599">
        <f t="shared" ca="1" si="164"/>
        <v>180534.02313785657</v>
      </c>
      <c r="W599">
        <f t="shared" ca="1" si="165"/>
        <v>95094.583094359143</v>
      </c>
      <c r="Y599">
        <f t="shared" ca="1" si="166"/>
        <v>85439.440043497423</v>
      </c>
      <c r="AA599">
        <f ca="1">IF(Table1[[#This Row],[Column1]]="men",1,0)</f>
        <v>0</v>
      </c>
      <c r="AD599">
        <f ca="1">IF(Table1[[#This Row],[Column1]]="women",1,0)</f>
        <v>1</v>
      </c>
      <c r="AE599">
        <f ca="1">IF(Table1[[#This Row],[Column4]]="const",1,0)</f>
        <v>0</v>
      </c>
      <c r="AF599">
        <f ca="1">IF(Table1[[#This Row],[Column4]]="doctor",1,0)</f>
        <v>0</v>
      </c>
      <c r="AG599">
        <f ca="1">IF(Table1[[#This Row],[Column4]]="business",1,0)</f>
        <v>1</v>
      </c>
      <c r="AH599">
        <f ca="1">IF(Table1[[#This Row],[Column4]]="tailor",1,0)</f>
        <v>0</v>
      </c>
      <c r="AI599">
        <f ca="1">IF(Table1[[#This Row],[Column18]]&gt;80000,1,0)</f>
        <v>0</v>
      </c>
      <c r="AJ599" t="e">
        <f ca="1">Table1[[#This Row],[Column16]]/Table1[[#This Row],[Column8]]</f>
        <v>#DIV/0!</v>
      </c>
      <c r="AK599" s="2">
        <f ca="1">Table1[[#This Row],[Column14]]/Table1[[#This Row],[Column12]]</f>
        <v>0.16311081443735484</v>
      </c>
      <c r="AL599">
        <f t="shared" ca="1" si="167"/>
        <v>1</v>
      </c>
      <c r="AO599" s="8">
        <f ca="1">IF(Table1[[#This Row],[Column11]]="delhi",Table1[[#This Row],[Column9]],0)</f>
        <v>0</v>
      </c>
      <c r="AP599" s="4">
        <f ca="1">IF(Table1[[#This Row],[Column11]]="ggn",Table1[[#This Row],[Column9]],0)</f>
        <v>0</v>
      </c>
      <c r="AQ599" s="4">
        <f ca="1">IF(Table1[[#This Row],[Column11]]="punjab",Table1[[#This Row],[Column9]],0)</f>
        <v>42884</v>
      </c>
      <c r="AR599" s="4">
        <f ca="1">IF(Table1[[#This Row],[Column11]]="gujrat",Table1[[#This Row],[Column9]],0)</f>
        <v>0</v>
      </c>
      <c r="AS599" s="4">
        <f ca="1">IF(Table1[[#This Row],[Column11]]="meerut",Table1[[#This Row],[Column9]],0)</f>
        <v>0</v>
      </c>
      <c r="AT599" s="4">
        <f ca="1">IF(Table1[[#This Row],[Column11]]="up",Table1[[#This Row],[Column9]],0)</f>
        <v>0</v>
      </c>
      <c r="AU599" s="9">
        <f ca="1">IF(Table1[[#This Row],[Column11]]="mp",Table1[[#This Row],[Column9]],0)</f>
        <v>0</v>
      </c>
    </row>
    <row r="600" spans="1:47" hidden="1" x14ac:dyDescent="0.25">
      <c r="A600">
        <f t="shared" ca="1" si="146"/>
        <v>1</v>
      </c>
      <c r="B600" t="str">
        <f t="shared" ca="1" si="147"/>
        <v>men</v>
      </c>
      <c r="C600">
        <f t="shared" ca="1" si="148"/>
        <v>38</v>
      </c>
      <c r="D600">
        <f t="shared" ca="1" si="149"/>
        <v>4</v>
      </c>
      <c r="E600" t="str">
        <f t="shared" ca="1" si="150"/>
        <v>business</v>
      </c>
      <c r="F600">
        <f t="shared" ca="1" si="151"/>
        <v>2</v>
      </c>
      <c r="G600" t="str">
        <f t="shared" ca="1" si="152"/>
        <v>ug</v>
      </c>
      <c r="H600">
        <f t="shared" ca="1" si="153"/>
        <v>1</v>
      </c>
      <c r="I600">
        <f t="shared" ca="1" si="154"/>
        <v>2</v>
      </c>
      <c r="J600">
        <f t="shared" ca="1" si="155"/>
        <v>55457</v>
      </c>
      <c r="K600">
        <f t="shared" ca="1" si="156"/>
        <v>3</v>
      </c>
      <c r="L600" t="str">
        <f t="shared" ca="1" si="157"/>
        <v>meerut</v>
      </c>
      <c r="N600">
        <f t="shared" ca="1" si="158"/>
        <v>166371</v>
      </c>
      <c r="P600">
        <f t="shared" ca="1" si="159"/>
        <v>17324.995696019734</v>
      </c>
      <c r="R600">
        <f t="shared" ca="1" si="160"/>
        <v>107203.08983682939</v>
      </c>
      <c r="S600">
        <f t="shared" ca="1" si="161"/>
        <v>77879</v>
      </c>
      <c r="T600">
        <f t="shared" ca="1" si="162"/>
        <v>70894.963891855412</v>
      </c>
      <c r="U600">
        <f t="shared" ca="1" si="163"/>
        <v>57248.045470120356</v>
      </c>
      <c r="V600">
        <f t="shared" ca="1" si="164"/>
        <v>330822.13530694973</v>
      </c>
      <c r="W600">
        <f t="shared" ca="1" si="165"/>
        <v>195423.04942470451</v>
      </c>
      <c r="Y600">
        <f t="shared" ca="1" si="166"/>
        <v>135399.08588224521</v>
      </c>
      <c r="AA600">
        <f ca="1">IF(Table1[[#This Row],[Column1]]="men",1,0)</f>
        <v>1</v>
      </c>
      <c r="AD600">
        <f ca="1">IF(Table1[[#This Row],[Column1]]="women",1,0)</f>
        <v>0</v>
      </c>
      <c r="AE600">
        <f ca="1">IF(Table1[[#This Row],[Column4]]="const",1,0)</f>
        <v>0</v>
      </c>
      <c r="AF600">
        <f ca="1">IF(Table1[[#This Row],[Column4]]="doctor",1,0)</f>
        <v>0</v>
      </c>
      <c r="AG600">
        <f ca="1">IF(Table1[[#This Row],[Column4]]="business",1,0)</f>
        <v>1</v>
      </c>
      <c r="AH600">
        <f ca="1">IF(Table1[[#This Row],[Column4]]="tailor",1,0)</f>
        <v>0</v>
      </c>
      <c r="AI600">
        <f ca="1">IF(Table1[[#This Row],[Column18]]&gt;80000,1,0)</f>
        <v>0</v>
      </c>
      <c r="AJ600">
        <f ca="1">Table1[[#This Row],[Column16]]/Table1[[#This Row],[Column8]]</f>
        <v>53601.544918414693</v>
      </c>
      <c r="AK600" s="2">
        <f ca="1">Table1[[#This Row],[Column14]]/Table1[[#This Row],[Column12]]</f>
        <v>0.10413470915015077</v>
      </c>
      <c r="AL600">
        <f t="shared" ca="1" si="167"/>
        <v>1</v>
      </c>
      <c r="AO600" s="8">
        <f ca="1">IF(Table1[[#This Row],[Column11]]="delhi",Table1[[#This Row],[Column9]],0)</f>
        <v>0</v>
      </c>
      <c r="AP600" s="4">
        <f ca="1">IF(Table1[[#This Row],[Column11]]="ggn",Table1[[#This Row],[Column9]],0)</f>
        <v>0</v>
      </c>
      <c r="AQ600" s="4">
        <f ca="1">IF(Table1[[#This Row],[Column11]]="punjab",Table1[[#This Row],[Column9]],0)</f>
        <v>0</v>
      </c>
      <c r="AR600" s="4">
        <f ca="1">IF(Table1[[#This Row],[Column11]]="gujrat",Table1[[#This Row],[Column9]],0)</f>
        <v>0</v>
      </c>
      <c r="AS600" s="4">
        <f ca="1">IF(Table1[[#This Row],[Column11]]="meerut",Table1[[#This Row],[Column9]],0)</f>
        <v>55457</v>
      </c>
      <c r="AT600" s="4">
        <f ca="1">IF(Table1[[#This Row],[Column11]]="up",Table1[[#This Row],[Column9]],0)</f>
        <v>0</v>
      </c>
      <c r="AU600" s="9">
        <f ca="1">IF(Table1[[#This Row],[Column11]]="mp",Table1[[#This Row],[Column9]],0)</f>
        <v>0</v>
      </c>
    </row>
    <row r="601" spans="1:47" x14ac:dyDescent="0.25">
      <c r="A601">
        <f t="shared" ca="1" si="146"/>
        <v>1</v>
      </c>
      <c r="B601" t="str">
        <f t="shared" ca="1" si="147"/>
        <v>men</v>
      </c>
      <c r="C601">
        <f t="shared" ca="1" si="148"/>
        <v>45</v>
      </c>
      <c r="D601">
        <f t="shared" ca="1" si="149"/>
        <v>4</v>
      </c>
      <c r="E601" t="str">
        <f t="shared" ca="1" si="150"/>
        <v>business</v>
      </c>
      <c r="F601">
        <f t="shared" ca="1" si="151"/>
        <v>4</v>
      </c>
      <c r="G601" t="str">
        <f t="shared" ca="1" si="152"/>
        <v>phd</v>
      </c>
      <c r="H601">
        <f t="shared" ca="1" si="153"/>
        <v>3</v>
      </c>
      <c r="I601">
        <f ca="1">RANDBETWEEN(1,2)</f>
        <v>2</v>
      </c>
      <c r="J601">
        <f t="shared" ca="1" si="155"/>
        <v>62958</v>
      </c>
      <c r="K601">
        <f t="shared" ca="1" si="156"/>
        <v>6</v>
      </c>
      <c r="L601" t="str">
        <f t="shared" ca="1" si="157"/>
        <v>up</v>
      </c>
      <c r="N601">
        <f t="shared" ca="1" si="158"/>
        <v>377748</v>
      </c>
      <c r="P601">
        <f t="shared" ca="1" si="159"/>
        <v>272992.55235042819</v>
      </c>
      <c r="R601">
        <f t="shared" ca="1" si="160"/>
        <v>102128.98410635162</v>
      </c>
      <c r="S601">
        <f t="shared" ca="1" si="161"/>
        <v>54698</v>
      </c>
      <c r="T601">
        <f t="shared" ca="1" si="162"/>
        <v>81443.42574679121</v>
      </c>
      <c r="U601">
        <f t="shared" ca="1" si="163"/>
        <v>55776.078501750846</v>
      </c>
      <c r="V601">
        <f t="shared" ca="1" si="164"/>
        <v>535653.06260810245</v>
      </c>
      <c r="W601">
        <f t="shared" ca="1" si="165"/>
        <v>456564.96220357099</v>
      </c>
      <c r="Y601">
        <f t="shared" ca="1" si="166"/>
        <v>79088.100404531462</v>
      </c>
      <c r="AA601">
        <f ca="1">IF(Table1[[#This Row],[Column1]]="men",1,0)</f>
        <v>1</v>
      </c>
      <c r="AD601">
        <f ca="1">IF(Table1[[#This Row],[Column1]]="women",1,0)</f>
        <v>0</v>
      </c>
      <c r="AE601">
        <f ca="1">IF(Table1[[#This Row],[Column4]]="const",1,0)</f>
        <v>0</v>
      </c>
      <c r="AF601">
        <f ca="1">IF(Table1[[#This Row],[Column4]]="doctor",1,0)</f>
        <v>0</v>
      </c>
      <c r="AG601">
        <f ca="1">IF(Table1[[#This Row],[Column4]]="business",1,0)</f>
        <v>1</v>
      </c>
      <c r="AH601">
        <f ca="1">IF(Table1[[#This Row],[Column4]]="tailor",1,0)</f>
        <v>0</v>
      </c>
      <c r="AI601">
        <f ca="1">IF(Table1[[#This Row],[Column18]]&gt;80000,1,0)</f>
        <v>1</v>
      </c>
      <c r="AJ601">
        <f ca="1">Table1[[#This Row],[Column16]]/Table1[[#This Row],[Column8]]</f>
        <v>51064.492053175811</v>
      </c>
      <c r="AK601" s="2">
        <f ca="1">Table1[[#This Row],[Column14]]/Table1[[#This Row],[Column12]]</f>
        <v>0.72268430898490044</v>
      </c>
      <c r="AL601">
        <f t="shared" ca="1" si="167"/>
        <v>0</v>
      </c>
      <c r="AO601" s="8">
        <f ca="1">IF(Table1[[#This Row],[Column11]]="delhi",Table1[[#This Row],[Column9]],0)</f>
        <v>0</v>
      </c>
      <c r="AP601" s="4">
        <f ca="1">IF(Table1[[#This Row],[Column11]]="ggn",Table1[[#This Row],[Column9]],0)</f>
        <v>0</v>
      </c>
      <c r="AQ601" s="4">
        <f ca="1">IF(Table1[[#This Row],[Column11]]="punjab",Table1[[#This Row],[Column9]],0)</f>
        <v>0</v>
      </c>
      <c r="AR601" s="4">
        <f ca="1">IF(Table1[[#This Row],[Column11]]="gujrat",Table1[[#This Row],[Column9]],0)</f>
        <v>0</v>
      </c>
      <c r="AS601" s="4">
        <f ca="1">IF(Table1[[#This Row],[Column11]]="meerut",Table1[[#This Row],[Column9]],0)</f>
        <v>0</v>
      </c>
      <c r="AT601" s="4">
        <f ca="1">IF(Table1[[#This Row],[Column11]]="up",Table1[[#This Row],[Column9]],0)</f>
        <v>62958</v>
      </c>
      <c r="AU601" s="9">
        <f ca="1">IF(Table1[[#This Row],[Column11]]="mp",Table1[[#This Row],[Column9]],0)</f>
        <v>0</v>
      </c>
    </row>
    <row r="602" spans="1:47" hidden="1" x14ac:dyDescent="0.25">
      <c r="A602">
        <f t="shared" ca="1" si="146"/>
        <v>1</v>
      </c>
      <c r="B602" t="str">
        <f t="shared" ca="1" si="147"/>
        <v>men</v>
      </c>
      <c r="C602">
        <f t="shared" ca="1" si="148"/>
        <v>33</v>
      </c>
      <c r="D602">
        <f t="shared" ca="1" si="149"/>
        <v>4</v>
      </c>
      <c r="E602" t="str">
        <f t="shared" ca="1" si="150"/>
        <v>business</v>
      </c>
      <c r="F602">
        <f t="shared" ca="1" si="151"/>
        <v>2</v>
      </c>
      <c r="G602" t="str">
        <f t="shared" ca="1" si="152"/>
        <v>ug</v>
      </c>
      <c r="H602">
        <f t="shared" ca="1" si="153"/>
        <v>1</v>
      </c>
      <c r="I602">
        <f t="shared" ca="1" si="154"/>
        <v>2</v>
      </c>
      <c r="J602">
        <f t="shared" ca="1" si="155"/>
        <v>67613</v>
      </c>
      <c r="K602">
        <f t="shared" ca="1" si="156"/>
        <v>5</v>
      </c>
      <c r="L602" t="str">
        <f t="shared" ca="1" si="157"/>
        <v>gujrat</v>
      </c>
      <c r="N602">
        <f t="shared" ca="1" si="158"/>
        <v>270452</v>
      </c>
      <c r="P602">
        <f t="shared" ca="1" si="159"/>
        <v>179128.7492892966</v>
      </c>
      <c r="R602">
        <f t="shared" ca="1" si="160"/>
        <v>122538.44698391207</v>
      </c>
      <c r="S602">
        <f t="shared" ca="1" si="161"/>
        <v>121944</v>
      </c>
      <c r="T602">
        <f t="shared" ca="1" si="162"/>
        <v>126440.62655402704</v>
      </c>
      <c r="U602">
        <f t="shared" ca="1" si="163"/>
        <v>1146.4550364788583</v>
      </c>
      <c r="V602">
        <f t="shared" ca="1" si="164"/>
        <v>394136.90202039096</v>
      </c>
      <c r="W602">
        <f t="shared" ca="1" si="165"/>
        <v>428107.82282723568</v>
      </c>
      <c r="Y602">
        <f t="shared" ca="1" si="166"/>
        <v>-33970.920806844719</v>
      </c>
      <c r="AA602">
        <f ca="1">IF(Table1[[#This Row],[Column1]]="men",1,0)</f>
        <v>1</v>
      </c>
      <c r="AD602">
        <f ca="1">IF(Table1[[#This Row],[Column1]]="women",1,0)</f>
        <v>0</v>
      </c>
      <c r="AE602">
        <f ca="1">IF(Table1[[#This Row],[Column4]]="const",1,0)</f>
        <v>0</v>
      </c>
      <c r="AF602">
        <f ca="1">IF(Table1[[#This Row],[Column4]]="doctor",1,0)</f>
        <v>0</v>
      </c>
      <c r="AG602">
        <f ca="1">IF(Table1[[#This Row],[Column4]]="business",1,0)</f>
        <v>1</v>
      </c>
      <c r="AH602">
        <f ca="1">IF(Table1[[#This Row],[Column4]]="tailor",1,0)</f>
        <v>0</v>
      </c>
      <c r="AI602">
        <f ca="1">IF(Table1[[#This Row],[Column18]]&gt;80000,1,0)</f>
        <v>1</v>
      </c>
      <c r="AJ602">
        <f ca="1">Table1[[#This Row],[Column16]]/Table1[[#This Row],[Column8]]</f>
        <v>61269.223491956036</v>
      </c>
      <c r="AK602" s="2">
        <f ca="1">Table1[[#This Row],[Column14]]/Table1[[#This Row],[Column12]]</f>
        <v>0.66233102099188246</v>
      </c>
      <c r="AL602">
        <f t="shared" ca="1" si="167"/>
        <v>0</v>
      </c>
      <c r="AO602" s="8">
        <f ca="1">IF(Table1[[#This Row],[Column11]]="delhi",Table1[[#This Row],[Column9]],0)</f>
        <v>0</v>
      </c>
      <c r="AP602" s="4">
        <f ca="1">IF(Table1[[#This Row],[Column11]]="ggn",Table1[[#This Row],[Column9]],0)</f>
        <v>0</v>
      </c>
      <c r="AQ602" s="4">
        <f ca="1">IF(Table1[[#This Row],[Column11]]="punjab",Table1[[#This Row],[Column9]],0)</f>
        <v>0</v>
      </c>
      <c r="AR602" s="4">
        <f ca="1">IF(Table1[[#This Row],[Column11]]="gujrat",Table1[[#This Row],[Column9]],0)</f>
        <v>67613</v>
      </c>
      <c r="AS602" s="4">
        <f ca="1">IF(Table1[[#This Row],[Column11]]="meerut",Table1[[#This Row],[Column9]],0)</f>
        <v>0</v>
      </c>
      <c r="AT602" s="4">
        <f ca="1">IF(Table1[[#This Row],[Column11]]="up",Table1[[#This Row],[Column9]],0)</f>
        <v>0</v>
      </c>
      <c r="AU602" s="9">
        <f ca="1">IF(Table1[[#This Row],[Column11]]="mp",Table1[[#This Row],[Column9]],0)</f>
        <v>0</v>
      </c>
    </row>
    <row r="603" spans="1:47" x14ac:dyDescent="0.25">
      <c r="A603">
        <f t="shared" ca="1" si="146"/>
        <v>1</v>
      </c>
      <c r="B603" t="str">
        <f t="shared" ca="1" si="147"/>
        <v>men</v>
      </c>
      <c r="C603">
        <f t="shared" ca="1" si="148"/>
        <v>34</v>
      </c>
      <c r="D603">
        <f t="shared" ca="1" si="149"/>
        <v>3</v>
      </c>
      <c r="E603" t="str">
        <f t="shared" ca="1" si="150"/>
        <v>doctor</v>
      </c>
      <c r="F603">
        <f t="shared" ca="1" si="151"/>
        <v>1</v>
      </c>
      <c r="G603" t="str">
        <f t="shared" ca="1" si="152"/>
        <v>high school</v>
      </c>
      <c r="H603">
        <f t="shared" ca="1" si="153"/>
        <v>2</v>
      </c>
      <c r="I603">
        <f t="shared" ref="I603:I604" ca="1" si="170">RANDBETWEEN(1,2)</f>
        <v>1</v>
      </c>
      <c r="J603">
        <f t="shared" ca="1" si="155"/>
        <v>60259</v>
      </c>
      <c r="K603">
        <f t="shared" ca="1" si="156"/>
        <v>6</v>
      </c>
      <c r="L603" t="str">
        <f t="shared" ca="1" si="157"/>
        <v>up</v>
      </c>
      <c r="N603">
        <f t="shared" ca="1" si="158"/>
        <v>361554</v>
      </c>
      <c r="P603">
        <f t="shared" ca="1" si="159"/>
        <v>298951.47023089597</v>
      </c>
      <c r="R603">
        <f t="shared" ca="1" si="160"/>
        <v>34670.039393330568</v>
      </c>
      <c r="S603">
        <f t="shared" ca="1" si="161"/>
        <v>23319</v>
      </c>
      <c r="T603">
        <f t="shared" ca="1" si="162"/>
        <v>63470.023713185328</v>
      </c>
      <c r="U603">
        <f t="shared" ca="1" si="163"/>
        <v>63398.48353743289</v>
      </c>
      <c r="V603">
        <f t="shared" ca="1" si="164"/>
        <v>459622.52293076349</v>
      </c>
      <c r="W603">
        <f t="shared" ca="1" si="165"/>
        <v>397091.53333741188</v>
      </c>
      <c r="Y603">
        <f t="shared" ca="1" si="166"/>
        <v>62530.989593351609</v>
      </c>
      <c r="AA603">
        <f ca="1">IF(Table1[[#This Row],[Column1]]="men",1,0)</f>
        <v>1</v>
      </c>
      <c r="AD603">
        <f ca="1">IF(Table1[[#This Row],[Column1]]="women",1,0)</f>
        <v>0</v>
      </c>
      <c r="AE603">
        <f ca="1">IF(Table1[[#This Row],[Column4]]="const",1,0)</f>
        <v>0</v>
      </c>
      <c r="AF603">
        <f ca="1">IF(Table1[[#This Row],[Column4]]="doctor",1,0)</f>
        <v>1</v>
      </c>
      <c r="AG603">
        <f ca="1">IF(Table1[[#This Row],[Column4]]="business",1,0)</f>
        <v>0</v>
      </c>
      <c r="AH603">
        <f ca="1">IF(Table1[[#This Row],[Column4]]="tailor",1,0)</f>
        <v>0</v>
      </c>
      <c r="AI603">
        <f ca="1">IF(Table1[[#This Row],[Column18]]&gt;80000,1,0)</f>
        <v>0</v>
      </c>
      <c r="AJ603">
        <f ca="1">Table1[[#This Row],[Column16]]/Table1[[#This Row],[Column8]]</f>
        <v>34670.039393330568</v>
      </c>
      <c r="AK603" s="2">
        <f ca="1">Table1[[#This Row],[Column14]]/Table1[[#This Row],[Column12]]</f>
        <v>0.82685150829722798</v>
      </c>
      <c r="AL603">
        <f t="shared" ca="1" si="167"/>
        <v>0</v>
      </c>
      <c r="AO603" s="8">
        <f ca="1">IF(Table1[[#This Row],[Column11]]="delhi",Table1[[#This Row],[Column9]],0)</f>
        <v>0</v>
      </c>
      <c r="AP603" s="4">
        <f ca="1">IF(Table1[[#This Row],[Column11]]="ggn",Table1[[#This Row],[Column9]],0)</f>
        <v>0</v>
      </c>
      <c r="AQ603" s="4">
        <f ca="1">IF(Table1[[#This Row],[Column11]]="punjab",Table1[[#This Row],[Column9]],0)</f>
        <v>0</v>
      </c>
      <c r="AR603" s="4">
        <f ca="1">IF(Table1[[#This Row],[Column11]]="gujrat",Table1[[#This Row],[Column9]],0)</f>
        <v>0</v>
      </c>
      <c r="AS603" s="4">
        <f ca="1">IF(Table1[[#This Row],[Column11]]="meerut",Table1[[#This Row],[Column9]],0)</f>
        <v>0</v>
      </c>
      <c r="AT603" s="4">
        <f ca="1">IF(Table1[[#This Row],[Column11]]="up",Table1[[#This Row],[Column9]],0)</f>
        <v>60259</v>
      </c>
      <c r="AU603" s="9">
        <f ca="1">IF(Table1[[#This Row],[Column11]]="mp",Table1[[#This Row],[Column9]],0)</f>
        <v>0</v>
      </c>
    </row>
    <row r="604" spans="1:47" x14ac:dyDescent="0.25">
      <c r="A604">
        <f t="shared" ca="1" si="146"/>
        <v>0</v>
      </c>
      <c r="B604" t="str">
        <f t="shared" ca="1" si="147"/>
        <v>men</v>
      </c>
      <c r="C604">
        <f t="shared" ca="1" si="148"/>
        <v>27</v>
      </c>
      <c r="D604">
        <f t="shared" ca="1" si="149"/>
        <v>4</v>
      </c>
      <c r="E604" t="str">
        <f t="shared" ca="1" si="150"/>
        <v>business</v>
      </c>
      <c r="F604">
        <f t="shared" ca="1" si="151"/>
        <v>2</v>
      </c>
      <c r="G604" t="str">
        <f t="shared" ca="1" si="152"/>
        <v>ug</v>
      </c>
      <c r="H604">
        <f t="shared" ca="1" si="153"/>
        <v>4</v>
      </c>
      <c r="I604">
        <f t="shared" ca="1" si="170"/>
        <v>1</v>
      </c>
      <c r="J604">
        <f t="shared" ca="1" si="155"/>
        <v>52334</v>
      </c>
      <c r="K604">
        <f t="shared" ca="1" si="156"/>
        <v>2</v>
      </c>
      <c r="L604" t="str">
        <f t="shared" ca="1" si="157"/>
        <v>ggn</v>
      </c>
      <c r="N604">
        <f t="shared" ca="1" si="158"/>
        <v>157002</v>
      </c>
      <c r="P604">
        <f t="shared" ca="1" si="159"/>
        <v>62553.245359041874</v>
      </c>
      <c r="R604">
        <f t="shared" ca="1" si="160"/>
        <v>34623.732749955765</v>
      </c>
      <c r="S604">
        <f t="shared" ca="1" si="161"/>
        <v>9671</v>
      </c>
      <c r="T604">
        <f t="shared" ca="1" si="162"/>
        <v>81651.735881244895</v>
      </c>
      <c r="U604">
        <f t="shared" ca="1" si="163"/>
        <v>48730.96414513031</v>
      </c>
      <c r="V604">
        <f t="shared" ca="1" si="164"/>
        <v>240356.69689508606</v>
      </c>
      <c r="W604">
        <f t="shared" ca="1" si="165"/>
        <v>178828.71399024251</v>
      </c>
      <c r="Y604">
        <f t="shared" ca="1" si="166"/>
        <v>61527.982904843549</v>
      </c>
      <c r="AA604">
        <f ca="1">IF(Table1[[#This Row],[Column1]]="men",1,0)</f>
        <v>1</v>
      </c>
      <c r="AD604">
        <f ca="1">IF(Table1[[#This Row],[Column1]]="women",1,0)</f>
        <v>0</v>
      </c>
      <c r="AE604">
        <f ca="1">IF(Table1[[#This Row],[Column4]]="const",1,0)</f>
        <v>0</v>
      </c>
      <c r="AF604">
        <f ca="1">IF(Table1[[#This Row],[Column4]]="doctor",1,0)</f>
        <v>0</v>
      </c>
      <c r="AG604">
        <f ca="1">IF(Table1[[#This Row],[Column4]]="business",1,0)</f>
        <v>1</v>
      </c>
      <c r="AH604">
        <f ca="1">IF(Table1[[#This Row],[Column4]]="tailor",1,0)</f>
        <v>0</v>
      </c>
      <c r="AI604">
        <f ca="1">IF(Table1[[#This Row],[Column18]]&gt;80000,1,0)</f>
        <v>1</v>
      </c>
      <c r="AJ604">
        <f ca="1">Table1[[#This Row],[Column16]]/Table1[[#This Row],[Column8]]</f>
        <v>34623.732749955765</v>
      </c>
      <c r="AK604" s="2">
        <f ca="1">Table1[[#This Row],[Column14]]/Table1[[#This Row],[Column12]]</f>
        <v>0.39842323893352871</v>
      </c>
      <c r="AL604">
        <f t="shared" ca="1" si="167"/>
        <v>1</v>
      </c>
      <c r="AO604" s="8">
        <f ca="1">IF(Table1[[#This Row],[Column11]]="delhi",Table1[[#This Row],[Column9]],0)</f>
        <v>0</v>
      </c>
      <c r="AP604" s="4">
        <f ca="1">IF(Table1[[#This Row],[Column11]]="ggn",Table1[[#This Row],[Column9]],0)</f>
        <v>52334</v>
      </c>
      <c r="AQ604" s="4">
        <f ca="1">IF(Table1[[#This Row],[Column11]]="punjab",Table1[[#This Row],[Column9]],0)</f>
        <v>0</v>
      </c>
      <c r="AR604" s="4">
        <f ca="1">IF(Table1[[#This Row],[Column11]]="gujrat",Table1[[#This Row],[Column9]],0)</f>
        <v>0</v>
      </c>
      <c r="AS604" s="4">
        <f ca="1">IF(Table1[[#This Row],[Column11]]="meerut",Table1[[#This Row],[Column9]],0)</f>
        <v>0</v>
      </c>
      <c r="AT604" s="4">
        <f ca="1">IF(Table1[[#This Row],[Column11]]="up",Table1[[#This Row],[Column9]],0)</f>
        <v>0</v>
      </c>
      <c r="AU604" s="9">
        <f ca="1">IF(Table1[[#This Row],[Column11]]="mp",Table1[[#This Row],[Column9]],0)</f>
        <v>0</v>
      </c>
    </row>
    <row r="605" spans="1:47" hidden="1" x14ac:dyDescent="0.25">
      <c r="A605">
        <f t="shared" ca="1" si="146"/>
        <v>1</v>
      </c>
      <c r="B605" t="str">
        <f t="shared" ca="1" si="147"/>
        <v>women</v>
      </c>
      <c r="C605">
        <f t="shared" ca="1" si="148"/>
        <v>40</v>
      </c>
      <c r="D605">
        <f t="shared" ca="1" si="149"/>
        <v>2</v>
      </c>
      <c r="E605" t="str">
        <f t="shared" ca="1" si="150"/>
        <v>tailor</v>
      </c>
      <c r="F605">
        <f t="shared" ca="1" si="151"/>
        <v>2</v>
      </c>
      <c r="G605" t="str">
        <f t="shared" ca="1" si="152"/>
        <v>ug</v>
      </c>
      <c r="H605">
        <f t="shared" ca="1" si="153"/>
        <v>2</v>
      </c>
      <c r="I605">
        <f t="shared" ca="1" si="154"/>
        <v>2</v>
      </c>
      <c r="J605">
        <f t="shared" ca="1" si="155"/>
        <v>41473</v>
      </c>
      <c r="K605">
        <f t="shared" ca="1" si="156"/>
        <v>1</v>
      </c>
      <c r="L605" t="str">
        <f t="shared" ca="1" si="157"/>
        <v>delhi</v>
      </c>
      <c r="N605">
        <f t="shared" ca="1" si="158"/>
        <v>207365</v>
      </c>
      <c r="P605">
        <f t="shared" ca="1" si="159"/>
        <v>88064.636159357557</v>
      </c>
      <c r="R605">
        <f t="shared" ca="1" si="160"/>
        <v>71059.509974313522</v>
      </c>
      <c r="S605">
        <f t="shared" ca="1" si="161"/>
        <v>25205</v>
      </c>
      <c r="T605">
        <f t="shared" ca="1" si="162"/>
        <v>25364.077972113329</v>
      </c>
      <c r="U605">
        <f t="shared" ca="1" si="163"/>
        <v>56119.901620730321</v>
      </c>
      <c r="V605">
        <f t="shared" ca="1" si="164"/>
        <v>334544.41159504384</v>
      </c>
      <c r="W605">
        <f t="shared" ca="1" si="165"/>
        <v>184488.22410578441</v>
      </c>
      <c r="Y605">
        <f t="shared" ca="1" si="166"/>
        <v>150056.18748925944</v>
      </c>
      <c r="AA605">
        <f ca="1">IF(Table1[[#This Row],[Column1]]="men",1,0)</f>
        <v>0</v>
      </c>
      <c r="AD605">
        <f ca="1">IF(Table1[[#This Row],[Column1]]="women",1,0)</f>
        <v>1</v>
      </c>
      <c r="AE605">
        <f ca="1">IF(Table1[[#This Row],[Column4]]="const",1,0)</f>
        <v>0</v>
      </c>
      <c r="AF605">
        <f ca="1">IF(Table1[[#This Row],[Column4]]="doctor",1,0)</f>
        <v>0</v>
      </c>
      <c r="AG605">
        <f ca="1">IF(Table1[[#This Row],[Column4]]="business",1,0)</f>
        <v>0</v>
      </c>
      <c r="AH605">
        <f ca="1">IF(Table1[[#This Row],[Column4]]="tailor",1,0)</f>
        <v>1</v>
      </c>
      <c r="AI605">
        <f ca="1">IF(Table1[[#This Row],[Column18]]&gt;80000,1,0)</f>
        <v>0</v>
      </c>
      <c r="AJ605">
        <f ca="1">Table1[[#This Row],[Column16]]/Table1[[#This Row],[Column8]]</f>
        <v>35529.754987156761</v>
      </c>
      <c r="AK605" s="2">
        <f ca="1">Table1[[#This Row],[Column14]]/Table1[[#This Row],[Column12]]</f>
        <v>0.42468418565986332</v>
      </c>
      <c r="AL605">
        <f t="shared" ca="1" si="167"/>
        <v>1</v>
      </c>
      <c r="AO605" s="8">
        <f ca="1">IF(Table1[[#This Row],[Column11]]="delhi",Table1[[#This Row],[Column9]],0)</f>
        <v>41473</v>
      </c>
      <c r="AP605" s="4">
        <f ca="1">IF(Table1[[#This Row],[Column11]]="ggn",Table1[[#This Row],[Column9]],0)</f>
        <v>0</v>
      </c>
      <c r="AQ605" s="4">
        <f ca="1">IF(Table1[[#This Row],[Column11]]="punjab",Table1[[#This Row],[Column9]],0)</f>
        <v>0</v>
      </c>
      <c r="AR605" s="4">
        <f ca="1">IF(Table1[[#This Row],[Column11]]="gujrat",Table1[[#This Row],[Column9]],0)</f>
        <v>0</v>
      </c>
      <c r="AS605" s="4">
        <f ca="1">IF(Table1[[#This Row],[Column11]]="meerut",Table1[[#This Row],[Column9]],0)</f>
        <v>0</v>
      </c>
      <c r="AT605" s="4">
        <f ca="1">IF(Table1[[#This Row],[Column11]]="up",Table1[[#This Row],[Column9]],0)</f>
        <v>0</v>
      </c>
      <c r="AU605" s="9">
        <f ca="1">IF(Table1[[#This Row],[Column11]]="mp",Table1[[#This Row],[Column9]],0)</f>
        <v>0</v>
      </c>
    </row>
    <row r="606" spans="1:47" x14ac:dyDescent="0.25">
      <c r="A606">
        <f t="shared" ca="1" si="146"/>
        <v>0</v>
      </c>
      <c r="B606" t="str">
        <f t="shared" ca="1" si="147"/>
        <v>men</v>
      </c>
      <c r="C606">
        <f t="shared" ca="1" si="148"/>
        <v>31</v>
      </c>
      <c r="D606">
        <f t="shared" ca="1" si="149"/>
        <v>1</v>
      </c>
      <c r="E606" t="str">
        <f t="shared" ca="1" si="150"/>
        <v>const</v>
      </c>
      <c r="F606">
        <f t="shared" ca="1" si="151"/>
        <v>3</v>
      </c>
      <c r="G606" t="str">
        <f t="shared" ca="1" si="152"/>
        <v>pg</v>
      </c>
      <c r="H606">
        <f t="shared" ca="1" si="153"/>
        <v>4</v>
      </c>
      <c r="I606">
        <f t="shared" ref="I606:I609" ca="1" si="171">RANDBETWEEN(1,2)</f>
        <v>1</v>
      </c>
      <c r="J606">
        <f t="shared" ca="1" si="155"/>
        <v>61488</v>
      </c>
      <c r="K606">
        <f t="shared" ca="1" si="156"/>
        <v>5</v>
      </c>
      <c r="L606" t="str">
        <f t="shared" ca="1" si="157"/>
        <v>gujrat</v>
      </c>
      <c r="N606">
        <f t="shared" ca="1" si="158"/>
        <v>368928</v>
      </c>
      <c r="P606">
        <f t="shared" ca="1" si="159"/>
        <v>161488.96914013766</v>
      </c>
      <c r="R606">
        <f t="shared" ca="1" si="160"/>
        <v>43226.870338907502</v>
      </c>
      <c r="S606">
        <f t="shared" ca="1" si="161"/>
        <v>6436</v>
      </c>
      <c r="T606">
        <f t="shared" ca="1" si="162"/>
        <v>10511.112481544493</v>
      </c>
      <c r="U606">
        <f t="shared" ca="1" si="163"/>
        <v>83702.688703425621</v>
      </c>
      <c r="V606">
        <f t="shared" ca="1" si="164"/>
        <v>495857.55904233316</v>
      </c>
      <c r="W606">
        <f t="shared" ca="1" si="165"/>
        <v>215226.95196058965</v>
      </c>
      <c r="Y606">
        <f t="shared" ca="1" si="166"/>
        <v>280630.60708174354</v>
      </c>
      <c r="AA606">
        <f ca="1">IF(Table1[[#This Row],[Column1]]="men",1,0)</f>
        <v>1</v>
      </c>
      <c r="AD606">
        <f ca="1">IF(Table1[[#This Row],[Column1]]="women",1,0)</f>
        <v>0</v>
      </c>
      <c r="AE606">
        <f ca="1">IF(Table1[[#This Row],[Column4]]="const",1,0)</f>
        <v>1</v>
      </c>
      <c r="AF606">
        <f ca="1">IF(Table1[[#This Row],[Column4]]="doctor",1,0)</f>
        <v>0</v>
      </c>
      <c r="AG606">
        <f ca="1">IF(Table1[[#This Row],[Column4]]="business",1,0)</f>
        <v>0</v>
      </c>
      <c r="AH606">
        <f ca="1">IF(Table1[[#This Row],[Column4]]="tailor",1,0)</f>
        <v>0</v>
      </c>
      <c r="AI606">
        <f ca="1">IF(Table1[[#This Row],[Column18]]&gt;80000,1,0)</f>
        <v>0</v>
      </c>
      <c r="AJ606">
        <f ca="1">Table1[[#This Row],[Column16]]/Table1[[#This Row],[Column8]]</f>
        <v>43226.870338907502</v>
      </c>
      <c r="AK606" s="2">
        <f ca="1">Table1[[#This Row],[Column14]]/Table1[[#This Row],[Column12]]</f>
        <v>0.43772489249972263</v>
      </c>
      <c r="AL606">
        <f t="shared" ca="1" si="167"/>
        <v>1</v>
      </c>
      <c r="AO606" s="8">
        <f ca="1">IF(Table1[[#This Row],[Column11]]="delhi",Table1[[#This Row],[Column9]],0)</f>
        <v>0</v>
      </c>
      <c r="AP606" s="4">
        <f ca="1">IF(Table1[[#This Row],[Column11]]="ggn",Table1[[#This Row],[Column9]],0)</f>
        <v>0</v>
      </c>
      <c r="AQ606" s="4">
        <f ca="1">IF(Table1[[#This Row],[Column11]]="punjab",Table1[[#This Row],[Column9]],0)</f>
        <v>0</v>
      </c>
      <c r="AR606" s="4">
        <f ca="1">IF(Table1[[#This Row],[Column11]]="gujrat",Table1[[#This Row],[Column9]],0)</f>
        <v>61488</v>
      </c>
      <c r="AS606" s="4">
        <f ca="1">IF(Table1[[#This Row],[Column11]]="meerut",Table1[[#This Row],[Column9]],0)</f>
        <v>0</v>
      </c>
      <c r="AT606" s="4">
        <f ca="1">IF(Table1[[#This Row],[Column11]]="up",Table1[[#This Row],[Column9]],0)</f>
        <v>0</v>
      </c>
      <c r="AU606" s="9">
        <f ca="1">IF(Table1[[#This Row],[Column11]]="mp",Table1[[#This Row],[Column9]],0)</f>
        <v>0</v>
      </c>
    </row>
    <row r="607" spans="1:47" x14ac:dyDescent="0.25">
      <c r="A607">
        <f t="shared" ca="1" si="146"/>
        <v>0</v>
      </c>
      <c r="B607" t="str">
        <f t="shared" ca="1" si="147"/>
        <v>women</v>
      </c>
      <c r="C607">
        <f t="shared" ca="1" si="148"/>
        <v>34</v>
      </c>
      <c r="D607">
        <f t="shared" ca="1" si="149"/>
        <v>3</v>
      </c>
      <c r="E607" t="str">
        <f t="shared" ca="1" si="150"/>
        <v>doctor</v>
      </c>
      <c r="F607">
        <f t="shared" ca="1" si="151"/>
        <v>4</v>
      </c>
      <c r="G607" t="str">
        <f t="shared" ca="1" si="152"/>
        <v>phd</v>
      </c>
      <c r="H607">
        <f t="shared" ca="1" si="153"/>
        <v>3</v>
      </c>
      <c r="I607">
        <f t="shared" ca="1" si="171"/>
        <v>1</v>
      </c>
      <c r="J607">
        <f t="shared" ca="1" si="155"/>
        <v>53240</v>
      </c>
      <c r="K607">
        <f t="shared" ca="1" si="156"/>
        <v>1</v>
      </c>
      <c r="L607" t="str">
        <f t="shared" ca="1" si="157"/>
        <v>delhi</v>
      </c>
      <c r="N607">
        <f t="shared" ca="1" si="158"/>
        <v>212960</v>
      </c>
      <c r="P607">
        <f t="shared" ca="1" si="159"/>
        <v>60141.458228689517</v>
      </c>
      <c r="R607">
        <f t="shared" ca="1" si="160"/>
        <v>46656.69832694903</v>
      </c>
      <c r="S607">
        <f t="shared" ca="1" si="161"/>
        <v>20749</v>
      </c>
      <c r="T607">
        <f t="shared" ca="1" si="162"/>
        <v>61083.931950563965</v>
      </c>
      <c r="U607">
        <f t="shared" ca="1" si="163"/>
        <v>21055.188523153076</v>
      </c>
      <c r="V607">
        <f t="shared" ca="1" si="164"/>
        <v>280671.88685010211</v>
      </c>
      <c r="W607">
        <f t="shared" ca="1" si="165"/>
        <v>167882.0885062025</v>
      </c>
      <c r="Y607">
        <f t="shared" ca="1" si="166"/>
        <v>112789.7983438996</v>
      </c>
      <c r="AA607">
        <f ca="1">IF(Table1[[#This Row],[Column1]]="men",1,0)</f>
        <v>0</v>
      </c>
      <c r="AD607">
        <f ca="1">IF(Table1[[#This Row],[Column1]]="women",1,0)</f>
        <v>1</v>
      </c>
      <c r="AE607">
        <f ca="1">IF(Table1[[#This Row],[Column4]]="const",1,0)</f>
        <v>0</v>
      </c>
      <c r="AF607">
        <f ca="1">IF(Table1[[#This Row],[Column4]]="doctor",1,0)</f>
        <v>1</v>
      </c>
      <c r="AG607">
        <f ca="1">IF(Table1[[#This Row],[Column4]]="business",1,0)</f>
        <v>0</v>
      </c>
      <c r="AH607">
        <f ca="1">IF(Table1[[#This Row],[Column4]]="tailor",1,0)</f>
        <v>0</v>
      </c>
      <c r="AI607">
        <f ca="1">IF(Table1[[#This Row],[Column18]]&gt;80000,1,0)</f>
        <v>0</v>
      </c>
      <c r="AJ607">
        <f ca="1">Table1[[#This Row],[Column16]]/Table1[[#This Row],[Column8]]</f>
        <v>46656.69832694903</v>
      </c>
      <c r="AK607" s="2">
        <f ca="1">Table1[[#This Row],[Column14]]/Table1[[#This Row],[Column12]]</f>
        <v>0.28240729821886512</v>
      </c>
      <c r="AL607">
        <f t="shared" ca="1" si="167"/>
        <v>1</v>
      </c>
      <c r="AO607" s="8">
        <f ca="1">IF(Table1[[#This Row],[Column11]]="delhi",Table1[[#This Row],[Column9]],0)</f>
        <v>53240</v>
      </c>
      <c r="AP607" s="4">
        <f ca="1">IF(Table1[[#This Row],[Column11]]="ggn",Table1[[#This Row],[Column9]],0)</f>
        <v>0</v>
      </c>
      <c r="AQ607" s="4">
        <f ca="1">IF(Table1[[#This Row],[Column11]]="punjab",Table1[[#This Row],[Column9]],0)</f>
        <v>0</v>
      </c>
      <c r="AR607" s="4">
        <f ca="1">IF(Table1[[#This Row],[Column11]]="gujrat",Table1[[#This Row],[Column9]],0)</f>
        <v>0</v>
      </c>
      <c r="AS607" s="4">
        <f ca="1">IF(Table1[[#This Row],[Column11]]="meerut",Table1[[#This Row],[Column9]],0)</f>
        <v>0</v>
      </c>
      <c r="AT607" s="4">
        <f ca="1">IF(Table1[[#This Row],[Column11]]="up",Table1[[#This Row],[Column9]],0)</f>
        <v>0</v>
      </c>
      <c r="AU607" s="9">
        <f ca="1">IF(Table1[[#This Row],[Column11]]="mp",Table1[[#This Row],[Column9]],0)</f>
        <v>0</v>
      </c>
    </row>
    <row r="608" spans="1:47" x14ac:dyDescent="0.25">
      <c r="A608">
        <f t="shared" ca="1" si="146"/>
        <v>0</v>
      </c>
      <c r="B608" t="str">
        <f t="shared" ca="1" si="147"/>
        <v>women</v>
      </c>
      <c r="C608">
        <f t="shared" ca="1" si="148"/>
        <v>42</v>
      </c>
      <c r="D608">
        <f t="shared" ca="1" si="149"/>
        <v>1</v>
      </c>
      <c r="E608" t="str">
        <f t="shared" ca="1" si="150"/>
        <v>const</v>
      </c>
      <c r="F608">
        <f t="shared" ca="1" si="151"/>
        <v>3</v>
      </c>
      <c r="G608" t="str">
        <f t="shared" ca="1" si="152"/>
        <v>pg</v>
      </c>
      <c r="H608">
        <f t="shared" ca="1" si="153"/>
        <v>0</v>
      </c>
      <c r="I608">
        <f t="shared" ca="1" si="171"/>
        <v>1</v>
      </c>
      <c r="J608">
        <f t="shared" ca="1" si="155"/>
        <v>52278</v>
      </c>
      <c r="K608">
        <f t="shared" ca="1" si="156"/>
        <v>5</v>
      </c>
      <c r="L608" t="str">
        <f t="shared" ca="1" si="157"/>
        <v>gujrat</v>
      </c>
      <c r="N608">
        <f t="shared" ca="1" si="158"/>
        <v>209112</v>
      </c>
      <c r="P608">
        <f t="shared" ca="1" si="159"/>
        <v>12548.83184439228</v>
      </c>
      <c r="R608">
        <f t="shared" ca="1" si="160"/>
        <v>3126.2418034048833</v>
      </c>
      <c r="S608">
        <f t="shared" ca="1" si="161"/>
        <v>2226</v>
      </c>
      <c r="T608">
        <f t="shared" ca="1" si="162"/>
        <v>64579.562069575411</v>
      </c>
      <c r="U608">
        <f t="shared" ca="1" si="163"/>
        <v>24585.080230158663</v>
      </c>
      <c r="V608">
        <f t="shared" ca="1" si="164"/>
        <v>236823.32203356354</v>
      </c>
      <c r="W608">
        <f t="shared" ca="1" si="165"/>
        <v>80254.63571737257</v>
      </c>
      <c r="Y608">
        <f t="shared" ca="1" si="166"/>
        <v>156568.68631619099</v>
      </c>
      <c r="AA608">
        <f ca="1">IF(Table1[[#This Row],[Column1]]="men",1,0)</f>
        <v>0</v>
      </c>
      <c r="AD608">
        <f ca="1">IF(Table1[[#This Row],[Column1]]="women",1,0)</f>
        <v>1</v>
      </c>
      <c r="AE608">
        <f ca="1">IF(Table1[[#This Row],[Column4]]="const",1,0)</f>
        <v>1</v>
      </c>
      <c r="AF608">
        <f ca="1">IF(Table1[[#This Row],[Column4]]="doctor",1,0)</f>
        <v>0</v>
      </c>
      <c r="AG608">
        <f ca="1">IF(Table1[[#This Row],[Column4]]="business",1,0)</f>
        <v>0</v>
      </c>
      <c r="AH608">
        <f ca="1">IF(Table1[[#This Row],[Column4]]="tailor",1,0)</f>
        <v>0</v>
      </c>
      <c r="AI608">
        <f ca="1">IF(Table1[[#This Row],[Column18]]&gt;80000,1,0)</f>
        <v>0</v>
      </c>
      <c r="AJ608">
        <f ca="1">Table1[[#This Row],[Column16]]/Table1[[#This Row],[Column8]]</f>
        <v>3126.2418034048833</v>
      </c>
      <c r="AK608" s="2">
        <f ca="1">Table1[[#This Row],[Column14]]/Table1[[#This Row],[Column12]]</f>
        <v>6.0010099106661885E-2</v>
      </c>
      <c r="AL608">
        <f t="shared" ca="1" si="167"/>
        <v>1</v>
      </c>
      <c r="AO608" s="8">
        <f ca="1">IF(Table1[[#This Row],[Column11]]="delhi",Table1[[#This Row],[Column9]],0)</f>
        <v>0</v>
      </c>
      <c r="AP608" s="4">
        <f ca="1">IF(Table1[[#This Row],[Column11]]="ggn",Table1[[#This Row],[Column9]],0)</f>
        <v>0</v>
      </c>
      <c r="AQ608" s="4">
        <f ca="1">IF(Table1[[#This Row],[Column11]]="punjab",Table1[[#This Row],[Column9]],0)</f>
        <v>0</v>
      </c>
      <c r="AR608" s="4">
        <f ca="1">IF(Table1[[#This Row],[Column11]]="gujrat",Table1[[#This Row],[Column9]],0)</f>
        <v>52278</v>
      </c>
      <c r="AS608" s="4">
        <f ca="1">IF(Table1[[#This Row],[Column11]]="meerut",Table1[[#This Row],[Column9]],0)</f>
        <v>0</v>
      </c>
      <c r="AT608" s="4">
        <f ca="1">IF(Table1[[#This Row],[Column11]]="up",Table1[[#This Row],[Column9]],0)</f>
        <v>0</v>
      </c>
      <c r="AU608" s="9">
        <f ca="1">IF(Table1[[#This Row],[Column11]]="mp",Table1[[#This Row],[Column9]],0)</f>
        <v>0</v>
      </c>
    </row>
    <row r="609" spans="1:47" x14ac:dyDescent="0.25">
      <c r="A609">
        <f t="shared" ca="1" si="146"/>
        <v>1</v>
      </c>
      <c r="B609" t="str">
        <f t="shared" ca="1" si="147"/>
        <v>women</v>
      </c>
      <c r="C609">
        <f t="shared" ca="1" si="148"/>
        <v>28</v>
      </c>
      <c r="D609">
        <f t="shared" ca="1" si="149"/>
        <v>2</v>
      </c>
      <c r="E609" t="str">
        <f t="shared" ca="1" si="150"/>
        <v>tailor</v>
      </c>
      <c r="F609">
        <f t="shared" ca="1" si="151"/>
        <v>1</v>
      </c>
      <c r="G609" t="str">
        <f t="shared" ca="1" si="152"/>
        <v>high school</v>
      </c>
      <c r="H609">
        <f t="shared" ca="1" si="153"/>
        <v>0</v>
      </c>
      <c r="I609">
        <f t="shared" ca="1" si="171"/>
        <v>1</v>
      </c>
      <c r="J609">
        <f t="shared" ca="1" si="155"/>
        <v>73225</v>
      </c>
      <c r="K609">
        <f t="shared" ca="1" si="156"/>
        <v>4</v>
      </c>
      <c r="L609" t="str">
        <f t="shared" ca="1" si="157"/>
        <v>punjab</v>
      </c>
      <c r="N609">
        <f t="shared" ca="1" si="158"/>
        <v>439350</v>
      </c>
      <c r="P609">
        <f t="shared" ca="1" si="159"/>
        <v>77062.072129042164</v>
      </c>
      <c r="R609">
        <f t="shared" ca="1" si="160"/>
        <v>26497.502072479238</v>
      </c>
      <c r="S609">
        <f t="shared" ca="1" si="161"/>
        <v>19971</v>
      </c>
      <c r="T609">
        <f t="shared" ca="1" si="162"/>
        <v>94000.959318892652</v>
      </c>
      <c r="U609">
        <f t="shared" ca="1" si="163"/>
        <v>53264.836761394305</v>
      </c>
      <c r="V609">
        <f t="shared" ca="1" si="164"/>
        <v>519112.33883387351</v>
      </c>
      <c r="W609">
        <f t="shared" ca="1" si="165"/>
        <v>197560.53352041406</v>
      </c>
      <c r="Y609">
        <f t="shared" ca="1" si="166"/>
        <v>321551.80531345948</v>
      </c>
      <c r="AA609">
        <f ca="1">IF(Table1[[#This Row],[Column1]]="men",1,0)</f>
        <v>0</v>
      </c>
      <c r="AD609">
        <f ca="1">IF(Table1[[#This Row],[Column1]]="women",1,0)</f>
        <v>1</v>
      </c>
      <c r="AE609">
        <f ca="1">IF(Table1[[#This Row],[Column4]]="const",1,0)</f>
        <v>0</v>
      </c>
      <c r="AF609">
        <f ca="1">IF(Table1[[#This Row],[Column4]]="doctor",1,0)</f>
        <v>0</v>
      </c>
      <c r="AG609">
        <f ca="1">IF(Table1[[#This Row],[Column4]]="business",1,0)</f>
        <v>0</v>
      </c>
      <c r="AH609">
        <f ca="1">IF(Table1[[#This Row],[Column4]]="tailor",1,0)</f>
        <v>1</v>
      </c>
      <c r="AI609">
        <f ca="1">IF(Table1[[#This Row],[Column18]]&gt;80000,1,0)</f>
        <v>1</v>
      </c>
      <c r="AJ609">
        <f ca="1">Table1[[#This Row],[Column16]]/Table1[[#This Row],[Column8]]</f>
        <v>26497.502072479238</v>
      </c>
      <c r="AK609" s="2">
        <f ca="1">Table1[[#This Row],[Column14]]/Table1[[#This Row],[Column12]]</f>
        <v>0.17540018693306514</v>
      </c>
      <c r="AL609">
        <f t="shared" ca="1" si="167"/>
        <v>1</v>
      </c>
      <c r="AO609" s="8">
        <f ca="1">IF(Table1[[#This Row],[Column11]]="delhi",Table1[[#This Row],[Column9]],0)</f>
        <v>0</v>
      </c>
      <c r="AP609" s="4">
        <f ca="1">IF(Table1[[#This Row],[Column11]]="ggn",Table1[[#This Row],[Column9]],0)</f>
        <v>0</v>
      </c>
      <c r="AQ609" s="4">
        <f ca="1">IF(Table1[[#This Row],[Column11]]="punjab",Table1[[#This Row],[Column9]],0)</f>
        <v>73225</v>
      </c>
      <c r="AR609" s="4">
        <f ca="1">IF(Table1[[#This Row],[Column11]]="gujrat",Table1[[#This Row],[Column9]],0)</f>
        <v>0</v>
      </c>
      <c r="AS609" s="4">
        <f ca="1">IF(Table1[[#This Row],[Column11]]="meerut",Table1[[#This Row],[Column9]],0)</f>
        <v>0</v>
      </c>
      <c r="AT609" s="4">
        <f ca="1">IF(Table1[[#This Row],[Column11]]="up",Table1[[#This Row],[Column9]],0)</f>
        <v>0</v>
      </c>
      <c r="AU609" s="9">
        <f ca="1">IF(Table1[[#This Row],[Column11]]="mp",Table1[[#This Row],[Column9]],0)</f>
        <v>0</v>
      </c>
    </row>
    <row r="610" spans="1:47" hidden="1" x14ac:dyDescent="0.25">
      <c r="A610">
        <f t="shared" ca="1" si="146"/>
        <v>1</v>
      </c>
      <c r="B610" t="str">
        <f t="shared" ca="1" si="147"/>
        <v>men</v>
      </c>
      <c r="C610">
        <f t="shared" ca="1" si="148"/>
        <v>33</v>
      </c>
      <c r="D610">
        <f t="shared" ca="1" si="149"/>
        <v>2</v>
      </c>
      <c r="E610" t="str">
        <f t="shared" ca="1" si="150"/>
        <v>tailor</v>
      </c>
      <c r="F610">
        <f t="shared" ca="1" si="151"/>
        <v>3</v>
      </c>
      <c r="G610" t="str">
        <f t="shared" ca="1" si="152"/>
        <v>pg</v>
      </c>
      <c r="H610">
        <f t="shared" ca="1" si="153"/>
        <v>2</v>
      </c>
      <c r="I610">
        <f t="shared" ca="1" si="154"/>
        <v>1</v>
      </c>
      <c r="J610">
        <f t="shared" ca="1" si="155"/>
        <v>68507</v>
      </c>
      <c r="K610">
        <f t="shared" ca="1" si="156"/>
        <v>4</v>
      </c>
      <c r="L610" t="str">
        <f t="shared" ca="1" si="157"/>
        <v>punjab</v>
      </c>
      <c r="N610">
        <f t="shared" ca="1" si="158"/>
        <v>274028</v>
      </c>
      <c r="P610">
        <f t="shared" ca="1" si="159"/>
        <v>250136.53576443266</v>
      </c>
      <c r="R610">
        <f t="shared" ca="1" si="160"/>
        <v>351.42472772147312</v>
      </c>
      <c r="S610">
        <f t="shared" ca="1" si="161"/>
        <v>7</v>
      </c>
      <c r="T610">
        <f t="shared" ca="1" si="162"/>
        <v>4202.9402684676334</v>
      </c>
      <c r="U610">
        <f t="shared" ca="1" si="163"/>
        <v>102433.97217715174</v>
      </c>
      <c r="V610">
        <f t="shared" ca="1" si="164"/>
        <v>376813.3969048732</v>
      </c>
      <c r="W610">
        <f t="shared" ca="1" si="165"/>
        <v>254690.90076062176</v>
      </c>
      <c r="Y610">
        <f t="shared" ca="1" si="166"/>
        <v>122122.49614425143</v>
      </c>
      <c r="AA610">
        <f ca="1">IF(Table1[[#This Row],[Column1]]="men",1,0)</f>
        <v>1</v>
      </c>
      <c r="AD610">
        <f ca="1">IF(Table1[[#This Row],[Column1]]="women",1,0)</f>
        <v>0</v>
      </c>
      <c r="AE610">
        <f ca="1">IF(Table1[[#This Row],[Column4]]="const",1,0)</f>
        <v>0</v>
      </c>
      <c r="AF610">
        <f ca="1">IF(Table1[[#This Row],[Column4]]="doctor",1,0)</f>
        <v>0</v>
      </c>
      <c r="AG610">
        <f ca="1">IF(Table1[[#This Row],[Column4]]="business",1,0)</f>
        <v>0</v>
      </c>
      <c r="AH610">
        <f ca="1">IF(Table1[[#This Row],[Column4]]="tailor",1,0)</f>
        <v>1</v>
      </c>
      <c r="AI610">
        <f ca="1">IF(Table1[[#This Row],[Column18]]&gt;80000,1,0)</f>
        <v>0</v>
      </c>
      <c r="AJ610">
        <f ca="1">Table1[[#This Row],[Column16]]/Table1[[#This Row],[Column8]]</f>
        <v>351.42472772147312</v>
      </c>
      <c r="AK610" s="2">
        <f ca="1">Table1[[#This Row],[Column14]]/Table1[[#This Row],[Column12]]</f>
        <v>0.9128137845929345</v>
      </c>
      <c r="AL610">
        <f t="shared" ca="1" si="167"/>
        <v>0</v>
      </c>
      <c r="AO610" s="8">
        <f ca="1">IF(Table1[[#This Row],[Column11]]="delhi",Table1[[#This Row],[Column9]],0)</f>
        <v>0</v>
      </c>
      <c r="AP610" s="4">
        <f ca="1">IF(Table1[[#This Row],[Column11]]="ggn",Table1[[#This Row],[Column9]],0)</f>
        <v>0</v>
      </c>
      <c r="AQ610" s="4">
        <f ca="1">IF(Table1[[#This Row],[Column11]]="punjab",Table1[[#This Row],[Column9]],0)</f>
        <v>68507</v>
      </c>
      <c r="AR610" s="4">
        <f ca="1">IF(Table1[[#This Row],[Column11]]="gujrat",Table1[[#This Row],[Column9]],0)</f>
        <v>0</v>
      </c>
      <c r="AS610" s="4">
        <f ca="1">IF(Table1[[#This Row],[Column11]]="meerut",Table1[[#This Row],[Column9]],0)</f>
        <v>0</v>
      </c>
      <c r="AT610" s="4">
        <f ca="1">IF(Table1[[#This Row],[Column11]]="up",Table1[[#This Row],[Column9]],0)</f>
        <v>0</v>
      </c>
      <c r="AU610" s="9">
        <f ca="1">IF(Table1[[#This Row],[Column11]]="mp",Table1[[#This Row],[Column9]],0)</f>
        <v>0</v>
      </c>
    </row>
    <row r="611" spans="1:47" hidden="1" x14ac:dyDescent="0.25">
      <c r="A611">
        <f t="shared" ca="1" si="146"/>
        <v>1</v>
      </c>
      <c r="B611" t="str">
        <f t="shared" ca="1" si="147"/>
        <v>men</v>
      </c>
      <c r="C611">
        <f t="shared" ca="1" si="148"/>
        <v>35</v>
      </c>
      <c r="D611">
        <f t="shared" ca="1" si="149"/>
        <v>2</v>
      </c>
      <c r="E611" t="str">
        <f t="shared" ca="1" si="150"/>
        <v>tailor</v>
      </c>
      <c r="F611">
        <f t="shared" ca="1" si="151"/>
        <v>4</v>
      </c>
      <c r="G611" t="str">
        <f t="shared" ca="1" si="152"/>
        <v>phd</v>
      </c>
      <c r="H611">
        <f t="shared" ca="1" si="153"/>
        <v>0</v>
      </c>
      <c r="I611">
        <f t="shared" ca="1" si="154"/>
        <v>1</v>
      </c>
      <c r="J611">
        <f t="shared" ca="1" si="155"/>
        <v>53187</v>
      </c>
      <c r="K611">
        <f t="shared" ca="1" si="156"/>
        <v>6</v>
      </c>
      <c r="L611" t="str">
        <f t="shared" ca="1" si="157"/>
        <v>up</v>
      </c>
      <c r="N611">
        <f t="shared" ca="1" si="158"/>
        <v>159561</v>
      </c>
      <c r="P611">
        <f t="shared" ca="1" si="159"/>
        <v>5194.5872459349803</v>
      </c>
      <c r="R611">
        <f t="shared" ca="1" si="160"/>
        <v>4098.6535944483621</v>
      </c>
      <c r="S611">
        <f t="shared" ca="1" si="161"/>
        <v>657</v>
      </c>
      <c r="T611">
        <f t="shared" ca="1" si="162"/>
        <v>27532.334143322401</v>
      </c>
      <c r="U611">
        <f t="shared" ca="1" si="163"/>
        <v>19306.559029914053</v>
      </c>
      <c r="V611">
        <f t="shared" ca="1" si="164"/>
        <v>182966.21262436241</v>
      </c>
      <c r="W611">
        <f t="shared" ca="1" si="165"/>
        <v>36825.574983705745</v>
      </c>
      <c r="Y611">
        <f t="shared" ca="1" si="166"/>
        <v>146140.63764065667</v>
      </c>
      <c r="AA611">
        <f ca="1">IF(Table1[[#This Row],[Column1]]="men",1,0)</f>
        <v>1</v>
      </c>
      <c r="AD611">
        <f ca="1">IF(Table1[[#This Row],[Column1]]="women",1,0)</f>
        <v>0</v>
      </c>
      <c r="AE611">
        <f ca="1">IF(Table1[[#This Row],[Column4]]="const",1,0)</f>
        <v>0</v>
      </c>
      <c r="AF611">
        <f ca="1">IF(Table1[[#This Row],[Column4]]="doctor",1,0)</f>
        <v>0</v>
      </c>
      <c r="AG611">
        <f ca="1">IF(Table1[[#This Row],[Column4]]="business",1,0)</f>
        <v>0</v>
      </c>
      <c r="AH611">
        <f ca="1">IF(Table1[[#This Row],[Column4]]="tailor",1,0)</f>
        <v>1</v>
      </c>
      <c r="AI611">
        <f ca="1">IF(Table1[[#This Row],[Column18]]&gt;80000,1,0)</f>
        <v>0</v>
      </c>
      <c r="AJ611">
        <f ca="1">Table1[[#This Row],[Column16]]/Table1[[#This Row],[Column8]]</f>
        <v>4098.6535944483621</v>
      </c>
      <c r="AK611" s="2">
        <f ca="1">Table1[[#This Row],[Column14]]/Table1[[#This Row],[Column12]]</f>
        <v>3.2555494424922005E-2</v>
      </c>
      <c r="AL611">
        <f t="shared" ca="1" si="167"/>
        <v>1</v>
      </c>
      <c r="AO611" s="8">
        <f ca="1">IF(Table1[[#This Row],[Column11]]="delhi",Table1[[#This Row],[Column9]],0)</f>
        <v>0</v>
      </c>
      <c r="AP611" s="4">
        <f ca="1">IF(Table1[[#This Row],[Column11]]="ggn",Table1[[#This Row],[Column9]],0)</f>
        <v>0</v>
      </c>
      <c r="AQ611" s="4">
        <f ca="1">IF(Table1[[#This Row],[Column11]]="punjab",Table1[[#This Row],[Column9]],0)</f>
        <v>0</v>
      </c>
      <c r="AR611" s="4">
        <f ca="1">IF(Table1[[#This Row],[Column11]]="gujrat",Table1[[#This Row],[Column9]],0)</f>
        <v>0</v>
      </c>
      <c r="AS611" s="4">
        <f ca="1">IF(Table1[[#This Row],[Column11]]="meerut",Table1[[#This Row],[Column9]],0)</f>
        <v>0</v>
      </c>
      <c r="AT611" s="4">
        <f ca="1">IF(Table1[[#This Row],[Column11]]="up",Table1[[#This Row],[Column9]],0)</f>
        <v>53187</v>
      </c>
      <c r="AU611" s="9">
        <f ca="1">IF(Table1[[#This Row],[Column11]]="mp",Table1[[#This Row],[Column9]],0)</f>
        <v>0</v>
      </c>
    </row>
    <row r="612" spans="1:47" hidden="1" x14ac:dyDescent="0.25">
      <c r="A612">
        <f t="shared" ca="1" si="146"/>
        <v>0</v>
      </c>
      <c r="B612" t="str">
        <f t="shared" ca="1" si="147"/>
        <v>men</v>
      </c>
      <c r="C612">
        <f t="shared" ca="1" si="148"/>
        <v>38</v>
      </c>
      <c r="D612">
        <f t="shared" ca="1" si="149"/>
        <v>3</v>
      </c>
      <c r="E612" t="str">
        <f t="shared" ca="1" si="150"/>
        <v>doctor</v>
      </c>
      <c r="F612">
        <f t="shared" ca="1" si="151"/>
        <v>2</v>
      </c>
      <c r="G612" t="str">
        <f t="shared" ca="1" si="152"/>
        <v>ug</v>
      </c>
      <c r="H612">
        <f t="shared" ca="1" si="153"/>
        <v>1</v>
      </c>
      <c r="I612">
        <f t="shared" ca="1" si="154"/>
        <v>1</v>
      </c>
      <c r="J612">
        <f t="shared" ca="1" si="155"/>
        <v>62715</v>
      </c>
      <c r="K612">
        <f t="shared" ca="1" si="156"/>
        <v>3</v>
      </c>
      <c r="L612" t="str">
        <f t="shared" ca="1" si="157"/>
        <v>meerut</v>
      </c>
      <c r="N612">
        <f t="shared" ca="1" si="158"/>
        <v>250860</v>
      </c>
      <c r="P612">
        <f t="shared" ca="1" si="159"/>
        <v>217691.95791367954</v>
      </c>
      <c r="R612">
        <f t="shared" ca="1" si="160"/>
        <v>43671.793580454818</v>
      </c>
      <c r="S612">
        <f t="shared" ca="1" si="161"/>
        <v>210</v>
      </c>
      <c r="T612">
        <f t="shared" ca="1" si="162"/>
        <v>3506.0365087016557</v>
      </c>
      <c r="U612">
        <f t="shared" ca="1" si="163"/>
        <v>416.16367837679286</v>
      </c>
      <c r="V612">
        <f t="shared" ca="1" si="164"/>
        <v>294947.95725883165</v>
      </c>
      <c r="W612">
        <f t="shared" ca="1" si="165"/>
        <v>264869.78800283605</v>
      </c>
      <c r="Y612">
        <f t="shared" ca="1" si="166"/>
        <v>30078.169255995599</v>
      </c>
      <c r="AA612">
        <f ca="1">IF(Table1[[#This Row],[Column1]]="men",1,0)</f>
        <v>1</v>
      </c>
      <c r="AD612">
        <f ca="1">IF(Table1[[#This Row],[Column1]]="women",1,0)</f>
        <v>0</v>
      </c>
      <c r="AE612">
        <f ca="1">IF(Table1[[#This Row],[Column4]]="const",1,0)</f>
        <v>0</v>
      </c>
      <c r="AF612">
        <f ca="1">IF(Table1[[#This Row],[Column4]]="doctor",1,0)</f>
        <v>1</v>
      </c>
      <c r="AG612">
        <f ca="1">IF(Table1[[#This Row],[Column4]]="business",1,0)</f>
        <v>0</v>
      </c>
      <c r="AH612">
        <f ca="1">IF(Table1[[#This Row],[Column4]]="tailor",1,0)</f>
        <v>0</v>
      </c>
      <c r="AI612">
        <f ca="1">IF(Table1[[#This Row],[Column18]]&gt;80000,1,0)</f>
        <v>0</v>
      </c>
      <c r="AJ612">
        <f ca="1">Table1[[#This Row],[Column16]]/Table1[[#This Row],[Column8]]</f>
        <v>43671.793580454818</v>
      </c>
      <c r="AK612" s="2">
        <f ca="1">Table1[[#This Row],[Column14]]/Table1[[#This Row],[Column12]]</f>
        <v>0.86778265930670306</v>
      </c>
      <c r="AL612">
        <f t="shared" ca="1" si="167"/>
        <v>0</v>
      </c>
      <c r="AO612" s="8">
        <f ca="1">IF(Table1[[#This Row],[Column11]]="delhi",Table1[[#This Row],[Column9]],0)</f>
        <v>0</v>
      </c>
      <c r="AP612" s="4">
        <f ca="1">IF(Table1[[#This Row],[Column11]]="ggn",Table1[[#This Row],[Column9]],0)</f>
        <v>0</v>
      </c>
      <c r="AQ612" s="4">
        <f ca="1">IF(Table1[[#This Row],[Column11]]="punjab",Table1[[#This Row],[Column9]],0)</f>
        <v>0</v>
      </c>
      <c r="AR612" s="4">
        <f ca="1">IF(Table1[[#This Row],[Column11]]="gujrat",Table1[[#This Row],[Column9]],0)</f>
        <v>0</v>
      </c>
      <c r="AS612" s="4">
        <f ca="1">IF(Table1[[#This Row],[Column11]]="meerut",Table1[[#This Row],[Column9]],0)</f>
        <v>62715</v>
      </c>
      <c r="AT612" s="4">
        <f ca="1">IF(Table1[[#This Row],[Column11]]="up",Table1[[#This Row],[Column9]],0)</f>
        <v>0</v>
      </c>
      <c r="AU612" s="9">
        <f ca="1">IF(Table1[[#This Row],[Column11]]="mp",Table1[[#This Row],[Column9]],0)</f>
        <v>0</v>
      </c>
    </row>
    <row r="613" spans="1:47" hidden="1" x14ac:dyDescent="0.25">
      <c r="A613">
        <f t="shared" ca="1" si="146"/>
        <v>1</v>
      </c>
      <c r="B613" t="str">
        <f t="shared" ca="1" si="147"/>
        <v>women</v>
      </c>
      <c r="C613">
        <f t="shared" ca="1" si="148"/>
        <v>44</v>
      </c>
      <c r="D613">
        <f t="shared" ca="1" si="149"/>
        <v>3</v>
      </c>
      <c r="E613" t="str">
        <f t="shared" ca="1" si="150"/>
        <v>doctor</v>
      </c>
      <c r="F613">
        <f t="shared" ca="1" si="151"/>
        <v>2</v>
      </c>
      <c r="G613" t="str">
        <f t="shared" ca="1" si="152"/>
        <v>ug</v>
      </c>
      <c r="H613">
        <f t="shared" ca="1" si="153"/>
        <v>1</v>
      </c>
      <c r="I613">
        <f t="shared" ca="1" si="154"/>
        <v>2</v>
      </c>
      <c r="J613">
        <f t="shared" ca="1" si="155"/>
        <v>60661</v>
      </c>
      <c r="K613">
        <f t="shared" ca="1" si="156"/>
        <v>4</v>
      </c>
      <c r="L613" t="str">
        <f t="shared" ca="1" si="157"/>
        <v>punjab</v>
      </c>
      <c r="N613">
        <f t="shared" ca="1" si="158"/>
        <v>303305</v>
      </c>
      <c r="P613">
        <f t="shared" ca="1" si="159"/>
        <v>242104.95036410325</v>
      </c>
      <c r="R613">
        <f t="shared" ca="1" si="160"/>
        <v>4032.8073589537303</v>
      </c>
      <c r="S613">
        <f t="shared" ca="1" si="161"/>
        <v>345</v>
      </c>
      <c r="T613">
        <f t="shared" ca="1" si="162"/>
        <v>21527.51008619968</v>
      </c>
      <c r="U613">
        <f t="shared" ca="1" si="163"/>
        <v>15362.029170397163</v>
      </c>
      <c r="V613">
        <f t="shared" ca="1" si="164"/>
        <v>322699.8365293509</v>
      </c>
      <c r="W613">
        <f t="shared" ca="1" si="165"/>
        <v>267665.26780925668</v>
      </c>
      <c r="Y613">
        <f t="shared" ca="1" si="166"/>
        <v>55034.568720094219</v>
      </c>
      <c r="AA613">
        <f ca="1">IF(Table1[[#This Row],[Column1]]="men",1,0)</f>
        <v>0</v>
      </c>
      <c r="AD613">
        <f ca="1">IF(Table1[[#This Row],[Column1]]="women",1,0)</f>
        <v>1</v>
      </c>
      <c r="AE613">
        <f ca="1">IF(Table1[[#This Row],[Column4]]="const",1,0)</f>
        <v>0</v>
      </c>
      <c r="AF613">
        <f ca="1">IF(Table1[[#This Row],[Column4]]="doctor",1,0)</f>
        <v>1</v>
      </c>
      <c r="AG613">
        <f ca="1">IF(Table1[[#This Row],[Column4]]="business",1,0)</f>
        <v>0</v>
      </c>
      <c r="AH613">
        <f ca="1">IF(Table1[[#This Row],[Column4]]="tailor",1,0)</f>
        <v>0</v>
      </c>
      <c r="AI613">
        <f ca="1">IF(Table1[[#This Row],[Column18]]&gt;80000,1,0)</f>
        <v>0</v>
      </c>
      <c r="AJ613">
        <f ca="1">Table1[[#This Row],[Column16]]/Table1[[#This Row],[Column8]]</f>
        <v>2016.4036794768651</v>
      </c>
      <c r="AK613" s="2">
        <f ca="1">Table1[[#This Row],[Column14]]/Table1[[#This Row],[Column12]]</f>
        <v>0.79822274728113041</v>
      </c>
      <c r="AL613">
        <f t="shared" ca="1" si="167"/>
        <v>0</v>
      </c>
      <c r="AO613" s="8">
        <f ca="1">IF(Table1[[#This Row],[Column11]]="delhi",Table1[[#This Row],[Column9]],0)</f>
        <v>0</v>
      </c>
      <c r="AP613" s="4">
        <f ca="1">IF(Table1[[#This Row],[Column11]]="ggn",Table1[[#This Row],[Column9]],0)</f>
        <v>0</v>
      </c>
      <c r="AQ613" s="4">
        <f ca="1">IF(Table1[[#This Row],[Column11]]="punjab",Table1[[#This Row],[Column9]],0)</f>
        <v>60661</v>
      </c>
      <c r="AR613" s="4">
        <f ca="1">IF(Table1[[#This Row],[Column11]]="gujrat",Table1[[#This Row],[Column9]],0)</f>
        <v>0</v>
      </c>
      <c r="AS613" s="4">
        <f ca="1">IF(Table1[[#This Row],[Column11]]="meerut",Table1[[#This Row],[Column9]],0)</f>
        <v>0</v>
      </c>
      <c r="AT613" s="4">
        <f ca="1">IF(Table1[[#This Row],[Column11]]="up",Table1[[#This Row],[Column9]],0)</f>
        <v>0</v>
      </c>
      <c r="AU613" s="9">
        <f ca="1">IF(Table1[[#This Row],[Column11]]="mp",Table1[[#This Row],[Column9]],0)</f>
        <v>0</v>
      </c>
    </row>
    <row r="614" spans="1:47" hidden="1" x14ac:dyDescent="0.25">
      <c r="A614">
        <f t="shared" ca="1" si="146"/>
        <v>0</v>
      </c>
      <c r="B614" t="str">
        <f t="shared" ca="1" si="147"/>
        <v>men</v>
      </c>
      <c r="C614">
        <f t="shared" ca="1" si="148"/>
        <v>43</v>
      </c>
      <c r="D614">
        <f t="shared" ca="1" si="149"/>
        <v>4</v>
      </c>
      <c r="E614" t="str">
        <f t="shared" ca="1" si="150"/>
        <v>business</v>
      </c>
      <c r="F614">
        <f t="shared" ca="1" si="151"/>
        <v>2</v>
      </c>
      <c r="G614" t="str">
        <f t="shared" ca="1" si="152"/>
        <v>ug</v>
      </c>
      <c r="H614">
        <f t="shared" ca="1" si="153"/>
        <v>0</v>
      </c>
      <c r="I614">
        <f t="shared" ca="1" si="154"/>
        <v>1</v>
      </c>
      <c r="J614">
        <f t="shared" ca="1" si="155"/>
        <v>47338</v>
      </c>
      <c r="K614">
        <f t="shared" ca="1" si="156"/>
        <v>1</v>
      </c>
      <c r="L614" t="str">
        <f t="shared" ca="1" si="157"/>
        <v>delhi</v>
      </c>
      <c r="N614">
        <f t="shared" ca="1" si="158"/>
        <v>284028</v>
      </c>
      <c r="P614">
        <f t="shared" ca="1" si="159"/>
        <v>243638.82234812391</v>
      </c>
      <c r="R614">
        <f t="shared" ca="1" si="160"/>
        <v>16831.864900385757</v>
      </c>
      <c r="S614">
        <f t="shared" ca="1" si="161"/>
        <v>14</v>
      </c>
      <c r="T614">
        <f t="shared" ca="1" si="162"/>
        <v>24458.458387292991</v>
      </c>
      <c r="U614">
        <f t="shared" ca="1" si="163"/>
        <v>27743.748186198303</v>
      </c>
      <c r="V614">
        <f t="shared" ca="1" si="164"/>
        <v>328603.61308658402</v>
      </c>
      <c r="W614">
        <f t="shared" ca="1" si="165"/>
        <v>284929.14563580265</v>
      </c>
      <c r="Y614">
        <f t="shared" ca="1" si="166"/>
        <v>43674.467450781376</v>
      </c>
      <c r="AA614">
        <f ca="1">IF(Table1[[#This Row],[Column1]]="men",1,0)</f>
        <v>1</v>
      </c>
      <c r="AD614">
        <f ca="1">IF(Table1[[#This Row],[Column1]]="women",1,0)</f>
        <v>0</v>
      </c>
      <c r="AE614">
        <f ca="1">IF(Table1[[#This Row],[Column4]]="const",1,0)</f>
        <v>0</v>
      </c>
      <c r="AF614">
        <f ca="1">IF(Table1[[#This Row],[Column4]]="doctor",1,0)</f>
        <v>0</v>
      </c>
      <c r="AG614">
        <f ca="1">IF(Table1[[#This Row],[Column4]]="business",1,0)</f>
        <v>1</v>
      </c>
      <c r="AH614">
        <f ca="1">IF(Table1[[#This Row],[Column4]]="tailor",1,0)</f>
        <v>0</v>
      </c>
      <c r="AI614">
        <f ca="1">IF(Table1[[#This Row],[Column18]]&gt;80000,1,0)</f>
        <v>0</v>
      </c>
      <c r="AJ614">
        <f ca="1">Table1[[#This Row],[Column16]]/Table1[[#This Row],[Column8]]</f>
        <v>16831.864900385757</v>
      </c>
      <c r="AK614" s="2">
        <f ca="1">Table1[[#This Row],[Column14]]/Table1[[#This Row],[Column12]]</f>
        <v>0.85779860558861776</v>
      </c>
      <c r="AL614">
        <f t="shared" ca="1" si="167"/>
        <v>0</v>
      </c>
      <c r="AO614" s="8">
        <f ca="1">IF(Table1[[#This Row],[Column11]]="delhi",Table1[[#This Row],[Column9]],0)</f>
        <v>47338</v>
      </c>
      <c r="AP614" s="4">
        <f ca="1">IF(Table1[[#This Row],[Column11]]="ggn",Table1[[#This Row],[Column9]],0)</f>
        <v>0</v>
      </c>
      <c r="AQ614" s="4">
        <f ca="1">IF(Table1[[#This Row],[Column11]]="punjab",Table1[[#This Row],[Column9]],0)</f>
        <v>0</v>
      </c>
      <c r="AR614" s="4">
        <f ca="1">IF(Table1[[#This Row],[Column11]]="gujrat",Table1[[#This Row],[Column9]],0)</f>
        <v>0</v>
      </c>
      <c r="AS614" s="4">
        <f ca="1">IF(Table1[[#This Row],[Column11]]="meerut",Table1[[#This Row],[Column9]],0)</f>
        <v>0</v>
      </c>
      <c r="AT614" s="4">
        <f ca="1">IF(Table1[[#This Row],[Column11]]="up",Table1[[#This Row],[Column9]],0)</f>
        <v>0</v>
      </c>
      <c r="AU614" s="9">
        <f ca="1">IF(Table1[[#This Row],[Column11]]="mp",Table1[[#This Row],[Column9]],0)</f>
        <v>0</v>
      </c>
    </row>
    <row r="615" spans="1:47" x14ac:dyDescent="0.25">
      <c r="A615">
        <f t="shared" ca="1" si="146"/>
        <v>0</v>
      </c>
      <c r="B615" t="str">
        <f t="shared" ca="1" si="147"/>
        <v>women</v>
      </c>
      <c r="C615">
        <f t="shared" ca="1" si="148"/>
        <v>32</v>
      </c>
      <c r="D615">
        <f t="shared" ca="1" si="149"/>
        <v>4</v>
      </c>
      <c r="E615" t="str">
        <f t="shared" ca="1" si="150"/>
        <v>business</v>
      </c>
      <c r="F615">
        <f t="shared" ca="1" si="151"/>
        <v>3</v>
      </c>
      <c r="G615" t="str">
        <f t="shared" ca="1" si="152"/>
        <v>pg</v>
      </c>
      <c r="H615">
        <f t="shared" ca="1" si="153"/>
        <v>3</v>
      </c>
      <c r="I615">
        <f ca="1">RANDBETWEEN(1,2)</f>
        <v>1</v>
      </c>
      <c r="J615">
        <f t="shared" ca="1" si="155"/>
        <v>55627</v>
      </c>
      <c r="K615">
        <f t="shared" ca="1" si="156"/>
        <v>4</v>
      </c>
      <c r="L615" t="str">
        <f t="shared" ca="1" si="157"/>
        <v>punjab</v>
      </c>
      <c r="N615">
        <f t="shared" ca="1" si="158"/>
        <v>333762</v>
      </c>
      <c r="P615">
        <f t="shared" ca="1" si="159"/>
        <v>326324.68449504313</v>
      </c>
      <c r="R615">
        <f t="shared" ca="1" si="160"/>
        <v>54941.591803138639</v>
      </c>
      <c r="S615">
        <f t="shared" ca="1" si="161"/>
        <v>51247</v>
      </c>
      <c r="T615">
        <f t="shared" ca="1" si="162"/>
        <v>38562.879517765206</v>
      </c>
      <c r="U615">
        <f t="shared" ca="1" si="163"/>
        <v>76014.690946353032</v>
      </c>
      <c r="V615">
        <f t="shared" ca="1" si="164"/>
        <v>464718.28274949163</v>
      </c>
      <c r="W615">
        <f t="shared" ca="1" si="165"/>
        <v>419829.15581594693</v>
      </c>
      <c r="Y615">
        <f t="shared" ca="1" si="166"/>
        <v>44889.1269335447</v>
      </c>
      <c r="AA615">
        <f ca="1">IF(Table1[[#This Row],[Column1]]="men",1,0)</f>
        <v>0</v>
      </c>
      <c r="AD615">
        <f ca="1">IF(Table1[[#This Row],[Column1]]="women",1,0)</f>
        <v>1</v>
      </c>
      <c r="AE615">
        <f ca="1">IF(Table1[[#This Row],[Column4]]="const",1,0)</f>
        <v>0</v>
      </c>
      <c r="AF615">
        <f ca="1">IF(Table1[[#This Row],[Column4]]="doctor",1,0)</f>
        <v>0</v>
      </c>
      <c r="AG615">
        <f ca="1">IF(Table1[[#This Row],[Column4]]="business",1,0)</f>
        <v>1</v>
      </c>
      <c r="AH615">
        <f ca="1">IF(Table1[[#This Row],[Column4]]="tailor",1,0)</f>
        <v>0</v>
      </c>
      <c r="AI615">
        <f ca="1">IF(Table1[[#This Row],[Column18]]&gt;80000,1,0)</f>
        <v>0</v>
      </c>
      <c r="AJ615">
        <f ca="1">Table1[[#This Row],[Column16]]/Table1[[#This Row],[Column8]]</f>
        <v>54941.591803138639</v>
      </c>
      <c r="AK615" s="2">
        <f ca="1">Table1[[#This Row],[Column14]]/Table1[[#This Row],[Column12]]</f>
        <v>0.9777167097963313</v>
      </c>
      <c r="AL615">
        <f t="shared" ca="1" si="167"/>
        <v>0</v>
      </c>
      <c r="AO615" s="8">
        <f ca="1">IF(Table1[[#This Row],[Column11]]="delhi",Table1[[#This Row],[Column9]],0)</f>
        <v>0</v>
      </c>
      <c r="AP615" s="4">
        <f ca="1">IF(Table1[[#This Row],[Column11]]="ggn",Table1[[#This Row],[Column9]],0)</f>
        <v>0</v>
      </c>
      <c r="AQ615" s="4">
        <f ca="1">IF(Table1[[#This Row],[Column11]]="punjab",Table1[[#This Row],[Column9]],0)</f>
        <v>55627</v>
      </c>
      <c r="AR615" s="4">
        <f ca="1">IF(Table1[[#This Row],[Column11]]="gujrat",Table1[[#This Row],[Column9]],0)</f>
        <v>0</v>
      </c>
      <c r="AS615" s="4">
        <f ca="1">IF(Table1[[#This Row],[Column11]]="meerut",Table1[[#This Row],[Column9]],0)</f>
        <v>0</v>
      </c>
      <c r="AT615" s="4">
        <f ca="1">IF(Table1[[#This Row],[Column11]]="up",Table1[[#This Row],[Column9]],0)</f>
        <v>0</v>
      </c>
      <c r="AU615" s="9">
        <f ca="1">IF(Table1[[#This Row],[Column11]]="mp",Table1[[#This Row],[Column9]],0)</f>
        <v>0</v>
      </c>
    </row>
    <row r="616" spans="1:47" hidden="1" x14ac:dyDescent="0.25">
      <c r="A616">
        <f t="shared" ca="1" si="146"/>
        <v>1</v>
      </c>
      <c r="B616" t="str">
        <f t="shared" ca="1" si="147"/>
        <v>women</v>
      </c>
      <c r="C616">
        <f t="shared" ca="1" si="148"/>
        <v>41</v>
      </c>
      <c r="D616">
        <f t="shared" ca="1" si="149"/>
        <v>2</v>
      </c>
      <c r="E616" t="str">
        <f t="shared" ca="1" si="150"/>
        <v>tailor</v>
      </c>
      <c r="F616">
        <f t="shared" ca="1" si="151"/>
        <v>2</v>
      </c>
      <c r="G616" t="str">
        <f t="shared" ca="1" si="152"/>
        <v>ug</v>
      </c>
      <c r="H616">
        <f t="shared" ca="1" si="153"/>
        <v>2</v>
      </c>
      <c r="I616">
        <f t="shared" ca="1" si="154"/>
        <v>1</v>
      </c>
      <c r="J616">
        <f t="shared" ca="1" si="155"/>
        <v>71115</v>
      </c>
      <c r="K616">
        <f t="shared" ca="1" si="156"/>
        <v>5</v>
      </c>
      <c r="L616" t="str">
        <f t="shared" ca="1" si="157"/>
        <v>gujrat</v>
      </c>
      <c r="N616">
        <f t="shared" ca="1" si="158"/>
        <v>213345</v>
      </c>
      <c r="P616">
        <f t="shared" ca="1" si="159"/>
        <v>28681.490118869013</v>
      </c>
      <c r="R616">
        <f t="shared" ca="1" si="160"/>
        <v>62791.562032602371</v>
      </c>
      <c r="S616">
        <f t="shared" ca="1" si="161"/>
        <v>7535</v>
      </c>
      <c r="T616">
        <f t="shared" ca="1" si="162"/>
        <v>96987.073684998802</v>
      </c>
      <c r="U616">
        <f t="shared" ca="1" si="163"/>
        <v>65503.515741899704</v>
      </c>
      <c r="V616">
        <f t="shared" ca="1" si="164"/>
        <v>341640.0777745021</v>
      </c>
      <c r="W616">
        <f t="shared" ca="1" si="165"/>
        <v>188460.12583647016</v>
      </c>
      <c r="Y616">
        <f t="shared" ca="1" si="166"/>
        <v>153179.95193803194</v>
      </c>
      <c r="AA616">
        <f ca="1">IF(Table1[[#This Row],[Column1]]="men",1,0)</f>
        <v>0</v>
      </c>
      <c r="AD616">
        <f ca="1">IF(Table1[[#This Row],[Column1]]="women",1,0)</f>
        <v>1</v>
      </c>
      <c r="AE616">
        <f ca="1">IF(Table1[[#This Row],[Column4]]="const",1,0)</f>
        <v>0</v>
      </c>
      <c r="AF616">
        <f ca="1">IF(Table1[[#This Row],[Column4]]="doctor",1,0)</f>
        <v>0</v>
      </c>
      <c r="AG616">
        <f ca="1">IF(Table1[[#This Row],[Column4]]="business",1,0)</f>
        <v>0</v>
      </c>
      <c r="AH616">
        <f ca="1">IF(Table1[[#This Row],[Column4]]="tailor",1,0)</f>
        <v>1</v>
      </c>
      <c r="AI616">
        <f ca="1">IF(Table1[[#This Row],[Column18]]&gt;80000,1,0)</f>
        <v>1</v>
      </c>
      <c r="AJ616">
        <f ca="1">Table1[[#This Row],[Column16]]/Table1[[#This Row],[Column8]]</f>
        <v>62791.562032602371</v>
      </c>
      <c r="AK616" s="2">
        <f ca="1">Table1[[#This Row],[Column14]]/Table1[[#This Row],[Column12]]</f>
        <v>0.13443713290149295</v>
      </c>
      <c r="AL616">
        <f t="shared" ca="1" si="167"/>
        <v>1</v>
      </c>
      <c r="AO616" s="8">
        <f ca="1">IF(Table1[[#This Row],[Column11]]="delhi",Table1[[#This Row],[Column9]],0)</f>
        <v>0</v>
      </c>
      <c r="AP616" s="4">
        <f ca="1">IF(Table1[[#This Row],[Column11]]="ggn",Table1[[#This Row],[Column9]],0)</f>
        <v>0</v>
      </c>
      <c r="AQ616" s="4">
        <f ca="1">IF(Table1[[#This Row],[Column11]]="punjab",Table1[[#This Row],[Column9]],0)</f>
        <v>0</v>
      </c>
      <c r="AR616" s="4">
        <f ca="1">IF(Table1[[#This Row],[Column11]]="gujrat",Table1[[#This Row],[Column9]],0)</f>
        <v>71115</v>
      </c>
      <c r="AS616" s="4">
        <f ca="1">IF(Table1[[#This Row],[Column11]]="meerut",Table1[[#This Row],[Column9]],0)</f>
        <v>0</v>
      </c>
      <c r="AT616" s="4">
        <f ca="1">IF(Table1[[#This Row],[Column11]]="up",Table1[[#This Row],[Column9]],0)</f>
        <v>0</v>
      </c>
      <c r="AU616" s="9">
        <f ca="1">IF(Table1[[#This Row],[Column11]]="mp",Table1[[#This Row],[Column9]],0)</f>
        <v>0</v>
      </c>
    </row>
    <row r="617" spans="1:47" hidden="1" x14ac:dyDescent="0.25">
      <c r="A617">
        <f t="shared" ca="1" si="146"/>
        <v>1</v>
      </c>
      <c r="B617" t="str">
        <f t="shared" ca="1" si="147"/>
        <v>men</v>
      </c>
      <c r="C617">
        <f t="shared" ca="1" si="148"/>
        <v>27</v>
      </c>
      <c r="D617">
        <f t="shared" ca="1" si="149"/>
        <v>3</v>
      </c>
      <c r="E617" t="str">
        <f t="shared" ca="1" si="150"/>
        <v>doctor</v>
      </c>
      <c r="F617">
        <f t="shared" ca="1" si="151"/>
        <v>3</v>
      </c>
      <c r="G617" t="str">
        <f t="shared" ca="1" si="152"/>
        <v>pg</v>
      </c>
      <c r="H617">
        <f t="shared" ca="1" si="153"/>
        <v>3</v>
      </c>
      <c r="I617">
        <f t="shared" ca="1" si="154"/>
        <v>2</v>
      </c>
      <c r="J617">
        <f t="shared" ca="1" si="155"/>
        <v>61582</v>
      </c>
      <c r="K617">
        <f t="shared" ca="1" si="156"/>
        <v>1</v>
      </c>
      <c r="L617" t="str">
        <f t="shared" ca="1" si="157"/>
        <v>delhi</v>
      </c>
      <c r="N617">
        <f t="shared" ca="1" si="158"/>
        <v>369492</v>
      </c>
      <c r="P617">
        <f t="shared" ca="1" si="159"/>
        <v>260349.37171087484</v>
      </c>
      <c r="R617">
        <f t="shared" ca="1" si="160"/>
        <v>46335.399125084223</v>
      </c>
      <c r="S617">
        <f t="shared" ca="1" si="161"/>
        <v>36261</v>
      </c>
      <c r="T617">
        <f t="shared" ca="1" si="162"/>
        <v>106436.73440864828</v>
      </c>
      <c r="U617">
        <f t="shared" ca="1" si="163"/>
        <v>92367.863193560814</v>
      </c>
      <c r="V617">
        <f t="shared" ca="1" si="164"/>
        <v>508195.26231864502</v>
      </c>
      <c r="W617">
        <f t="shared" ca="1" si="165"/>
        <v>413121.50524460734</v>
      </c>
      <c r="Y617">
        <f t="shared" ca="1" si="166"/>
        <v>95073.757074037683</v>
      </c>
      <c r="AA617">
        <f ca="1">IF(Table1[[#This Row],[Column1]]="men",1,0)</f>
        <v>1</v>
      </c>
      <c r="AD617">
        <f ca="1">IF(Table1[[#This Row],[Column1]]="women",1,0)</f>
        <v>0</v>
      </c>
      <c r="AE617">
        <f ca="1">IF(Table1[[#This Row],[Column4]]="const",1,0)</f>
        <v>0</v>
      </c>
      <c r="AF617">
        <f ca="1">IF(Table1[[#This Row],[Column4]]="doctor",1,0)</f>
        <v>1</v>
      </c>
      <c r="AG617">
        <f ca="1">IF(Table1[[#This Row],[Column4]]="business",1,0)</f>
        <v>0</v>
      </c>
      <c r="AH617">
        <f ca="1">IF(Table1[[#This Row],[Column4]]="tailor",1,0)</f>
        <v>0</v>
      </c>
      <c r="AI617">
        <f ca="1">IF(Table1[[#This Row],[Column18]]&gt;80000,1,0)</f>
        <v>1</v>
      </c>
      <c r="AJ617">
        <f ca="1">Table1[[#This Row],[Column16]]/Table1[[#This Row],[Column8]]</f>
        <v>23167.699562542111</v>
      </c>
      <c r="AK617" s="2">
        <f ca="1">Table1[[#This Row],[Column14]]/Table1[[#This Row],[Column12]]</f>
        <v>0.70461436705226321</v>
      </c>
      <c r="AL617">
        <f t="shared" ca="1" si="167"/>
        <v>0</v>
      </c>
      <c r="AO617" s="8">
        <f ca="1">IF(Table1[[#This Row],[Column11]]="delhi",Table1[[#This Row],[Column9]],0)</f>
        <v>61582</v>
      </c>
      <c r="AP617" s="4">
        <f ca="1">IF(Table1[[#This Row],[Column11]]="ggn",Table1[[#This Row],[Column9]],0)</f>
        <v>0</v>
      </c>
      <c r="AQ617" s="4">
        <f ca="1">IF(Table1[[#This Row],[Column11]]="punjab",Table1[[#This Row],[Column9]],0)</f>
        <v>0</v>
      </c>
      <c r="AR617" s="4">
        <f ca="1">IF(Table1[[#This Row],[Column11]]="gujrat",Table1[[#This Row],[Column9]],0)</f>
        <v>0</v>
      </c>
      <c r="AS617" s="4">
        <f ca="1">IF(Table1[[#This Row],[Column11]]="meerut",Table1[[#This Row],[Column9]],0)</f>
        <v>0</v>
      </c>
      <c r="AT617" s="4">
        <f ca="1">IF(Table1[[#This Row],[Column11]]="up",Table1[[#This Row],[Column9]],0)</f>
        <v>0</v>
      </c>
      <c r="AU617" s="9">
        <f ca="1">IF(Table1[[#This Row],[Column11]]="mp",Table1[[#This Row],[Column9]],0)</f>
        <v>0</v>
      </c>
    </row>
    <row r="618" spans="1:47" x14ac:dyDescent="0.25">
      <c r="A618">
        <f t="shared" ca="1" si="146"/>
        <v>0</v>
      </c>
      <c r="B618" t="str">
        <f t="shared" ca="1" si="147"/>
        <v>men</v>
      </c>
      <c r="C618">
        <f t="shared" ca="1" si="148"/>
        <v>37</v>
      </c>
      <c r="D618">
        <f t="shared" ca="1" si="149"/>
        <v>3</v>
      </c>
      <c r="E618" t="str">
        <f t="shared" ca="1" si="150"/>
        <v>doctor</v>
      </c>
      <c r="F618">
        <f t="shared" ca="1" si="151"/>
        <v>3</v>
      </c>
      <c r="G618" t="str">
        <f t="shared" ca="1" si="152"/>
        <v>pg</v>
      </c>
      <c r="H618">
        <f t="shared" ca="1" si="153"/>
        <v>4</v>
      </c>
      <c r="I618">
        <f ca="1">RANDBETWEEN(1,2)</f>
        <v>2</v>
      </c>
      <c r="J618">
        <f t="shared" ca="1" si="155"/>
        <v>57562</v>
      </c>
      <c r="K618">
        <f t="shared" ca="1" si="156"/>
        <v>2</v>
      </c>
      <c r="L618" t="str">
        <f t="shared" ca="1" si="157"/>
        <v>ggn</v>
      </c>
      <c r="N618">
        <f t="shared" ca="1" si="158"/>
        <v>172686</v>
      </c>
      <c r="P618">
        <f t="shared" ca="1" si="159"/>
        <v>30754.163563795613</v>
      </c>
      <c r="R618">
        <f t="shared" ca="1" si="160"/>
        <v>75066.410819654746</v>
      </c>
      <c r="S618">
        <f t="shared" ca="1" si="161"/>
        <v>6664</v>
      </c>
      <c r="T618">
        <f t="shared" ca="1" si="162"/>
        <v>62196.679289855965</v>
      </c>
      <c r="U618">
        <f t="shared" ca="1" si="163"/>
        <v>17494.135342714781</v>
      </c>
      <c r="V618">
        <f t="shared" ca="1" si="164"/>
        <v>265246.54616236954</v>
      </c>
      <c r="W618">
        <f t="shared" ca="1" si="165"/>
        <v>168017.25367330632</v>
      </c>
      <c r="Y618">
        <f t="shared" ca="1" si="166"/>
        <v>97229.292489063228</v>
      </c>
      <c r="AA618">
        <f ca="1">IF(Table1[[#This Row],[Column1]]="men",1,0)</f>
        <v>1</v>
      </c>
      <c r="AD618">
        <f ca="1">IF(Table1[[#This Row],[Column1]]="women",1,0)</f>
        <v>0</v>
      </c>
      <c r="AE618">
        <f ca="1">IF(Table1[[#This Row],[Column4]]="const",1,0)</f>
        <v>0</v>
      </c>
      <c r="AF618">
        <f ca="1">IF(Table1[[#This Row],[Column4]]="doctor",1,0)</f>
        <v>1</v>
      </c>
      <c r="AG618">
        <f ca="1">IF(Table1[[#This Row],[Column4]]="business",1,0)</f>
        <v>0</v>
      </c>
      <c r="AH618">
        <f ca="1">IF(Table1[[#This Row],[Column4]]="tailor",1,0)</f>
        <v>0</v>
      </c>
      <c r="AI618">
        <f ca="1">IF(Table1[[#This Row],[Column18]]&gt;80000,1,0)</f>
        <v>0</v>
      </c>
      <c r="AJ618">
        <f ca="1">Table1[[#This Row],[Column16]]/Table1[[#This Row],[Column8]]</f>
        <v>37533.205409827373</v>
      </c>
      <c r="AK618" s="2">
        <f ca="1">Table1[[#This Row],[Column14]]/Table1[[#This Row],[Column12]]</f>
        <v>0.17809297548032621</v>
      </c>
      <c r="AL618">
        <f t="shared" ca="1" si="167"/>
        <v>1</v>
      </c>
      <c r="AO618" s="8">
        <f ca="1">IF(Table1[[#This Row],[Column11]]="delhi",Table1[[#This Row],[Column9]],0)</f>
        <v>0</v>
      </c>
      <c r="AP618" s="4">
        <f ca="1">IF(Table1[[#This Row],[Column11]]="ggn",Table1[[#This Row],[Column9]],0)</f>
        <v>57562</v>
      </c>
      <c r="AQ618" s="4">
        <f ca="1">IF(Table1[[#This Row],[Column11]]="punjab",Table1[[#This Row],[Column9]],0)</f>
        <v>0</v>
      </c>
      <c r="AR618" s="4">
        <f ca="1">IF(Table1[[#This Row],[Column11]]="gujrat",Table1[[#This Row],[Column9]],0)</f>
        <v>0</v>
      </c>
      <c r="AS618" s="4">
        <f ca="1">IF(Table1[[#This Row],[Column11]]="meerut",Table1[[#This Row],[Column9]],0)</f>
        <v>0</v>
      </c>
      <c r="AT618" s="4">
        <f ca="1">IF(Table1[[#This Row],[Column11]]="up",Table1[[#This Row],[Column9]],0)</f>
        <v>0</v>
      </c>
      <c r="AU618" s="9">
        <f ca="1">IF(Table1[[#This Row],[Column11]]="mp",Table1[[#This Row],[Column9]],0)</f>
        <v>0</v>
      </c>
    </row>
    <row r="619" spans="1:47" hidden="1" x14ac:dyDescent="0.25">
      <c r="A619">
        <f t="shared" ca="1" si="146"/>
        <v>0</v>
      </c>
      <c r="B619" t="str">
        <f t="shared" ca="1" si="147"/>
        <v>women</v>
      </c>
      <c r="C619">
        <f t="shared" ca="1" si="148"/>
        <v>33</v>
      </c>
      <c r="D619">
        <f t="shared" ca="1" si="149"/>
        <v>3</v>
      </c>
      <c r="E619" t="str">
        <f t="shared" ca="1" si="150"/>
        <v>doctor</v>
      </c>
      <c r="F619">
        <f t="shared" ca="1" si="151"/>
        <v>4</v>
      </c>
      <c r="G619" t="str">
        <f t="shared" ca="1" si="152"/>
        <v>phd</v>
      </c>
      <c r="H619">
        <f t="shared" ca="1" si="153"/>
        <v>2</v>
      </c>
      <c r="I619">
        <f t="shared" ca="1" si="154"/>
        <v>1</v>
      </c>
      <c r="J619">
        <f t="shared" ca="1" si="155"/>
        <v>71630</v>
      </c>
      <c r="K619">
        <f t="shared" ca="1" si="156"/>
        <v>3</v>
      </c>
      <c r="L619" t="str">
        <f t="shared" ca="1" si="157"/>
        <v>meerut</v>
      </c>
      <c r="N619">
        <f t="shared" ca="1" si="158"/>
        <v>214890</v>
      </c>
      <c r="P619">
        <f t="shared" ca="1" si="159"/>
        <v>30266.360378449193</v>
      </c>
      <c r="R619">
        <f t="shared" ca="1" si="160"/>
        <v>22806.01008777308</v>
      </c>
      <c r="S619">
        <f t="shared" ca="1" si="161"/>
        <v>13535</v>
      </c>
      <c r="T619">
        <f t="shared" ca="1" si="162"/>
        <v>6438.7878453275089</v>
      </c>
      <c r="U619">
        <f t="shared" ca="1" si="163"/>
        <v>3838.5603546659872</v>
      </c>
      <c r="V619">
        <f t="shared" ca="1" si="164"/>
        <v>241534.57044243909</v>
      </c>
      <c r="W619">
        <f t="shared" ca="1" si="165"/>
        <v>59511.158311549785</v>
      </c>
      <c r="Y619">
        <f t="shared" ca="1" si="166"/>
        <v>182023.41213088931</v>
      </c>
      <c r="AA619">
        <f ca="1">IF(Table1[[#This Row],[Column1]]="men",1,0)</f>
        <v>0</v>
      </c>
      <c r="AD619">
        <f ca="1">IF(Table1[[#This Row],[Column1]]="women",1,0)</f>
        <v>1</v>
      </c>
      <c r="AE619">
        <f ca="1">IF(Table1[[#This Row],[Column4]]="const",1,0)</f>
        <v>0</v>
      </c>
      <c r="AF619">
        <f ca="1">IF(Table1[[#This Row],[Column4]]="doctor",1,0)</f>
        <v>1</v>
      </c>
      <c r="AG619">
        <f ca="1">IF(Table1[[#This Row],[Column4]]="business",1,0)</f>
        <v>0</v>
      </c>
      <c r="AH619">
        <f ca="1">IF(Table1[[#This Row],[Column4]]="tailor",1,0)</f>
        <v>0</v>
      </c>
      <c r="AI619">
        <f ca="1">IF(Table1[[#This Row],[Column18]]&gt;80000,1,0)</f>
        <v>0</v>
      </c>
      <c r="AJ619">
        <f ca="1">Table1[[#This Row],[Column16]]/Table1[[#This Row],[Column8]]</f>
        <v>22806.01008777308</v>
      </c>
      <c r="AK619" s="2">
        <f ca="1">Table1[[#This Row],[Column14]]/Table1[[#This Row],[Column12]]</f>
        <v>0.14084582985922656</v>
      </c>
      <c r="AL619">
        <f t="shared" ca="1" si="167"/>
        <v>1</v>
      </c>
      <c r="AO619" s="8">
        <f ca="1">IF(Table1[[#This Row],[Column11]]="delhi",Table1[[#This Row],[Column9]],0)</f>
        <v>0</v>
      </c>
      <c r="AP619" s="4">
        <f ca="1">IF(Table1[[#This Row],[Column11]]="ggn",Table1[[#This Row],[Column9]],0)</f>
        <v>0</v>
      </c>
      <c r="AQ619" s="4">
        <f ca="1">IF(Table1[[#This Row],[Column11]]="punjab",Table1[[#This Row],[Column9]],0)</f>
        <v>0</v>
      </c>
      <c r="AR619" s="4">
        <f ca="1">IF(Table1[[#This Row],[Column11]]="gujrat",Table1[[#This Row],[Column9]],0)</f>
        <v>0</v>
      </c>
      <c r="AS619" s="4">
        <f ca="1">IF(Table1[[#This Row],[Column11]]="meerut",Table1[[#This Row],[Column9]],0)</f>
        <v>71630</v>
      </c>
      <c r="AT619" s="4">
        <f ca="1">IF(Table1[[#This Row],[Column11]]="up",Table1[[#This Row],[Column9]],0)</f>
        <v>0</v>
      </c>
      <c r="AU619" s="9">
        <f ca="1">IF(Table1[[#This Row],[Column11]]="mp",Table1[[#This Row],[Column9]],0)</f>
        <v>0</v>
      </c>
    </row>
    <row r="620" spans="1:47" x14ac:dyDescent="0.25">
      <c r="A620">
        <f t="shared" ca="1" si="146"/>
        <v>0</v>
      </c>
      <c r="B620" t="str">
        <f t="shared" ca="1" si="147"/>
        <v>women</v>
      </c>
      <c r="C620">
        <f t="shared" ca="1" si="148"/>
        <v>31</v>
      </c>
      <c r="D620">
        <f t="shared" ca="1" si="149"/>
        <v>2</v>
      </c>
      <c r="E620" t="str">
        <f t="shared" ca="1" si="150"/>
        <v>tailor</v>
      </c>
      <c r="F620">
        <f t="shared" ca="1" si="151"/>
        <v>2</v>
      </c>
      <c r="G620" t="str">
        <f t="shared" ca="1" si="152"/>
        <v>ug</v>
      </c>
      <c r="H620">
        <f t="shared" ca="1" si="153"/>
        <v>2</v>
      </c>
      <c r="I620">
        <f ca="1">RANDBETWEEN(1,2)</f>
        <v>1</v>
      </c>
      <c r="J620">
        <f t="shared" ca="1" si="155"/>
        <v>56511</v>
      </c>
      <c r="K620">
        <f t="shared" ca="1" si="156"/>
        <v>7</v>
      </c>
      <c r="L620" t="str">
        <f t="shared" ca="1" si="157"/>
        <v>mp</v>
      </c>
      <c r="N620">
        <f t="shared" ca="1" si="158"/>
        <v>226044</v>
      </c>
      <c r="P620">
        <f t="shared" ca="1" si="159"/>
        <v>11752.915845015639</v>
      </c>
      <c r="R620">
        <f t="shared" ca="1" si="160"/>
        <v>5664.9766737186601</v>
      </c>
      <c r="S620">
        <f t="shared" ca="1" si="161"/>
        <v>3168</v>
      </c>
      <c r="T620">
        <f t="shared" ca="1" si="162"/>
        <v>97292.078571428283</v>
      </c>
      <c r="U620">
        <f t="shared" ca="1" si="163"/>
        <v>55486.448081140101</v>
      </c>
      <c r="V620">
        <f t="shared" ca="1" si="164"/>
        <v>287195.42475485877</v>
      </c>
      <c r="W620">
        <f t="shared" ca="1" si="165"/>
        <v>114709.97109016258</v>
      </c>
      <c r="Y620">
        <f t="shared" ca="1" si="166"/>
        <v>172485.45366469619</v>
      </c>
      <c r="AA620">
        <f ca="1">IF(Table1[[#This Row],[Column1]]="men",1,0)</f>
        <v>0</v>
      </c>
      <c r="AD620">
        <f ca="1">IF(Table1[[#This Row],[Column1]]="women",1,0)</f>
        <v>1</v>
      </c>
      <c r="AE620">
        <f ca="1">IF(Table1[[#This Row],[Column4]]="const",1,0)</f>
        <v>0</v>
      </c>
      <c r="AF620">
        <f ca="1">IF(Table1[[#This Row],[Column4]]="doctor",1,0)</f>
        <v>0</v>
      </c>
      <c r="AG620">
        <f ca="1">IF(Table1[[#This Row],[Column4]]="business",1,0)</f>
        <v>0</v>
      </c>
      <c r="AH620">
        <f ca="1">IF(Table1[[#This Row],[Column4]]="tailor",1,0)</f>
        <v>1</v>
      </c>
      <c r="AI620">
        <f ca="1">IF(Table1[[#This Row],[Column18]]&gt;80000,1,0)</f>
        <v>1</v>
      </c>
      <c r="AJ620">
        <f ca="1">Table1[[#This Row],[Column16]]/Table1[[#This Row],[Column8]]</f>
        <v>5664.9766737186601</v>
      </c>
      <c r="AK620" s="2">
        <f ca="1">Table1[[#This Row],[Column14]]/Table1[[#This Row],[Column12]]</f>
        <v>5.1993929699596715E-2</v>
      </c>
      <c r="AL620">
        <f t="shared" ca="1" si="167"/>
        <v>1</v>
      </c>
      <c r="AO620" s="8">
        <f ca="1">IF(Table1[[#This Row],[Column11]]="delhi",Table1[[#This Row],[Column9]],0)</f>
        <v>0</v>
      </c>
      <c r="AP620" s="4">
        <f ca="1">IF(Table1[[#This Row],[Column11]]="ggn",Table1[[#This Row],[Column9]],0)</f>
        <v>0</v>
      </c>
      <c r="AQ620" s="4">
        <f ca="1">IF(Table1[[#This Row],[Column11]]="punjab",Table1[[#This Row],[Column9]],0)</f>
        <v>0</v>
      </c>
      <c r="AR620" s="4">
        <f ca="1">IF(Table1[[#This Row],[Column11]]="gujrat",Table1[[#This Row],[Column9]],0)</f>
        <v>0</v>
      </c>
      <c r="AS620" s="4">
        <f ca="1">IF(Table1[[#This Row],[Column11]]="meerut",Table1[[#This Row],[Column9]],0)</f>
        <v>0</v>
      </c>
      <c r="AT620" s="4">
        <f ca="1">IF(Table1[[#This Row],[Column11]]="up",Table1[[#This Row],[Column9]],0)</f>
        <v>0</v>
      </c>
      <c r="AU620" s="9">
        <f ca="1">IF(Table1[[#This Row],[Column11]]="mp",Table1[[#This Row],[Column9]],0)</f>
        <v>56511</v>
      </c>
    </row>
    <row r="621" spans="1:47" hidden="1" x14ac:dyDescent="0.25">
      <c r="A621">
        <f t="shared" ca="1" si="146"/>
        <v>1</v>
      </c>
      <c r="B621" t="str">
        <f t="shared" ca="1" si="147"/>
        <v>women</v>
      </c>
      <c r="C621">
        <f t="shared" ca="1" si="148"/>
        <v>34</v>
      </c>
      <c r="D621">
        <f t="shared" ca="1" si="149"/>
        <v>2</v>
      </c>
      <c r="E621" t="str">
        <f t="shared" ca="1" si="150"/>
        <v>tailor</v>
      </c>
      <c r="F621">
        <f t="shared" ca="1" si="151"/>
        <v>2</v>
      </c>
      <c r="G621" t="str">
        <f t="shared" ca="1" si="152"/>
        <v>ug</v>
      </c>
      <c r="H621">
        <f t="shared" ca="1" si="153"/>
        <v>0</v>
      </c>
      <c r="I621">
        <f t="shared" ca="1" si="154"/>
        <v>0</v>
      </c>
      <c r="J621">
        <f t="shared" ca="1" si="155"/>
        <v>65635</v>
      </c>
      <c r="K621">
        <f t="shared" ca="1" si="156"/>
        <v>3</v>
      </c>
      <c r="L621" t="str">
        <f t="shared" ca="1" si="157"/>
        <v>meerut</v>
      </c>
      <c r="N621">
        <f t="shared" ca="1" si="158"/>
        <v>196905</v>
      </c>
      <c r="P621">
        <f t="shared" ca="1" si="159"/>
        <v>67181.355537360199</v>
      </c>
      <c r="R621">
        <f t="shared" ca="1" si="160"/>
        <v>0</v>
      </c>
      <c r="S621">
        <f t="shared" ca="1" si="161"/>
        <v>0</v>
      </c>
      <c r="T621">
        <f t="shared" ca="1" si="162"/>
        <v>108731.58607941735</v>
      </c>
      <c r="U621">
        <f t="shared" ca="1" si="163"/>
        <v>17742.064669985572</v>
      </c>
      <c r="V621">
        <f t="shared" ca="1" si="164"/>
        <v>214647.06466998556</v>
      </c>
      <c r="W621">
        <f t="shared" ca="1" si="165"/>
        <v>175912.94161677756</v>
      </c>
      <c r="Y621">
        <f t="shared" ca="1" si="166"/>
        <v>38734.123053207994</v>
      </c>
      <c r="AA621">
        <f ca="1">IF(Table1[[#This Row],[Column1]]="men",1,0)</f>
        <v>0</v>
      </c>
      <c r="AD621">
        <f ca="1">IF(Table1[[#This Row],[Column1]]="women",1,0)</f>
        <v>1</v>
      </c>
      <c r="AE621">
        <f ca="1">IF(Table1[[#This Row],[Column4]]="const",1,0)</f>
        <v>0</v>
      </c>
      <c r="AF621">
        <f ca="1">IF(Table1[[#This Row],[Column4]]="doctor",1,0)</f>
        <v>0</v>
      </c>
      <c r="AG621">
        <f ca="1">IF(Table1[[#This Row],[Column4]]="business",1,0)</f>
        <v>0</v>
      </c>
      <c r="AH621">
        <f ca="1">IF(Table1[[#This Row],[Column4]]="tailor",1,0)</f>
        <v>1</v>
      </c>
      <c r="AI621">
        <f ca="1">IF(Table1[[#This Row],[Column18]]&gt;80000,1,0)</f>
        <v>1</v>
      </c>
      <c r="AJ621" t="e">
        <f ca="1">Table1[[#This Row],[Column16]]/Table1[[#This Row],[Column8]]</f>
        <v>#DIV/0!</v>
      </c>
      <c r="AK621" s="2">
        <f ca="1">Table1[[#This Row],[Column14]]/Table1[[#This Row],[Column12]]</f>
        <v>0.34118664095558876</v>
      </c>
      <c r="AL621">
        <f t="shared" ca="1" si="167"/>
        <v>1</v>
      </c>
      <c r="AO621" s="8">
        <f ca="1">IF(Table1[[#This Row],[Column11]]="delhi",Table1[[#This Row],[Column9]],0)</f>
        <v>0</v>
      </c>
      <c r="AP621" s="4">
        <f ca="1">IF(Table1[[#This Row],[Column11]]="ggn",Table1[[#This Row],[Column9]],0)</f>
        <v>0</v>
      </c>
      <c r="AQ621" s="4">
        <f ca="1">IF(Table1[[#This Row],[Column11]]="punjab",Table1[[#This Row],[Column9]],0)</f>
        <v>0</v>
      </c>
      <c r="AR621" s="4">
        <f ca="1">IF(Table1[[#This Row],[Column11]]="gujrat",Table1[[#This Row],[Column9]],0)</f>
        <v>0</v>
      </c>
      <c r="AS621" s="4">
        <f ca="1">IF(Table1[[#This Row],[Column11]]="meerut",Table1[[#This Row],[Column9]],0)</f>
        <v>65635</v>
      </c>
      <c r="AT621" s="4">
        <f ca="1">IF(Table1[[#This Row],[Column11]]="up",Table1[[#This Row],[Column9]],0)</f>
        <v>0</v>
      </c>
      <c r="AU621" s="9">
        <f ca="1">IF(Table1[[#This Row],[Column11]]="mp",Table1[[#This Row],[Column9]],0)</f>
        <v>0</v>
      </c>
    </row>
    <row r="622" spans="1:47" x14ac:dyDescent="0.25">
      <c r="A622">
        <f t="shared" ca="1" si="146"/>
        <v>1</v>
      </c>
      <c r="B622" t="str">
        <f t="shared" ca="1" si="147"/>
        <v>men</v>
      </c>
      <c r="C622">
        <f t="shared" ca="1" si="148"/>
        <v>43</v>
      </c>
      <c r="D622">
        <f t="shared" ca="1" si="149"/>
        <v>3</v>
      </c>
      <c r="E622" t="str">
        <f t="shared" ca="1" si="150"/>
        <v>doctor</v>
      </c>
      <c r="F622">
        <f t="shared" ca="1" si="151"/>
        <v>3</v>
      </c>
      <c r="G622" t="str">
        <f t="shared" ca="1" si="152"/>
        <v>pg</v>
      </c>
      <c r="H622">
        <f t="shared" ca="1" si="153"/>
        <v>3</v>
      </c>
      <c r="I622">
        <f t="shared" ref="I622:I623" ca="1" si="172">RANDBETWEEN(1,2)</f>
        <v>2</v>
      </c>
      <c r="J622">
        <f t="shared" ca="1" si="155"/>
        <v>65159</v>
      </c>
      <c r="K622">
        <f t="shared" ca="1" si="156"/>
        <v>5</v>
      </c>
      <c r="L622" t="str">
        <f t="shared" ca="1" si="157"/>
        <v>gujrat</v>
      </c>
      <c r="N622">
        <f t="shared" ca="1" si="158"/>
        <v>390954</v>
      </c>
      <c r="P622">
        <f t="shared" ca="1" si="159"/>
        <v>16565.916236576082</v>
      </c>
      <c r="R622">
        <f t="shared" ca="1" si="160"/>
        <v>8172.7522806656398</v>
      </c>
      <c r="S622">
        <f t="shared" ca="1" si="161"/>
        <v>376</v>
      </c>
      <c r="T622">
        <f t="shared" ca="1" si="162"/>
        <v>20275.254255025713</v>
      </c>
      <c r="U622">
        <f t="shared" ca="1" si="163"/>
        <v>63533.559909457435</v>
      </c>
      <c r="V622">
        <f t="shared" ca="1" si="164"/>
        <v>462660.31219012308</v>
      </c>
      <c r="W622">
        <f t="shared" ca="1" si="165"/>
        <v>45013.922772267433</v>
      </c>
      <c r="Y622">
        <f t="shared" ca="1" si="166"/>
        <v>417646.38941785565</v>
      </c>
      <c r="AA622">
        <f ca="1">IF(Table1[[#This Row],[Column1]]="men",1,0)</f>
        <v>1</v>
      </c>
      <c r="AD622">
        <f ca="1">IF(Table1[[#This Row],[Column1]]="women",1,0)</f>
        <v>0</v>
      </c>
      <c r="AE622">
        <f ca="1">IF(Table1[[#This Row],[Column4]]="const",1,0)</f>
        <v>0</v>
      </c>
      <c r="AF622">
        <f ca="1">IF(Table1[[#This Row],[Column4]]="doctor",1,0)</f>
        <v>1</v>
      </c>
      <c r="AG622">
        <f ca="1">IF(Table1[[#This Row],[Column4]]="business",1,0)</f>
        <v>0</v>
      </c>
      <c r="AH622">
        <f ca="1">IF(Table1[[#This Row],[Column4]]="tailor",1,0)</f>
        <v>0</v>
      </c>
      <c r="AI622">
        <f ca="1">IF(Table1[[#This Row],[Column18]]&gt;80000,1,0)</f>
        <v>0</v>
      </c>
      <c r="AJ622">
        <f ca="1">Table1[[#This Row],[Column16]]/Table1[[#This Row],[Column8]]</f>
        <v>4086.3761403328199</v>
      </c>
      <c r="AK622" s="2">
        <f ca="1">Table1[[#This Row],[Column14]]/Table1[[#This Row],[Column12]]</f>
        <v>4.2373057281869686E-2</v>
      </c>
      <c r="AL622">
        <f t="shared" ca="1" si="167"/>
        <v>1</v>
      </c>
      <c r="AO622" s="8">
        <f ca="1">IF(Table1[[#This Row],[Column11]]="delhi",Table1[[#This Row],[Column9]],0)</f>
        <v>0</v>
      </c>
      <c r="AP622" s="4">
        <f ca="1">IF(Table1[[#This Row],[Column11]]="ggn",Table1[[#This Row],[Column9]],0)</f>
        <v>0</v>
      </c>
      <c r="AQ622" s="4">
        <f ca="1">IF(Table1[[#This Row],[Column11]]="punjab",Table1[[#This Row],[Column9]],0)</f>
        <v>0</v>
      </c>
      <c r="AR622" s="4">
        <f ca="1">IF(Table1[[#This Row],[Column11]]="gujrat",Table1[[#This Row],[Column9]],0)</f>
        <v>65159</v>
      </c>
      <c r="AS622" s="4">
        <f ca="1">IF(Table1[[#This Row],[Column11]]="meerut",Table1[[#This Row],[Column9]],0)</f>
        <v>0</v>
      </c>
      <c r="AT622" s="4">
        <f ca="1">IF(Table1[[#This Row],[Column11]]="up",Table1[[#This Row],[Column9]],0)</f>
        <v>0</v>
      </c>
      <c r="AU622" s="9">
        <f ca="1">IF(Table1[[#This Row],[Column11]]="mp",Table1[[#This Row],[Column9]],0)</f>
        <v>0</v>
      </c>
    </row>
    <row r="623" spans="1:47" x14ac:dyDescent="0.25">
      <c r="A623">
        <f t="shared" ca="1" si="146"/>
        <v>0</v>
      </c>
      <c r="B623" t="str">
        <f t="shared" ca="1" si="147"/>
        <v>men</v>
      </c>
      <c r="C623">
        <f t="shared" ca="1" si="148"/>
        <v>30</v>
      </c>
      <c r="D623">
        <f t="shared" ca="1" si="149"/>
        <v>4</v>
      </c>
      <c r="E623" t="str">
        <f t="shared" ca="1" si="150"/>
        <v>business</v>
      </c>
      <c r="F623">
        <f t="shared" ca="1" si="151"/>
        <v>4</v>
      </c>
      <c r="G623" t="str">
        <f t="shared" ca="1" si="152"/>
        <v>phd</v>
      </c>
      <c r="H623">
        <f t="shared" ca="1" si="153"/>
        <v>0</v>
      </c>
      <c r="I623">
        <f t="shared" ca="1" si="172"/>
        <v>2</v>
      </c>
      <c r="J623">
        <f t="shared" ca="1" si="155"/>
        <v>63787</v>
      </c>
      <c r="K623">
        <f t="shared" ca="1" si="156"/>
        <v>3</v>
      </c>
      <c r="L623" t="str">
        <f t="shared" ca="1" si="157"/>
        <v>meerut</v>
      </c>
      <c r="N623">
        <f t="shared" ca="1" si="158"/>
        <v>255148</v>
      </c>
      <c r="P623">
        <f t="shared" ca="1" si="159"/>
        <v>123489.93155733605</v>
      </c>
      <c r="R623">
        <f t="shared" ca="1" si="160"/>
        <v>44662.170599184414</v>
      </c>
      <c r="S623">
        <f t="shared" ca="1" si="161"/>
        <v>1240</v>
      </c>
      <c r="T623">
        <f t="shared" ca="1" si="162"/>
        <v>63651.783975450562</v>
      </c>
      <c r="U623">
        <f t="shared" ca="1" si="163"/>
        <v>23011.416450631223</v>
      </c>
      <c r="V623">
        <f t="shared" ca="1" si="164"/>
        <v>322821.58704981563</v>
      </c>
      <c r="W623">
        <f t="shared" ca="1" si="165"/>
        <v>231803.88613197103</v>
      </c>
      <c r="Y623">
        <f t="shared" ca="1" si="166"/>
        <v>91017.700917844602</v>
      </c>
      <c r="AA623">
        <f ca="1">IF(Table1[[#This Row],[Column1]]="men",1,0)</f>
        <v>1</v>
      </c>
      <c r="AD623">
        <f ca="1">IF(Table1[[#This Row],[Column1]]="women",1,0)</f>
        <v>0</v>
      </c>
      <c r="AE623">
        <f ca="1">IF(Table1[[#This Row],[Column4]]="const",1,0)</f>
        <v>0</v>
      </c>
      <c r="AF623">
        <f ca="1">IF(Table1[[#This Row],[Column4]]="doctor",1,0)</f>
        <v>0</v>
      </c>
      <c r="AG623">
        <f ca="1">IF(Table1[[#This Row],[Column4]]="business",1,0)</f>
        <v>1</v>
      </c>
      <c r="AH623">
        <f ca="1">IF(Table1[[#This Row],[Column4]]="tailor",1,0)</f>
        <v>0</v>
      </c>
      <c r="AI623">
        <f ca="1">IF(Table1[[#This Row],[Column18]]&gt;80000,1,0)</f>
        <v>0</v>
      </c>
      <c r="AJ623">
        <f ca="1">Table1[[#This Row],[Column16]]/Table1[[#This Row],[Column8]]</f>
        <v>22331.085299592207</v>
      </c>
      <c r="AK623" s="2">
        <f ca="1">Table1[[#This Row],[Column14]]/Table1[[#This Row],[Column12]]</f>
        <v>0.48399333546543988</v>
      </c>
      <c r="AL623">
        <f t="shared" ca="1" si="167"/>
        <v>1</v>
      </c>
      <c r="AO623" s="8">
        <f ca="1">IF(Table1[[#This Row],[Column11]]="delhi",Table1[[#This Row],[Column9]],0)</f>
        <v>0</v>
      </c>
      <c r="AP623" s="4">
        <f ca="1">IF(Table1[[#This Row],[Column11]]="ggn",Table1[[#This Row],[Column9]],0)</f>
        <v>0</v>
      </c>
      <c r="AQ623" s="4">
        <f ca="1">IF(Table1[[#This Row],[Column11]]="punjab",Table1[[#This Row],[Column9]],0)</f>
        <v>0</v>
      </c>
      <c r="AR623" s="4">
        <f ca="1">IF(Table1[[#This Row],[Column11]]="gujrat",Table1[[#This Row],[Column9]],0)</f>
        <v>0</v>
      </c>
      <c r="AS623" s="4">
        <f ca="1">IF(Table1[[#This Row],[Column11]]="meerut",Table1[[#This Row],[Column9]],0)</f>
        <v>63787</v>
      </c>
      <c r="AT623" s="4">
        <f ca="1">IF(Table1[[#This Row],[Column11]]="up",Table1[[#This Row],[Column9]],0)</f>
        <v>0</v>
      </c>
      <c r="AU623" s="9">
        <f ca="1">IF(Table1[[#This Row],[Column11]]="mp",Table1[[#This Row],[Column9]],0)</f>
        <v>0</v>
      </c>
    </row>
    <row r="624" spans="1:47" hidden="1" x14ac:dyDescent="0.25">
      <c r="A624">
        <f t="shared" ref="A624:A687" ca="1" si="173">RANDBETWEEN(0,1)</f>
        <v>1</v>
      </c>
      <c r="B624" t="str">
        <f t="shared" ref="B624:B687" ca="1" si="174">IF(A623=1,"men","women")</f>
        <v>women</v>
      </c>
      <c r="C624">
        <f t="shared" ca="1" si="148"/>
        <v>45</v>
      </c>
      <c r="D624">
        <f t="shared" ca="1" si="149"/>
        <v>4</v>
      </c>
      <c r="E624" t="str">
        <f t="shared" ca="1" si="150"/>
        <v>business</v>
      </c>
      <c r="F624">
        <f t="shared" ca="1" si="151"/>
        <v>3</v>
      </c>
      <c r="G624" t="str">
        <f t="shared" ca="1" si="152"/>
        <v>pg</v>
      </c>
      <c r="H624">
        <f t="shared" ca="1" si="153"/>
        <v>3</v>
      </c>
      <c r="I624">
        <f t="shared" ca="1" si="154"/>
        <v>0</v>
      </c>
      <c r="J624">
        <f t="shared" ca="1" si="155"/>
        <v>66842</v>
      </c>
      <c r="K624">
        <f t="shared" ca="1" si="156"/>
        <v>5</v>
      </c>
      <c r="L624" t="str">
        <f t="shared" ca="1" si="157"/>
        <v>gujrat</v>
      </c>
      <c r="N624">
        <f t="shared" ca="1" si="158"/>
        <v>200526</v>
      </c>
      <c r="P624">
        <f t="shared" ca="1" si="159"/>
        <v>21117.175930924674</v>
      </c>
      <c r="R624">
        <f t="shared" ca="1" si="160"/>
        <v>0</v>
      </c>
      <c r="S624">
        <f t="shared" ca="1" si="161"/>
        <v>0</v>
      </c>
      <c r="T624">
        <f t="shared" ca="1" si="162"/>
        <v>32155.88197521937</v>
      </c>
      <c r="U624">
        <f t="shared" ca="1" si="163"/>
        <v>53048.249971520549</v>
      </c>
      <c r="V624">
        <f t="shared" ca="1" si="164"/>
        <v>253574.24997152056</v>
      </c>
      <c r="W624">
        <f t="shared" ca="1" si="165"/>
        <v>53273.057906144044</v>
      </c>
      <c r="Y624">
        <f t="shared" ca="1" si="166"/>
        <v>200301.19206537653</v>
      </c>
      <c r="AA624">
        <f ca="1">IF(Table1[[#This Row],[Column1]]="men",1,0)</f>
        <v>0</v>
      </c>
      <c r="AD624">
        <f ca="1">IF(Table1[[#This Row],[Column1]]="women",1,0)</f>
        <v>1</v>
      </c>
      <c r="AE624">
        <f ca="1">IF(Table1[[#This Row],[Column4]]="const",1,0)</f>
        <v>0</v>
      </c>
      <c r="AF624">
        <f ca="1">IF(Table1[[#This Row],[Column4]]="doctor",1,0)</f>
        <v>0</v>
      </c>
      <c r="AG624">
        <f ca="1">IF(Table1[[#This Row],[Column4]]="business",1,0)</f>
        <v>1</v>
      </c>
      <c r="AH624">
        <f ca="1">IF(Table1[[#This Row],[Column4]]="tailor",1,0)</f>
        <v>0</v>
      </c>
      <c r="AI624">
        <f ca="1">IF(Table1[[#This Row],[Column18]]&gt;80000,1,0)</f>
        <v>0</v>
      </c>
      <c r="AJ624" t="e">
        <f ca="1">Table1[[#This Row],[Column16]]/Table1[[#This Row],[Column8]]</f>
        <v>#DIV/0!</v>
      </c>
      <c r="AK624" s="2">
        <f ca="1">Table1[[#This Row],[Column14]]/Table1[[#This Row],[Column12]]</f>
        <v>0.1053089172023811</v>
      </c>
      <c r="AL624">
        <f t="shared" ca="1" si="167"/>
        <v>1</v>
      </c>
      <c r="AO624" s="8">
        <f ca="1">IF(Table1[[#This Row],[Column11]]="delhi",Table1[[#This Row],[Column9]],0)</f>
        <v>0</v>
      </c>
      <c r="AP624" s="4">
        <f ca="1">IF(Table1[[#This Row],[Column11]]="ggn",Table1[[#This Row],[Column9]],0)</f>
        <v>0</v>
      </c>
      <c r="AQ624" s="4">
        <f ca="1">IF(Table1[[#This Row],[Column11]]="punjab",Table1[[#This Row],[Column9]],0)</f>
        <v>0</v>
      </c>
      <c r="AR624" s="4">
        <f ca="1">IF(Table1[[#This Row],[Column11]]="gujrat",Table1[[#This Row],[Column9]],0)</f>
        <v>66842</v>
      </c>
      <c r="AS624" s="4">
        <f ca="1">IF(Table1[[#This Row],[Column11]]="meerut",Table1[[#This Row],[Column9]],0)</f>
        <v>0</v>
      </c>
      <c r="AT624" s="4">
        <f ca="1">IF(Table1[[#This Row],[Column11]]="up",Table1[[#This Row],[Column9]],0)</f>
        <v>0</v>
      </c>
      <c r="AU624" s="9">
        <f ca="1">IF(Table1[[#This Row],[Column11]]="mp",Table1[[#This Row],[Column9]],0)</f>
        <v>0</v>
      </c>
    </row>
    <row r="625" spans="1:47" hidden="1" x14ac:dyDescent="0.25">
      <c r="A625">
        <f t="shared" ca="1" si="173"/>
        <v>1</v>
      </c>
      <c r="B625" t="str">
        <f t="shared" ca="1" si="174"/>
        <v>men</v>
      </c>
      <c r="C625">
        <f t="shared" ref="C625:C688" ca="1" si="175">RANDBETWEEN(25,45)</f>
        <v>35</v>
      </c>
      <c r="D625">
        <f t="shared" ref="D625:D688" ca="1" si="176">RANDBETWEEN(1,4)</f>
        <v>4</v>
      </c>
      <c r="E625" t="str">
        <f t="shared" ref="E625:E688" ca="1" si="177">VLOOKUP(D625,$AB$263:$AC$266,2)</f>
        <v>business</v>
      </c>
      <c r="F625">
        <f t="shared" ref="F625:F688" ca="1" si="178">RANDBETWEEN(1,4)</f>
        <v>2</v>
      </c>
      <c r="G625" t="str">
        <f t="shared" ref="G625:G688" ca="1" si="179">VLOOKUP(F625,$AB$242:$AC$245,2)</f>
        <v>ug</v>
      </c>
      <c r="H625">
        <f t="shared" ref="H625:H688" ca="1" si="180">RANDBETWEEN(0,4)</f>
        <v>1</v>
      </c>
      <c r="I625">
        <f t="shared" ref="I625:I684" ca="1" si="181">RANDBETWEEN(0,2)</f>
        <v>0</v>
      </c>
      <c r="J625">
        <f t="shared" ref="J625:J688" ca="1" si="182">RANDBETWEEN(40000,75000)</f>
        <v>62705</v>
      </c>
      <c r="K625">
        <f t="shared" ref="K625:K688" ca="1" si="183">RANDBETWEEN(1,7)</f>
        <v>4</v>
      </c>
      <c r="L625" t="str">
        <f t="shared" ref="L625:L688" ca="1" si="184">VLOOKUP(K625,$AB$247:$AC$253,2)</f>
        <v>punjab</v>
      </c>
      <c r="N625">
        <f t="shared" ref="N625:N688" ca="1" si="185">J625*RANDBETWEEN(3,6)</f>
        <v>250820</v>
      </c>
      <c r="P625">
        <f t="shared" ref="P625:P688" ca="1" si="186">RAND()*N625</f>
        <v>217479.8502015369</v>
      </c>
      <c r="R625">
        <f t="shared" ref="R625:R688" ca="1" si="187">I625*RAND()*J625</f>
        <v>0</v>
      </c>
      <c r="S625">
        <f t="shared" ref="S625:S688" ca="1" si="188">RANDBETWEEN(0,R625)</f>
        <v>0</v>
      </c>
      <c r="T625">
        <f t="shared" ref="T625:T688" ca="1" si="189">RAND()*J625*2</f>
        <v>102897.61729006338</v>
      </c>
      <c r="U625">
        <f t="shared" ref="U625:U688" ca="1" si="190">RAND()*J625*1.5</f>
        <v>10473.847968627662</v>
      </c>
      <c r="V625">
        <f t="shared" ref="V625:V688" ca="1" si="191">N625+R625+U625</f>
        <v>261293.84796862767</v>
      </c>
      <c r="W625">
        <f t="shared" ref="W625:W688" ca="1" si="192">P625+R625+T625</f>
        <v>320377.46749160031</v>
      </c>
      <c r="Y625">
        <f t="shared" ref="Y625:Y688" ca="1" si="193">V625-W625</f>
        <v>-59083.619522972644</v>
      </c>
      <c r="AA625">
        <f ca="1">IF(Table1[[#This Row],[Column1]]="men",1,0)</f>
        <v>1</v>
      </c>
      <c r="AD625">
        <f ca="1">IF(Table1[[#This Row],[Column1]]="women",1,0)</f>
        <v>0</v>
      </c>
      <c r="AE625">
        <f ca="1">IF(Table1[[#This Row],[Column4]]="const",1,0)</f>
        <v>0</v>
      </c>
      <c r="AF625">
        <f ca="1">IF(Table1[[#This Row],[Column4]]="doctor",1,0)</f>
        <v>0</v>
      </c>
      <c r="AG625">
        <f ca="1">IF(Table1[[#This Row],[Column4]]="business",1,0)</f>
        <v>1</v>
      </c>
      <c r="AH625">
        <f ca="1">IF(Table1[[#This Row],[Column4]]="tailor",1,0)</f>
        <v>0</v>
      </c>
      <c r="AI625">
        <f ca="1">IF(Table1[[#This Row],[Column18]]&gt;80000,1,0)</f>
        <v>1</v>
      </c>
      <c r="AJ625" t="e">
        <f ca="1">Table1[[#This Row],[Column16]]/Table1[[#This Row],[Column8]]</f>
        <v>#DIV/0!</v>
      </c>
      <c r="AK625" s="2">
        <f ca="1">Table1[[#This Row],[Column14]]/Table1[[#This Row],[Column12]]</f>
        <v>0.86707539351541707</v>
      </c>
      <c r="AL625">
        <f t="shared" ref="AL625:AL688" ca="1" si="194">IF(AK625&lt;$AM$239,1,0)</f>
        <v>0</v>
      </c>
      <c r="AO625" s="8">
        <f ca="1">IF(Table1[[#This Row],[Column11]]="delhi",Table1[[#This Row],[Column9]],0)</f>
        <v>0</v>
      </c>
      <c r="AP625" s="4">
        <f ca="1">IF(Table1[[#This Row],[Column11]]="ggn",Table1[[#This Row],[Column9]],0)</f>
        <v>0</v>
      </c>
      <c r="AQ625" s="4">
        <f ca="1">IF(Table1[[#This Row],[Column11]]="punjab",Table1[[#This Row],[Column9]],0)</f>
        <v>62705</v>
      </c>
      <c r="AR625" s="4">
        <f ca="1">IF(Table1[[#This Row],[Column11]]="gujrat",Table1[[#This Row],[Column9]],0)</f>
        <v>0</v>
      </c>
      <c r="AS625" s="4">
        <f ca="1">IF(Table1[[#This Row],[Column11]]="meerut",Table1[[#This Row],[Column9]],0)</f>
        <v>0</v>
      </c>
      <c r="AT625" s="4">
        <f ca="1">IF(Table1[[#This Row],[Column11]]="up",Table1[[#This Row],[Column9]],0)</f>
        <v>0</v>
      </c>
      <c r="AU625" s="9">
        <f ca="1">IF(Table1[[#This Row],[Column11]]="mp",Table1[[#This Row],[Column9]],0)</f>
        <v>0</v>
      </c>
    </row>
    <row r="626" spans="1:47" hidden="1" x14ac:dyDescent="0.25">
      <c r="A626">
        <f t="shared" ca="1" si="173"/>
        <v>0</v>
      </c>
      <c r="B626" t="str">
        <f t="shared" ca="1" si="174"/>
        <v>men</v>
      </c>
      <c r="C626">
        <f t="shared" ca="1" si="175"/>
        <v>31</v>
      </c>
      <c r="D626">
        <f t="shared" ca="1" si="176"/>
        <v>1</v>
      </c>
      <c r="E626" t="str">
        <f t="shared" ca="1" si="177"/>
        <v>const</v>
      </c>
      <c r="F626">
        <f t="shared" ca="1" si="178"/>
        <v>3</v>
      </c>
      <c r="G626" t="str">
        <f t="shared" ca="1" si="179"/>
        <v>pg</v>
      </c>
      <c r="H626">
        <f t="shared" ca="1" si="180"/>
        <v>0</v>
      </c>
      <c r="I626">
        <f t="shared" ca="1" si="181"/>
        <v>0</v>
      </c>
      <c r="J626">
        <f t="shared" ca="1" si="182"/>
        <v>48681</v>
      </c>
      <c r="K626">
        <f t="shared" ca="1" si="183"/>
        <v>6</v>
      </c>
      <c r="L626" t="str">
        <f t="shared" ca="1" si="184"/>
        <v>up</v>
      </c>
      <c r="N626">
        <f t="shared" ca="1" si="185"/>
        <v>243405</v>
      </c>
      <c r="P626">
        <f t="shared" ca="1" si="186"/>
        <v>153796.16006152265</v>
      </c>
      <c r="R626">
        <f t="shared" ca="1" si="187"/>
        <v>0</v>
      </c>
      <c r="S626">
        <f t="shared" ca="1" si="188"/>
        <v>0</v>
      </c>
      <c r="T626">
        <f t="shared" ca="1" si="189"/>
        <v>81138.626953766201</v>
      </c>
      <c r="U626">
        <f t="shared" ca="1" si="190"/>
        <v>3118.1866021226115</v>
      </c>
      <c r="V626">
        <f t="shared" ca="1" si="191"/>
        <v>246523.18660212262</v>
      </c>
      <c r="W626">
        <f t="shared" ca="1" si="192"/>
        <v>234934.78701528884</v>
      </c>
      <c r="Y626">
        <f t="shared" ca="1" si="193"/>
        <v>11588.399586833781</v>
      </c>
      <c r="AA626">
        <f ca="1">IF(Table1[[#This Row],[Column1]]="men",1,0)</f>
        <v>1</v>
      </c>
      <c r="AD626">
        <f ca="1">IF(Table1[[#This Row],[Column1]]="women",1,0)</f>
        <v>0</v>
      </c>
      <c r="AE626">
        <f ca="1">IF(Table1[[#This Row],[Column4]]="const",1,0)</f>
        <v>1</v>
      </c>
      <c r="AF626">
        <f ca="1">IF(Table1[[#This Row],[Column4]]="doctor",1,0)</f>
        <v>0</v>
      </c>
      <c r="AG626">
        <f ca="1">IF(Table1[[#This Row],[Column4]]="business",1,0)</f>
        <v>0</v>
      </c>
      <c r="AH626">
        <f ca="1">IF(Table1[[#This Row],[Column4]]="tailor",1,0)</f>
        <v>0</v>
      </c>
      <c r="AI626">
        <f ca="1">IF(Table1[[#This Row],[Column18]]&gt;80000,1,0)</f>
        <v>1</v>
      </c>
      <c r="AJ626" t="e">
        <f ca="1">Table1[[#This Row],[Column16]]/Table1[[#This Row],[Column8]]</f>
        <v>#DIV/0!</v>
      </c>
      <c r="AK626" s="2">
        <f ca="1">Table1[[#This Row],[Column14]]/Table1[[#This Row],[Column12]]</f>
        <v>0.63185292028316031</v>
      </c>
      <c r="AL626">
        <f t="shared" ca="1" si="194"/>
        <v>0</v>
      </c>
      <c r="AO626" s="8">
        <f ca="1">IF(Table1[[#This Row],[Column11]]="delhi",Table1[[#This Row],[Column9]],0)</f>
        <v>0</v>
      </c>
      <c r="AP626" s="4">
        <f ca="1">IF(Table1[[#This Row],[Column11]]="ggn",Table1[[#This Row],[Column9]],0)</f>
        <v>0</v>
      </c>
      <c r="AQ626" s="4">
        <f ca="1">IF(Table1[[#This Row],[Column11]]="punjab",Table1[[#This Row],[Column9]],0)</f>
        <v>0</v>
      </c>
      <c r="AR626" s="4">
        <f ca="1">IF(Table1[[#This Row],[Column11]]="gujrat",Table1[[#This Row],[Column9]],0)</f>
        <v>0</v>
      </c>
      <c r="AS626" s="4">
        <f ca="1">IF(Table1[[#This Row],[Column11]]="meerut",Table1[[#This Row],[Column9]],0)</f>
        <v>0</v>
      </c>
      <c r="AT626" s="4">
        <f ca="1">IF(Table1[[#This Row],[Column11]]="up",Table1[[#This Row],[Column9]],0)</f>
        <v>48681</v>
      </c>
      <c r="AU626" s="9">
        <f ca="1">IF(Table1[[#This Row],[Column11]]="mp",Table1[[#This Row],[Column9]],0)</f>
        <v>0</v>
      </c>
    </row>
    <row r="627" spans="1:47" x14ac:dyDescent="0.25">
      <c r="A627">
        <f t="shared" ca="1" si="173"/>
        <v>1</v>
      </c>
      <c r="B627" t="str">
        <f t="shared" ca="1" si="174"/>
        <v>women</v>
      </c>
      <c r="C627">
        <f t="shared" ca="1" si="175"/>
        <v>37</v>
      </c>
      <c r="D627">
        <f t="shared" ca="1" si="176"/>
        <v>2</v>
      </c>
      <c r="E627" t="str">
        <f t="shared" ca="1" si="177"/>
        <v>tailor</v>
      </c>
      <c r="F627">
        <f t="shared" ca="1" si="178"/>
        <v>1</v>
      </c>
      <c r="G627" t="str">
        <f t="shared" ca="1" si="179"/>
        <v>high school</v>
      </c>
      <c r="H627">
        <f t="shared" ca="1" si="180"/>
        <v>0</v>
      </c>
      <c r="I627">
        <f t="shared" ref="I627:I628" ca="1" si="195">RANDBETWEEN(1,2)</f>
        <v>2</v>
      </c>
      <c r="J627">
        <f t="shared" ca="1" si="182"/>
        <v>44192</v>
      </c>
      <c r="K627">
        <f t="shared" ca="1" si="183"/>
        <v>2</v>
      </c>
      <c r="L627" t="str">
        <f t="shared" ca="1" si="184"/>
        <v>ggn</v>
      </c>
      <c r="N627">
        <f t="shared" ca="1" si="185"/>
        <v>220960</v>
      </c>
      <c r="P627">
        <f t="shared" ca="1" si="186"/>
        <v>90835.851813420042</v>
      </c>
      <c r="R627">
        <f t="shared" ca="1" si="187"/>
        <v>84928.298907287346</v>
      </c>
      <c r="S627">
        <f t="shared" ca="1" si="188"/>
        <v>81559</v>
      </c>
      <c r="T627">
        <f t="shared" ca="1" si="189"/>
        <v>31633.96224751171</v>
      </c>
      <c r="U627">
        <f t="shared" ca="1" si="190"/>
        <v>64079.057397670113</v>
      </c>
      <c r="V627">
        <f t="shared" ca="1" si="191"/>
        <v>369967.35630495747</v>
      </c>
      <c r="W627">
        <f t="shared" ca="1" si="192"/>
        <v>207398.11296821909</v>
      </c>
      <c r="Y627">
        <f t="shared" ca="1" si="193"/>
        <v>162569.24333673838</v>
      </c>
      <c r="AA627">
        <f ca="1">IF(Table1[[#This Row],[Column1]]="men",1,0)</f>
        <v>0</v>
      </c>
      <c r="AD627">
        <f ca="1">IF(Table1[[#This Row],[Column1]]="women",1,0)</f>
        <v>1</v>
      </c>
      <c r="AE627">
        <f ca="1">IF(Table1[[#This Row],[Column4]]="const",1,0)</f>
        <v>0</v>
      </c>
      <c r="AF627">
        <f ca="1">IF(Table1[[#This Row],[Column4]]="doctor",1,0)</f>
        <v>0</v>
      </c>
      <c r="AG627">
        <f ca="1">IF(Table1[[#This Row],[Column4]]="business",1,0)</f>
        <v>0</v>
      </c>
      <c r="AH627">
        <f ca="1">IF(Table1[[#This Row],[Column4]]="tailor",1,0)</f>
        <v>1</v>
      </c>
      <c r="AI627">
        <f ca="1">IF(Table1[[#This Row],[Column18]]&gt;80000,1,0)</f>
        <v>0</v>
      </c>
      <c r="AJ627">
        <f ca="1">Table1[[#This Row],[Column16]]/Table1[[#This Row],[Column8]]</f>
        <v>42464.149453643673</v>
      </c>
      <c r="AK627" s="2">
        <f ca="1">Table1[[#This Row],[Column14]]/Table1[[#This Row],[Column12]]</f>
        <v>0.41109636048796183</v>
      </c>
      <c r="AL627">
        <f t="shared" ca="1" si="194"/>
        <v>1</v>
      </c>
      <c r="AO627" s="8">
        <f ca="1">IF(Table1[[#This Row],[Column11]]="delhi",Table1[[#This Row],[Column9]],0)</f>
        <v>0</v>
      </c>
      <c r="AP627" s="4">
        <f ca="1">IF(Table1[[#This Row],[Column11]]="ggn",Table1[[#This Row],[Column9]],0)</f>
        <v>44192</v>
      </c>
      <c r="AQ627" s="4">
        <f ca="1">IF(Table1[[#This Row],[Column11]]="punjab",Table1[[#This Row],[Column9]],0)</f>
        <v>0</v>
      </c>
      <c r="AR627" s="4">
        <f ca="1">IF(Table1[[#This Row],[Column11]]="gujrat",Table1[[#This Row],[Column9]],0)</f>
        <v>0</v>
      </c>
      <c r="AS627" s="4">
        <f ca="1">IF(Table1[[#This Row],[Column11]]="meerut",Table1[[#This Row],[Column9]],0)</f>
        <v>0</v>
      </c>
      <c r="AT627" s="4">
        <f ca="1">IF(Table1[[#This Row],[Column11]]="up",Table1[[#This Row],[Column9]],0)</f>
        <v>0</v>
      </c>
      <c r="AU627" s="9">
        <f ca="1">IF(Table1[[#This Row],[Column11]]="mp",Table1[[#This Row],[Column9]],0)</f>
        <v>0</v>
      </c>
    </row>
    <row r="628" spans="1:47" x14ac:dyDescent="0.25">
      <c r="A628">
        <f t="shared" ca="1" si="173"/>
        <v>1</v>
      </c>
      <c r="B628" t="str">
        <f t="shared" ca="1" si="174"/>
        <v>men</v>
      </c>
      <c r="C628">
        <f t="shared" ca="1" si="175"/>
        <v>44</v>
      </c>
      <c r="D628">
        <f t="shared" ca="1" si="176"/>
        <v>1</v>
      </c>
      <c r="E628" t="str">
        <f t="shared" ca="1" si="177"/>
        <v>const</v>
      </c>
      <c r="F628">
        <f t="shared" ca="1" si="178"/>
        <v>4</v>
      </c>
      <c r="G628" t="str">
        <f t="shared" ca="1" si="179"/>
        <v>phd</v>
      </c>
      <c r="H628">
        <f t="shared" ca="1" si="180"/>
        <v>3</v>
      </c>
      <c r="I628">
        <f t="shared" ca="1" si="195"/>
        <v>2</v>
      </c>
      <c r="J628">
        <f t="shared" ca="1" si="182"/>
        <v>42401</v>
      </c>
      <c r="K628">
        <f t="shared" ca="1" si="183"/>
        <v>3</v>
      </c>
      <c r="L628" t="str">
        <f t="shared" ca="1" si="184"/>
        <v>meerut</v>
      </c>
      <c r="N628">
        <f t="shared" ca="1" si="185"/>
        <v>254406</v>
      </c>
      <c r="P628">
        <f t="shared" ca="1" si="186"/>
        <v>198597.55458163164</v>
      </c>
      <c r="R628">
        <f t="shared" ca="1" si="187"/>
        <v>2094.4927030645326</v>
      </c>
      <c r="S628">
        <f t="shared" ca="1" si="188"/>
        <v>529</v>
      </c>
      <c r="T628">
        <f t="shared" ca="1" si="189"/>
        <v>62473.064118079201</v>
      </c>
      <c r="U628">
        <f t="shared" ca="1" si="190"/>
        <v>38061.343649046306</v>
      </c>
      <c r="V628">
        <f t="shared" ca="1" si="191"/>
        <v>294561.83635211084</v>
      </c>
      <c r="W628">
        <f t="shared" ca="1" si="192"/>
        <v>263165.11140277539</v>
      </c>
      <c r="Y628">
        <f t="shared" ca="1" si="193"/>
        <v>31396.724949335447</v>
      </c>
      <c r="AA628">
        <f ca="1">IF(Table1[[#This Row],[Column1]]="men",1,0)</f>
        <v>1</v>
      </c>
      <c r="AD628">
        <f ca="1">IF(Table1[[#This Row],[Column1]]="women",1,0)</f>
        <v>0</v>
      </c>
      <c r="AE628">
        <f ca="1">IF(Table1[[#This Row],[Column4]]="const",1,0)</f>
        <v>1</v>
      </c>
      <c r="AF628">
        <f ca="1">IF(Table1[[#This Row],[Column4]]="doctor",1,0)</f>
        <v>0</v>
      </c>
      <c r="AG628">
        <f ca="1">IF(Table1[[#This Row],[Column4]]="business",1,0)</f>
        <v>0</v>
      </c>
      <c r="AH628">
        <f ca="1">IF(Table1[[#This Row],[Column4]]="tailor",1,0)</f>
        <v>0</v>
      </c>
      <c r="AI628">
        <f ca="1">IF(Table1[[#This Row],[Column18]]&gt;80000,1,0)</f>
        <v>0</v>
      </c>
      <c r="AJ628">
        <f ca="1">Table1[[#This Row],[Column16]]/Table1[[#This Row],[Column8]]</f>
        <v>1047.2463515322663</v>
      </c>
      <c r="AK628" s="2">
        <f ca="1">Table1[[#This Row],[Column14]]/Table1[[#This Row],[Column12]]</f>
        <v>0.78063235372448625</v>
      </c>
      <c r="AL628">
        <f t="shared" ca="1" si="194"/>
        <v>0</v>
      </c>
      <c r="AO628" s="8">
        <f ca="1">IF(Table1[[#This Row],[Column11]]="delhi",Table1[[#This Row],[Column9]],0)</f>
        <v>0</v>
      </c>
      <c r="AP628" s="4">
        <f ca="1">IF(Table1[[#This Row],[Column11]]="ggn",Table1[[#This Row],[Column9]],0)</f>
        <v>0</v>
      </c>
      <c r="AQ628" s="4">
        <f ca="1">IF(Table1[[#This Row],[Column11]]="punjab",Table1[[#This Row],[Column9]],0)</f>
        <v>0</v>
      </c>
      <c r="AR628" s="4">
        <f ca="1">IF(Table1[[#This Row],[Column11]]="gujrat",Table1[[#This Row],[Column9]],0)</f>
        <v>0</v>
      </c>
      <c r="AS628" s="4">
        <f ca="1">IF(Table1[[#This Row],[Column11]]="meerut",Table1[[#This Row],[Column9]],0)</f>
        <v>42401</v>
      </c>
      <c r="AT628" s="4">
        <f ca="1">IF(Table1[[#This Row],[Column11]]="up",Table1[[#This Row],[Column9]],0)</f>
        <v>0</v>
      </c>
      <c r="AU628" s="9">
        <f ca="1">IF(Table1[[#This Row],[Column11]]="mp",Table1[[#This Row],[Column9]],0)</f>
        <v>0</v>
      </c>
    </row>
    <row r="629" spans="1:47" hidden="1" x14ac:dyDescent="0.25">
      <c r="A629">
        <f t="shared" ca="1" si="173"/>
        <v>0</v>
      </c>
      <c r="B629" t="str">
        <f t="shared" ca="1" si="174"/>
        <v>men</v>
      </c>
      <c r="C629">
        <f t="shared" ca="1" si="175"/>
        <v>41</v>
      </c>
      <c r="D629">
        <f t="shared" ca="1" si="176"/>
        <v>2</v>
      </c>
      <c r="E629" t="str">
        <f t="shared" ca="1" si="177"/>
        <v>tailor</v>
      </c>
      <c r="F629">
        <f t="shared" ca="1" si="178"/>
        <v>1</v>
      </c>
      <c r="G629" t="str">
        <f t="shared" ca="1" si="179"/>
        <v>high school</v>
      </c>
      <c r="H629">
        <f t="shared" ca="1" si="180"/>
        <v>4</v>
      </c>
      <c r="I629">
        <f t="shared" ca="1" si="181"/>
        <v>1</v>
      </c>
      <c r="J629">
        <f t="shared" ca="1" si="182"/>
        <v>56594</v>
      </c>
      <c r="K629">
        <f t="shared" ca="1" si="183"/>
        <v>7</v>
      </c>
      <c r="L629" t="str">
        <f t="shared" ca="1" si="184"/>
        <v>mp</v>
      </c>
      <c r="N629">
        <f t="shared" ca="1" si="185"/>
        <v>282970</v>
      </c>
      <c r="P629">
        <f t="shared" ca="1" si="186"/>
        <v>266091.17231635714</v>
      </c>
      <c r="R629">
        <f t="shared" ca="1" si="187"/>
        <v>24405.146347446778</v>
      </c>
      <c r="S629">
        <f t="shared" ca="1" si="188"/>
        <v>4404</v>
      </c>
      <c r="T629">
        <f t="shared" ca="1" si="189"/>
        <v>22843.476554050347</v>
      </c>
      <c r="U629">
        <f t="shared" ca="1" si="190"/>
        <v>67.89804887070872</v>
      </c>
      <c r="V629">
        <f t="shared" ca="1" si="191"/>
        <v>307443.04439631751</v>
      </c>
      <c r="W629">
        <f t="shared" ca="1" si="192"/>
        <v>313339.79521785426</v>
      </c>
      <c r="Y629">
        <f t="shared" ca="1" si="193"/>
        <v>-5896.7508215367561</v>
      </c>
      <c r="AA629">
        <f ca="1">IF(Table1[[#This Row],[Column1]]="men",1,0)</f>
        <v>1</v>
      </c>
      <c r="AD629">
        <f ca="1">IF(Table1[[#This Row],[Column1]]="women",1,0)</f>
        <v>0</v>
      </c>
      <c r="AE629">
        <f ca="1">IF(Table1[[#This Row],[Column4]]="const",1,0)</f>
        <v>0</v>
      </c>
      <c r="AF629">
        <f ca="1">IF(Table1[[#This Row],[Column4]]="doctor",1,0)</f>
        <v>0</v>
      </c>
      <c r="AG629">
        <f ca="1">IF(Table1[[#This Row],[Column4]]="business",1,0)</f>
        <v>0</v>
      </c>
      <c r="AH629">
        <f ca="1">IF(Table1[[#This Row],[Column4]]="tailor",1,0)</f>
        <v>1</v>
      </c>
      <c r="AI629">
        <f ca="1">IF(Table1[[#This Row],[Column18]]&gt;80000,1,0)</f>
        <v>0</v>
      </c>
      <c r="AJ629">
        <f ca="1">Table1[[#This Row],[Column16]]/Table1[[#This Row],[Column8]]</f>
        <v>24405.146347446778</v>
      </c>
      <c r="AK629" s="2">
        <f ca="1">Table1[[#This Row],[Column14]]/Table1[[#This Row],[Column12]]</f>
        <v>0.94035117615421115</v>
      </c>
      <c r="AL629">
        <f t="shared" ca="1" si="194"/>
        <v>0</v>
      </c>
      <c r="AO629" s="8">
        <f ca="1">IF(Table1[[#This Row],[Column11]]="delhi",Table1[[#This Row],[Column9]],0)</f>
        <v>0</v>
      </c>
      <c r="AP629" s="4">
        <f ca="1">IF(Table1[[#This Row],[Column11]]="ggn",Table1[[#This Row],[Column9]],0)</f>
        <v>0</v>
      </c>
      <c r="AQ629" s="4">
        <f ca="1">IF(Table1[[#This Row],[Column11]]="punjab",Table1[[#This Row],[Column9]],0)</f>
        <v>0</v>
      </c>
      <c r="AR629" s="4">
        <f ca="1">IF(Table1[[#This Row],[Column11]]="gujrat",Table1[[#This Row],[Column9]],0)</f>
        <v>0</v>
      </c>
      <c r="AS629" s="4">
        <f ca="1">IF(Table1[[#This Row],[Column11]]="meerut",Table1[[#This Row],[Column9]],0)</f>
        <v>0</v>
      </c>
      <c r="AT629" s="4">
        <f ca="1">IF(Table1[[#This Row],[Column11]]="up",Table1[[#This Row],[Column9]],0)</f>
        <v>0</v>
      </c>
      <c r="AU629" s="9">
        <f ca="1">IF(Table1[[#This Row],[Column11]]="mp",Table1[[#This Row],[Column9]],0)</f>
        <v>56594</v>
      </c>
    </row>
    <row r="630" spans="1:47" hidden="1" x14ac:dyDescent="0.25">
      <c r="A630">
        <f t="shared" ca="1" si="173"/>
        <v>1</v>
      </c>
      <c r="B630" t="str">
        <f t="shared" ca="1" si="174"/>
        <v>women</v>
      </c>
      <c r="C630">
        <f t="shared" ca="1" si="175"/>
        <v>43</v>
      </c>
      <c r="D630">
        <f t="shared" ca="1" si="176"/>
        <v>2</v>
      </c>
      <c r="E630" t="str">
        <f t="shared" ca="1" si="177"/>
        <v>tailor</v>
      </c>
      <c r="F630">
        <f t="shared" ca="1" si="178"/>
        <v>1</v>
      </c>
      <c r="G630" t="str">
        <f t="shared" ca="1" si="179"/>
        <v>high school</v>
      </c>
      <c r="H630">
        <f t="shared" ca="1" si="180"/>
        <v>1</v>
      </c>
      <c r="I630">
        <f t="shared" ca="1" si="181"/>
        <v>0</v>
      </c>
      <c r="J630">
        <f t="shared" ca="1" si="182"/>
        <v>53068</v>
      </c>
      <c r="K630">
        <f t="shared" ca="1" si="183"/>
        <v>3</v>
      </c>
      <c r="L630" t="str">
        <f t="shared" ca="1" si="184"/>
        <v>meerut</v>
      </c>
      <c r="N630">
        <f t="shared" ca="1" si="185"/>
        <v>318408</v>
      </c>
      <c r="P630">
        <f t="shared" ca="1" si="186"/>
        <v>257569.11505242388</v>
      </c>
      <c r="R630">
        <f t="shared" ca="1" si="187"/>
        <v>0</v>
      </c>
      <c r="S630">
        <f t="shared" ca="1" si="188"/>
        <v>0</v>
      </c>
      <c r="T630">
        <f t="shared" ca="1" si="189"/>
        <v>9806.6299597125599</v>
      </c>
      <c r="U630">
        <f t="shared" ca="1" si="190"/>
        <v>79499.730391702717</v>
      </c>
      <c r="V630">
        <f t="shared" ca="1" si="191"/>
        <v>397907.73039170273</v>
      </c>
      <c r="W630">
        <f t="shared" ca="1" si="192"/>
        <v>267375.74501213641</v>
      </c>
      <c r="Y630">
        <f t="shared" ca="1" si="193"/>
        <v>130531.98537956632</v>
      </c>
      <c r="AA630">
        <f ca="1">IF(Table1[[#This Row],[Column1]]="men",1,0)</f>
        <v>0</v>
      </c>
      <c r="AD630">
        <f ca="1">IF(Table1[[#This Row],[Column1]]="women",1,0)</f>
        <v>1</v>
      </c>
      <c r="AE630">
        <f ca="1">IF(Table1[[#This Row],[Column4]]="const",1,0)</f>
        <v>0</v>
      </c>
      <c r="AF630">
        <f ca="1">IF(Table1[[#This Row],[Column4]]="doctor",1,0)</f>
        <v>0</v>
      </c>
      <c r="AG630">
        <f ca="1">IF(Table1[[#This Row],[Column4]]="business",1,0)</f>
        <v>0</v>
      </c>
      <c r="AH630">
        <f ca="1">IF(Table1[[#This Row],[Column4]]="tailor",1,0)</f>
        <v>1</v>
      </c>
      <c r="AI630">
        <f ca="1">IF(Table1[[#This Row],[Column18]]&gt;80000,1,0)</f>
        <v>0</v>
      </c>
      <c r="AJ630" t="e">
        <f ca="1">Table1[[#This Row],[Column16]]/Table1[[#This Row],[Column8]]</f>
        <v>#DIV/0!</v>
      </c>
      <c r="AK630" s="2">
        <f ca="1">Table1[[#This Row],[Column14]]/Table1[[#This Row],[Column12]]</f>
        <v>0.80892790084553112</v>
      </c>
      <c r="AL630">
        <f t="shared" ca="1" si="194"/>
        <v>0</v>
      </c>
      <c r="AO630" s="8">
        <f ca="1">IF(Table1[[#This Row],[Column11]]="delhi",Table1[[#This Row],[Column9]],0)</f>
        <v>0</v>
      </c>
      <c r="AP630" s="4">
        <f ca="1">IF(Table1[[#This Row],[Column11]]="ggn",Table1[[#This Row],[Column9]],0)</f>
        <v>0</v>
      </c>
      <c r="AQ630" s="4">
        <f ca="1">IF(Table1[[#This Row],[Column11]]="punjab",Table1[[#This Row],[Column9]],0)</f>
        <v>0</v>
      </c>
      <c r="AR630" s="4">
        <f ca="1">IF(Table1[[#This Row],[Column11]]="gujrat",Table1[[#This Row],[Column9]],0)</f>
        <v>0</v>
      </c>
      <c r="AS630" s="4">
        <f ca="1">IF(Table1[[#This Row],[Column11]]="meerut",Table1[[#This Row],[Column9]],0)</f>
        <v>53068</v>
      </c>
      <c r="AT630" s="4">
        <f ca="1">IF(Table1[[#This Row],[Column11]]="up",Table1[[#This Row],[Column9]],0)</f>
        <v>0</v>
      </c>
      <c r="AU630" s="9">
        <f ca="1">IF(Table1[[#This Row],[Column11]]="mp",Table1[[#This Row],[Column9]],0)</f>
        <v>0</v>
      </c>
    </row>
    <row r="631" spans="1:47" x14ac:dyDescent="0.25">
      <c r="A631">
        <f t="shared" ca="1" si="173"/>
        <v>0</v>
      </c>
      <c r="B631" t="str">
        <f t="shared" ca="1" si="174"/>
        <v>men</v>
      </c>
      <c r="C631">
        <f t="shared" ca="1" si="175"/>
        <v>36</v>
      </c>
      <c r="D631">
        <f t="shared" ca="1" si="176"/>
        <v>4</v>
      </c>
      <c r="E631" t="str">
        <f t="shared" ca="1" si="177"/>
        <v>business</v>
      </c>
      <c r="F631">
        <f t="shared" ca="1" si="178"/>
        <v>2</v>
      </c>
      <c r="G631" t="str">
        <f t="shared" ca="1" si="179"/>
        <v>ug</v>
      </c>
      <c r="H631">
        <f t="shared" ca="1" si="180"/>
        <v>3</v>
      </c>
      <c r="I631">
        <f t="shared" ref="I631:I634" ca="1" si="196">RANDBETWEEN(1,2)</f>
        <v>1</v>
      </c>
      <c r="J631">
        <f t="shared" ca="1" si="182"/>
        <v>74525</v>
      </c>
      <c r="K631">
        <f t="shared" ca="1" si="183"/>
        <v>2</v>
      </c>
      <c r="L631" t="str">
        <f t="shared" ca="1" si="184"/>
        <v>ggn</v>
      </c>
      <c r="N631">
        <f t="shared" ca="1" si="185"/>
        <v>298100</v>
      </c>
      <c r="P631">
        <f t="shared" ca="1" si="186"/>
        <v>129724.99588261015</v>
      </c>
      <c r="R631">
        <f t="shared" ca="1" si="187"/>
        <v>20045.224109410774</v>
      </c>
      <c r="S631">
        <f t="shared" ca="1" si="188"/>
        <v>8317</v>
      </c>
      <c r="T631">
        <f t="shared" ca="1" si="189"/>
        <v>65832.331359105228</v>
      </c>
      <c r="U631">
        <f t="shared" ca="1" si="190"/>
        <v>70628.383700898528</v>
      </c>
      <c r="V631">
        <f t="shared" ca="1" si="191"/>
        <v>388773.60781030927</v>
      </c>
      <c r="W631">
        <f t="shared" ca="1" si="192"/>
        <v>215602.55135112617</v>
      </c>
      <c r="Y631">
        <f t="shared" ca="1" si="193"/>
        <v>173171.05645918311</v>
      </c>
      <c r="AA631">
        <f ca="1">IF(Table1[[#This Row],[Column1]]="men",1,0)</f>
        <v>1</v>
      </c>
      <c r="AD631">
        <f ca="1">IF(Table1[[#This Row],[Column1]]="women",1,0)</f>
        <v>0</v>
      </c>
      <c r="AE631">
        <f ca="1">IF(Table1[[#This Row],[Column4]]="const",1,0)</f>
        <v>0</v>
      </c>
      <c r="AF631">
        <f ca="1">IF(Table1[[#This Row],[Column4]]="doctor",1,0)</f>
        <v>0</v>
      </c>
      <c r="AG631">
        <f ca="1">IF(Table1[[#This Row],[Column4]]="business",1,0)</f>
        <v>1</v>
      </c>
      <c r="AH631">
        <f ca="1">IF(Table1[[#This Row],[Column4]]="tailor",1,0)</f>
        <v>0</v>
      </c>
      <c r="AI631">
        <f ca="1">IF(Table1[[#This Row],[Column18]]&gt;80000,1,0)</f>
        <v>0</v>
      </c>
      <c r="AJ631">
        <f ca="1">Table1[[#This Row],[Column16]]/Table1[[#This Row],[Column8]]</f>
        <v>20045.224109410774</v>
      </c>
      <c r="AK631" s="2">
        <f ca="1">Table1[[#This Row],[Column14]]/Table1[[#This Row],[Column12]]</f>
        <v>0.43517274700640773</v>
      </c>
      <c r="AL631">
        <f t="shared" ca="1" si="194"/>
        <v>1</v>
      </c>
      <c r="AO631" s="8">
        <f ca="1">IF(Table1[[#This Row],[Column11]]="delhi",Table1[[#This Row],[Column9]],0)</f>
        <v>0</v>
      </c>
      <c r="AP631" s="4">
        <f ca="1">IF(Table1[[#This Row],[Column11]]="ggn",Table1[[#This Row],[Column9]],0)</f>
        <v>74525</v>
      </c>
      <c r="AQ631" s="4">
        <f ca="1">IF(Table1[[#This Row],[Column11]]="punjab",Table1[[#This Row],[Column9]],0)</f>
        <v>0</v>
      </c>
      <c r="AR631" s="4">
        <f ca="1">IF(Table1[[#This Row],[Column11]]="gujrat",Table1[[#This Row],[Column9]],0)</f>
        <v>0</v>
      </c>
      <c r="AS631" s="4">
        <f ca="1">IF(Table1[[#This Row],[Column11]]="meerut",Table1[[#This Row],[Column9]],0)</f>
        <v>0</v>
      </c>
      <c r="AT631" s="4">
        <f ca="1">IF(Table1[[#This Row],[Column11]]="up",Table1[[#This Row],[Column9]],0)</f>
        <v>0</v>
      </c>
      <c r="AU631" s="9">
        <f ca="1">IF(Table1[[#This Row],[Column11]]="mp",Table1[[#This Row],[Column9]],0)</f>
        <v>0</v>
      </c>
    </row>
    <row r="632" spans="1:47" x14ac:dyDescent="0.25">
      <c r="A632">
        <f t="shared" ca="1" si="173"/>
        <v>0</v>
      </c>
      <c r="B632" t="str">
        <f t="shared" ca="1" si="174"/>
        <v>women</v>
      </c>
      <c r="C632">
        <f t="shared" ca="1" si="175"/>
        <v>40</v>
      </c>
      <c r="D632">
        <f t="shared" ca="1" si="176"/>
        <v>3</v>
      </c>
      <c r="E632" t="str">
        <f t="shared" ca="1" si="177"/>
        <v>doctor</v>
      </c>
      <c r="F632">
        <f t="shared" ca="1" si="178"/>
        <v>2</v>
      </c>
      <c r="G632" t="str">
        <f t="shared" ca="1" si="179"/>
        <v>ug</v>
      </c>
      <c r="H632">
        <f t="shared" ca="1" si="180"/>
        <v>1</v>
      </c>
      <c r="I632">
        <f t="shared" ca="1" si="196"/>
        <v>1</v>
      </c>
      <c r="J632">
        <f t="shared" ca="1" si="182"/>
        <v>60638</v>
      </c>
      <c r="K632">
        <f t="shared" ca="1" si="183"/>
        <v>3</v>
      </c>
      <c r="L632" t="str">
        <f t="shared" ca="1" si="184"/>
        <v>meerut</v>
      </c>
      <c r="N632">
        <f t="shared" ca="1" si="185"/>
        <v>181914</v>
      </c>
      <c r="P632">
        <f t="shared" ca="1" si="186"/>
        <v>142185.03762761966</v>
      </c>
      <c r="R632">
        <f t="shared" ca="1" si="187"/>
        <v>21804.320851145836</v>
      </c>
      <c r="S632">
        <f t="shared" ca="1" si="188"/>
        <v>13570</v>
      </c>
      <c r="T632">
        <f t="shared" ca="1" si="189"/>
        <v>57171.445589664603</v>
      </c>
      <c r="U632">
        <f t="shared" ca="1" si="190"/>
        <v>51805.316121483622</v>
      </c>
      <c r="V632">
        <f t="shared" ca="1" si="191"/>
        <v>255523.63697262947</v>
      </c>
      <c r="W632">
        <f t="shared" ca="1" si="192"/>
        <v>221160.80406843009</v>
      </c>
      <c r="Y632">
        <f t="shared" ca="1" si="193"/>
        <v>34362.832904199371</v>
      </c>
      <c r="AA632">
        <f ca="1">IF(Table1[[#This Row],[Column1]]="men",1,0)</f>
        <v>0</v>
      </c>
      <c r="AD632">
        <f ca="1">IF(Table1[[#This Row],[Column1]]="women",1,0)</f>
        <v>1</v>
      </c>
      <c r="AE632">
        <f ca="1">IF(Table1[[#This Row],[Column4]]="const",1,0)</f>
        <v>0</v>
      </c>
      <c r="AF632">
        <f ca="1">IF(Table1[[#This Row],[Column4]]="doctor",1,0)</f>
        <v>1</v>
      </c>
      <c r="AG632">
        <f ca="1">IF(Table1[[#This Row],[Column4]]="business",1,0)</f>
        <v>0</v>
      </c>
      <c r="AH632">
        <f ca="1">IF(Table1[[#This Row],[Column4]]="tailor",1,0)</f>
        <v>0</v>
      </c>
      <c r="AI632">
        <f ca="1">IF(Table1[[#This Row],[Column18]]&gt;80000,1,0)</f>
        <v>0</v>
      </c>
      <c r="AJ632">
        <f ca="1">Table1[[#This Row],[Column16]]/Table1[[#This Row],[Column8]]</f>
        <v>21804.320851145836</v>
      </c>
      <c r="AK632" s="2">
        <f ca="1">Table1[[#This Row],[Column14]]/Table1[[#This Row],[Column12]]</f>
        <v>0.7816058006949419</v>
      </c>
      <c r="AL632">
        <f t="shared" ca="1" si="194"/>
        <v>0</v>
      </c>
      <c r="AO632" s="8">
        <f ca="1">IF(Table1[[#This Row],[Column11]]="delhi",Table1[[#This Row],[Column9]],0)</f>
        <v>0</v>
      </c>
      <c r="AP632" s="4">
        <f ca="1">IF(Table1[[#This Row],[Column11]]="ggn",Table1[[#This Row],[Column9]],0)</f>
        <v>0</v>
      </c>
      <c r="AQ632" s="4">
        <f ca="1">IF(Table1[[#This Row],[Column11]]="punjab",Table1[[#This Row],[Column9]],0)</f>
        <v>0</v>
      </c>
      <c r="AR632" s="4">
        <f ca="1">IF(Table1[[#This Row],[Column11]]="gujrat",Table1[[#This Row],[Column9]],0)</f>
        <v>0</v>
      </c>
      <c r="AS632" s="4">
        <f ca="1">IF(Table1[[#This Row],[Column11]]="meerut",Table1[[#This Row],[Column9]],0)</f>
        <v>60638</v>
      </c>
      <c r="AT632" s="4">
        <f ca="1">IF(Table1[[#This Row],[Column11]]="up",Table1[[#This Row],[Column9]],0)</f>
        <v>0</v>
      </c>
      <c r="AU632" s="9">
        <f ca="1">IF(Table1[[#This Row],[Column11]]="mp",Table1[[#This Row],[Column9]],0)</f>
        <v>0</v>
      </c>
    </row>
    <row r="633" spans="1:47" x14ac:dyDescent="0.25">
      <c r="A633">
        <f t="shared" ca="1" si="173"/>
        <v>0</v>
      </c>
      <c r="B633" t="str">
        <f t="shared" ca="1" si="174"/>
        <v>women</v>
      </c>
      <c r="C633">
        <f t="shared" ca="1" si="175"/>
        <v>39</v>
      </c>
      <c r="D633">
        <f t="shared" ca="1" si="176"/>
        <v>4</v>
      </c>
      <c r="E633" t="str">
        <f t="shared" ca="1" si="177"/>
        <v>business</v>
      </c>
      <c r="F633">
        <f t="shared" ca="1" si="178"/>
        <v>1</v>
      </c>
      <c r="G633" t="str">
        <f t="shared" ca="1" si="179"/>
        <v>high school</v>
      </c>
      <c r="H633">
        <f t="shared" ca="1" si="180"/>
        <v>4</v>
      </c>
      <c r="I633">
        <f t="shared" ca="1" si="196"/>
        <v>2</v>
      </c>
      <c r="J633">
        <f t="shared" ca="1" si="182"/>
        <v>43227</v>
      </c>
      <c r="K633">
        <f t="shared" ca="1" si="183"/>
        <v>7</v>
      </c>
      <c r="L633" t="str">
        <f t="shared" ca="1" si="184"/>
        <v>mp</v>
      </c>
      <c r="N633">
        <f t="shared" ca="1" si="185"/>
        <v>172908</v>
      </c>
      <c r="P633">
        <f t="shared" ca="1" si="186"/>
        <v>75283.672500048488</v>
      </c>
      <c r="R633">
        <f t="shared" ca="1" si="187"/>
        <v>54953.209367159907</v>
      </c>
      <c r="S633">
        <f t="shared" ca="1" si="188"/>
        <v>50144</v>
      </c>
      <c r="T633">
        <f t="shared" ca="1" si="189"/>
        <v>71108.182649719034</v>
      </c>
      <c r="U633">
        <f t="shared" ca="1" si="190"/>
        <v>43920.12061865085</v>
      </c>
      <c r="V633">
        <f t="shared" ca="1" si="191"/>
        <v>271781.32998581073</v>
      </c>
      <c r="W633">
        <f t="shared" ca="1" si="192"/>
        <v>201345.06451692744</v>
      </c>
      <c r="Y633">
        <f t="shared" ca="1" si="193"/>
        <v>70436.265468883299</v>
      </c>
      <c r="AA633">
        <f ca="1">IF(Table1[[#This Row],[Column1]]="men",1,0)</f>
        <v>0</v>
      </c>
      <c r="AD633">
        <f ca="1">IF(Table1[[#This Row],[Column1]]="women",1,0)</f>
        <v>1</v>
      </c>
      <c r="AE633">
        <f ca="1">IF(Table1[[#This Row],[Column4]]="const",1,0)</f>
        <v>0</v>
      </c>
      <c r="AF633">
        <f ca="1">IF(Table1[[#This Row],[Column4]]="doctor",1,0)</f>
        <v>0</v>
      </c>
      <c r="AG633">
        <f ca="1">IF(Table1[[#This Row],[Column4]]="business",1,0)</f>
        <v>1</v>
      </c>
      <c r="AH633">
        <f ca="1">IF(Table1[[#This Row],[Column4]]="tailor",1,0)</f>
        <v>0</v>
      </c>
      <c r="AI633">
        <f ca="1">IF(Table1[[#This Row],[Column18]]&gt;80000,1,0)</f>
        <v>0</v>
      </c>
      <c r="AJ633">
        <f ca="1">Table1[[#This Row],[Column16]]/Table1[[#This Row],[Column8]]</f>
        <v>27476.604683579953</v>
      </c>
      <c r="AK633" s="2">
        <f ca="1">Table1[[#This Row],[Column14]]/Table1[[#This Row],[Column12]]</f>
        <v>0.43539727774335768</v>
      </c>
      <c r="AL633">
        <f t="shared" ca="1" si="194"/>
        <v>1</v>
      </c>
      <c r="AO633" s="8">
        <f ca="1">IF(Table1[[#This Row],[Column11]]="delhi",Table1[[#This Row],[Column9]],0)</f>
        <v>0</v>
      </c>
      <c r="AP633" s="4">
        <f ca="1">IF(Table1[[#This Row],[Column11]]="ggn",Table1[[#This Row],[Column9]],0)</f>
        <v>0</v>
      </c>
      <c r="AQ633" s="4">
        <f ca="1">IF(Table1[[#This Row],[Column11]]="punjab",Table1[[#This Row],[Column9]],0)</f>
        <v>0</v>
      </c>
      <c r="AR633" s="4">
        <f ca="1">IF(Table1[[#This Row],[Column11]]="gujrat",Table1[[#This Row],[Column9]],0)</f>
        <v>0</v>
      </c>
      <c r="AS633" s="4">
        <f ca="1">IF(Table1[[#This Row],[Column11]]="meerut",Table1[[#This Row],[Column9]],0)</f>
        <v>0</v>
      </c>
      <c r="AT633" s="4">
        <f ca="1">IF(Table1[[#This Row],[Column11]]="up",Table1[[#This Row],[Column9]],0)</f>
        <v>0</v>
      </c>
      <c r="AU633" s="9">
        <f ca="1">IF(Table1[[#This Row],[Column11]]="mp",Table1[[#This Row],[Column9]],0)</f>
        <v>43227</v>
      </c>
    </row>
    <row r="634" spans="1:47" x14ac:dyDescent="0.25">
      <c r="A634">
        <f t="shared" ca="1" si="173"/>
        <v>1</v>
      </c>
      <c r="B634" t="str">
        <f t="shared" ca="1" si="174"/>
        <v>women</v>
      </c>
      <c r="C634">
        <f t="shared" ca="1" si="175"/>
        <v>42</v>
      </c>
      <c r="D634">
        <f t="shared" ca="1" si="176"/>
        <v>1</v>
      </c>
      <c r="E634" t="str">
        <f t="shared" ca="1" si="177"/>
        <v>const</v>
      </c>
      <c r="F634">
        <f t="shared" ca="1" si="178"/>
        <v>2</v>
      </c>
      <c r="G634" t="str">
        <f t="shared" ca="1" si="179"/>
        <v>ug</v>
      </c>
      <c r="H634">
        <f t="shared" ca="1" si="180"/>
        <v>1</v>
      </c>
      <c r="I634">
        <f t="shared" ca="1" si="196"/>
        <v>1</v>
      </c>
      <c r="J634">
        <f t="shared" ca="1" si="182"/>
        <v>43310</v>
      </c>
      <c r="K634">
        <f t="shared" ca="1" si="183"/>
        <v>2</v>
      </c>
      <c r="L634" t="str">
        <f t="shared" ca="1" si="184"/>
        <v>ggn</v>
      </c>
      <c r="N634">
        <f t="shared" ca="1" si="185"/>
        <v>129930</v>
      </c>
      <c r="P634">
        <f t="shared" ca="1" si="186"/>
        <v>48147.724427213252</v>
      </c>
      <c r="R634">
        <f t="shared" ca="1" si="187"/>
        <v>37421.919930892167</v>
      </c>
      <c r="S634">
        <f t="shared" ca="1" si="188"/>
        <v>20255</v>
      </c>
      <c r="T634">
        <f t="shared" ca="1" si="189"/>
        <v>80911.021023358349</v>
      </c>
      <c r="U634">
        <f t="shared" ca="1" si="190"/>
        <v>30851.156321093764</v>
      </c>
      <c r="V634">
        <f t="shared" ca="1" si="191"/>
        <v>198203.07625198594</v>
      </c>
      <c r="W634">
        <f t="shared" ca="1" si="192"/>
        <v>166480.66538146377</v>
      </c>
      <c r="Y634">
        <f t="shared" ca="1" si="193"/>
        <v>31722.410870522173</v>
      </c>
      <c r="AA634">
        <f ca="1">IF(Table1[[#This Row],[Column1]]="men",1,0)</f>
        <v>0</v>
      </c>
      <c r="AD634">
        <f ca="1">IF(Table1[[#This Row],[Column1]]="women",1,0)</f>
        <v>1</v>
      </c>
      <c r="AE634">
        <f ca="1">IF(Table1[[#This Row],[Column4]]="const",1,0)</f>
        <v>1</v>
      </c>
      <c r="AF634">
        <f ca="1">IF(Table1[[#This Row],[Column4]]="doctor",1,0)</f>
        <v>0</v>
      </c>
      <c r="AG634">
        <f ca="1">IF(Table1[[#This Row],[Column4]]="business",1,0)</f>
        <v>0</v>
      </c>
      <c r="AH634">
        <f ca="1">IF(Table1[[#This Row],[Column4]]="tailor",1,0)</f>
        <v>0</v>
      </c>
      <c r="AI634">
        <f ca="1">IF(Table1[[#This Row],[Column18]]&gt;80000,1,0)</f>
        <v>1</v>
      </c>
      <c r="AJ634">
        <f ca="1">Table1[[#This Row],[Column16]]/Table1[[#This Row],[Column8]]</f>
        <v>37421.919930892167</v>
      </c>
      <c r="AK634" s="2">
        <f ca="1">Table1[[#This Row],[Column14]]/Table1[[#This Row],[Column12]]</f>
        <v>0.37056664686533713</v>
      </c>
      <c r="AL634">
        <f t="shared" ca="1" si="194"/>
        <v>1</v>
      </c>
      <c r="AO634" s="8">
        <f ca="1">IF(Table1[[#This Row],[Column11]]="delhi",Table1[[#This Row],[Column9]],0)</f>
        <v>0</v>
      </c>
      <c r="AP634" s="4">
        <f ca="1">IF(Table1[[#This Row],[Column11]]="ggn",Table1[[#This Row],[Column9]],0)</f>
        <v>43310</v>
      </c>
      <c r="AQ634" s="4">
        <f ca="1">IF(Table1[[#This Row],[Column11]]="punjab",Table1[[#This Row],[Column9]],0)</f>
        <v>0</v>
      </c>
      <c r="AR634" s="4">
        <f ca="1">IF(Table1[[#This Row],[Column11]]="gujrat",Table1[[#This Row],[Column9]],0)</f>
        <v>0</v>
      </c>
      <c r="AS634" s="4">
        <f ca="1">IF(Table1[[#This Row],[Column11]]="meerut",Table1[[#This Row],[Column9]],0)</f>
        <v>0</v>
      </c>
      <c r="AT634" s="4">
        <f ca="1">IF(Table1[[#This Row],[Column11]]="up",Table1[[#This Row],[Column9]],0)</f>
        <v>0</v>
      </c>
      <c r="AU634" s="9">
        <f ca="1">IF(Table1[[#This Row],[Column11]]="mp",Table1[[#This Row],[Column9]],0)</f>
        <v>0</v>
      </c>
    </row>
    <row r="635" spans="1:47" hidden="1" x14ac:dyDescent="0.25">
      <c r="A635">
        <f t="shared" ca="1" si="173"/>
        <v>1</v>
      </c>
      <c r="B635" t="str">
        <f t="shared" ca="1" si="174"/>
        <v>men</v>
      </c>
      <c r="C635">
        <f t="shared" ca="1" si="175"/>
        <v>32</v>
      </c>
      <c r="D635">
        <f t="shared" ca="1" si="176"/>
        <v>3</v>
      </c>
      <c r="E635" t="str">
        <f t="shared" ca="1" si="177"/>
        <v>doctor</v>
      </c>
      <c r="F635">
        <f t="shared" ca="1" si="178"/>
        <v>4</v>
      </c>
      <c r="G635" t="str">
        <f t="shared" ca="1" si="179"/>
        <v>phd</v>
      </c>
      <c r="H635">
        <f t="shared" ca="1" si="180"/>
        <v>4</v>
      </c>
      <c r="I635">
        <f t="shared" ca="1" si="181"/>
        <v>2</v>
      </c>
      <c r="J635">
        <f t="shared" ca="1" si="182"/>
        <v>60702</v>
      </c>
      <c r="K635">
        <f t="shared" ca="1" si="183"/>
        <v>7</v>
      </c>
      <c r="L635" t="str">
        <f t="shared" ca="1" si="184"/>
        <v>mp</v>
      </c>
      <c r="N635">
        <f t="shared" ca="1" si="185"/>
        <v>364212</v>
      </c>
      <c r="P635">
        <f t="shared" ca="1" si="186"/>
        <v>280689.52962217364</v>
      </c>
      <c r="R635">
        <f t="shared" ca="1" si="187"/>
        <v>83460.434131574599</v>
      </c>
      <c r="S635">
        <f t="shared" ca="1" si="188"/>
        <v>42619</v>
      </c>
      <c r="T635">
        <f t="shared" ca="1" si="189"/>
        <v>15127.523991099139</v>
      </c>
      <c r="U635">
        <f t="shared" ca="1" si="190"/>
        <v>10473.88197685677</v>
      </c>
      <c r="V635">
        <f t="shared" ca="1" si="191"/>
        <v>458146.31610843138</v>
      </c>
      <c r="W635">
        <f t="shared" ca="1" si="192"/>
        <v>379277.48774484737</v>
      </c>
      <c r="Y635">
        <f t="shared" ca="1" si="193"/>
        <v>78868.828363584005</v>
      </c>
      <c r="AA635">
        <f ca="1">IF(Table1[[#This Row],[Column1]]="men",1,0)</f>
        <v>1</v>
      </c>
      <c r="AD635">
        <f ca="1">IF(Table1[[#This Row],[Column1]]="women",1,0)</f>
        <v>0</v>
      </c>
      <c r="AE635">
        <f ca="1">IF(Table1[[#This Row],[Column4]]="const",1,0)</f>
        <v>0</v>
      </c>
      <c r="AF635">
        <f ca="1">IF(Table1[[#This Row],[Column4]]="doctor",1,0)</f>
        <v>1</v>
      </c>
      <c r="AG635">
        <f ca="1">IF(Table1[[#This Row],[Column4]]="business",1,0)</f>
        <v>0</v>
      </c>
      <c r="AH635">
        <f ca="1">IF(Table1[[#This Row],[Column4]]="tailor",1,0)</f>
        <v>0</v>
      </c>
      <c r="AI635">
        <f ca="1">IF(Table1[[#This Row],[Column18]]&gt;80000,1,0)</f>
        <v>0</v>
      </c>
      <c r="AJ635">
        <f ca="1">Table1[[#This Row],[Column16]]/Table1[[#This Row],[Column8]]</f>
        <v>41730.217065787299</v>
      </c>
      <c r="AK635" s="2">
        <f ca="1">Table1[[#This Row],[Column14]]/Table1[[#This Row],[Column12]]</f>
        <v>0.770676225995227</v>
      </c>
      <c r="AL635">
        <f t="shared" ca="1" si="194"/>
        <v>0</v>
      </c>
      <c r="AO635" s="8">
        <f ca="1">IF(Table1[[#This Row],[Column11]]="delhi",Table1[[#This Row],[Column9]],0)</f>
        <v>0</v>
      </c>
      <c r="AP635" s="4">
        <f ca="1">IF(Table1[[#This Row],[Column11]]="ggn",Table1[[#This Row],[Column9]],0)</f>
        <v>0</v>
      </c>
      <c r="AQ635" s="4">
        <f ca="1">IF(Table1[[#This Row],[Column11]]="punjab",Table1[[#This Row],[Column9]],0)</f>
        <v>0</v>
      </c>
      <c r="AR635" s="4">
        <f ca="1">IF(Table1[[#This Row],[Column11]]="gujrat",Table1[[#This Row],[Column9]],0)</f>
        <v>0</v>
      </c>
      <c r="AS635" s="4">
        <f ca="1">IF(Table1[[#This Row],[Column11]]="meerut",Table1[[#This Row],[Column9]],0)</f>
        <v>0</v>
      </c>
      <c r="AT635" s="4">
        <f ca="1">IF(Table1[[#This Row],[Column11]]="up",Table1[[#This Row],[Column9]],0)</f>
        <v>0</v>
      </c>
      <c r="AU635" s="9">
        <f ca="1">IF(Table1[[#This Row],[Column11]]="mp",Table1[[#This Row],[Column9]],0)</f>
        <v>60702</v>
      </c>
    </row>
    <row r="636" spans="1:47" x14ac:dyDescent="0.25">
      <c r="A636">
        <f t="shared" ca="1" si="173"/>
        <v>1</v>
      </c>
      <c r="B636" t="str">
        <f t="shared" ca="1" si="174"/>
        <v>men</v>
      </c>
      <c r="C636">
        <f t="shared" ca="1" si="175"/>
        <v>34</v>
      </c>
      <c r="D636">
        <f t="shared" ca="1" si="176"/>
        <v>2</v>
      </c>
      <c r="E636" t="str">
        <f t="shared" ca="1" si="177"/>
        <v>tailor</v>
      </c>
      <c r="F636">
        <f t="shared" ca="1" si="178"/>
        <v>1</v>
      </c>
      <c r="G636" t="str">
        <f t="shared" ca="1" si="179"/>
        <v>high school</v>
      </c>
      <c r="H636">
        <f t="shared" ca="1" si="180"/>
        <v>4</v>
      </c>
      <c r="I636">
        <f ca="1">RANDBETWEEN(1,2)</f>
        <v>2</v>
      </c>
      <c r="J636">
        <f t="shared" ca="1" si="182"/>
        <v>45371</v>
      </c>
      <c r="K636">
        <f t="shared" ca="1" si="183"/>
        <v>3</v>
      </c>
      <c r="L636" t="str">
        <f t="shared" ca="1" si="184"/>
        <v>meerut</v>
      </c>
      <c r="N636">
        <f t="shared" ca="1" si="185"/>
        <v>181484</v>
      </c>
      <c r="P636">
        <f t="shared" ca="1" si="186"/>
        <v>132766.74591205688</v>
      </c>
      <c r="R636">
        <f t="shared" ca="1" si="187"/>
        <v>65041.409971443645</v>
      </c>
      <c r="S636">
        <f t="shared" ca="1" si="188"/>
        <v>57054</v>
      </c>
      <c r="T636">
        <f t="shared" ca="1" si="189"/>
        <v>11480.978281658843</v>
      </c>
      <c r="U636">
        <f t="shared" ca="1" si="190"/>
        <v>31273.041087780504</v>
      </c>
      <c r="V636">
        <f t="shared" ca="1" si="191"/>
        <v>277798.45105922414</v>
      </c>
      <c r="W636">
        <f t="shared" ca="1" si="192"/>
        <v>209289.13416515937</v>
      </c>
      <c r="Y636">
        <f t="shared" ca="1" si="193"/>
        <v>68509.316894064774</v>
      </c>
      <c r="AA636">
        <f ca="1">IF(Table1[[#This Row],[Column1]]="men",1,0)</f>
        <v>1</v>
      </c>
      <c r="AD636">
        <f ca="1">IF(Table1[[#This Row],[Column1]]="women",1,0)</f>
        <v>0</v>
      </c>
      <c r="AE636">
        <f ca="1">IF(Table1[[#This Row],[Column4]]="const",1,0)</f>
        <v>0</v>
      </c>
      <c r="AF636">
        <f ca="1">IF(Table1[[#This Row],[Column4]]="doctor",1,0)</f>
        <v>0</v>
      </c>
      <c r="AG636">
        <f ca="1">IF(Table1[[#This Row],[Column4]]="business",1,0)</f>
        <v>0</v>
      </c>
      <c r="AH636">
        <f ca="1">IF(Table1[[#This Row],[Column4]]="tailor",1,0)</f>
        <v>1</v>
      </c>
      <c r="AI636">
        <f ca="1">IF(Table1[[#This Row],[Column18]]&gt;80000,1,0)</f>
        <v>0</v>
      </c>
      <c r="AJ636">
        <f ca="1">Table1[[#This Row],[Column16]]/Table1[[#This Row],[Column8]]</f>
        <v>32520.704985721823</v>
      </c>
      <c r="AK636" s="2">
        <f ca="1">Table1[[#This Row],[Column14]]/Table1[[#This Row],[Column12]]</f>
        <v>0.73156171294470518</v>
      </c>
      <c r="AL636">
        <f t="shared" ca="1" si="194"/>
        <v>0</v>
      </c>
      <c r="AO636" s="8">
        <f ca="1">IF(Table1[[#This Row],[Column11]]="delhi",Table1[[#This Row],[Column9]],0)</f>
        <v>0</v>
      </c>
      <c r="AP636" s="4">
        <f ca="1">IF(Table1[[#This Row],[Column11]]="ggn",Table1[[#This Row],[Column9]],0)</f>
        <v>0</v>
      </c>
      <c r="AQ636" s="4">
        <f ca="1">IF(Table1[[#This Row],[Column11]]="punjab",Table1[[#This Row],[Column9]],0)</f>
        <v>0</v>
      </c>
      <c r="AR636" s="4">
        <f ca="1">IF(Table1[[#This Row],[Column11]]="gujrat",Table1[[#This Row],[Column9]],0)</f>
        <v>0</v>
      </c>
      <c r="AS636" s="4">
        <f ca="1">IF(Table1[[#This Row],[Column11]]="meerut",Table1[[#This Row],[Column9]],0)</f>
        <v>45371</v>
      </c>
      <c r="AT636" s="4">
        <f ca="1">IF(Table1[[#This Row],[Column11]]="up",Table1[[#This Row],[Column9]],0)</f>
        <v>0</v>
      </c>
      <c r="AU636" s="9">
        <f ca="1">IF(Table1[[#This Row],[Column11]]="mp",Table1[[#This Row],[Column9]],0)</f>
        <v>0</v>
      </c>
    </row>
    <row r="637" spans="1:47" hidden="1" x14ac:dyDescent="0.25">
      <c r="A637">
        <f t="shared" ca="1" si="173"/>
        <v>0</v>
      </c>
      <c r="B637" t="str">
        <f t="shared" ca="1" si="174"/>
        <v>men</v>
      </c>
      <c r="C637">
        <f t="shared" ca="1" si="175"/>
        <v>40</v>
      </c>
      <c r="D637">
        <f t="shared" ca="1" si="176"/>
        <v>1</v>
      </c>
      <c r="E637" t="str">
        <f t="shared" ca="1" si="177"/>
        <v>const</v>
      </c>
      <c r="F637">
        <f t="shared" ca="1" si="178"/>
        <v>4</v>
      </c>
      <c r="G637" t="str">
        <f t="shared" ca="1" si="179"/>
        <v>phd</v>
      </c>
      <c r="H637">
        <f t="shared" ca="1" si="180"/>
        <v>0</v>
      </c>
      <c r="I637">
        <f t="shared" ca="1" si="181"/>
        <v>0</v>
      </c>
      <c r="J637">
        <f t="shared" ca="1" si="182"/>
        <v>42100</v>
      </c>
      <c r="K637">
        <f t="shared" ca="1" si="183"/>
        <v>3</v>
      </c>
      <c r="L637" t="str">
        <f t="shared" ca="1" si="184"/>
        <v>meerut</v>
      </c>
      <c r="N637">
        <f t="shared" ca="1" si="185"/>
        <v>126300</v>
      </c>
      <c r="P637">
        <f t="shared" ca="1" si="186"/>
        <v>3919.2418256910096</v>
      </c>
      <c r="R637">
        <f t="shared" ca="1" si="187"/>
        <v>0</v>
      </c>
      <c r="S637">
        <f t="shared" ca="1" si="188"/>
        <v>0</v>
      </c>
      <c r="T637">
        <f t="shared" ca="1" si="189"/>
        <v>78836.083915661686</v>
      </c>
      <c r="U637">
        <f t="shared" ca="1" si="190"/>
        <v>31540.475021263421</v>
      </c>
      <c r="V637">
        <f t="shared" ca="1" si="191"/>
        <v>157840.47502126341</v>
      </c>
      <c r="W637">
        <f t="shared" ca="1" si="192"/>
        <v>82755.325741352688</v>
      </c>
      <c r="Y637">
        <f t="shared" ca="1" si="193"/>
        <v>75085.149279910722</v>
      </c>
      <c r="AA637">
        <f ca="1">IF(Table1[[#This Row],[Column1]]="men",1,0)</f>
        <v>1</v>
      </c>
      <c r="AD637">
        <f ca="1">IF(Table1[[#This Row],[Column1]]="women",1,0)</f>
        <v>0</v>
      </c>
      <c r="AE637">
        <f ca="1">IF(Table1[[#This Row],[Column4]]="const",1,0)</f>
        <v>1</v>
      </c>
      <c r="AF637">
        <f ca="1">IF(Table1[[#This Row],[Column4]]="doctor",1,0)</f>
        <v>0</v>
      </c>
      <c r="AG637">
        <f ca="1">IF(Table1[[#This Row],[Column4]]="business",1,0)</f>
        <v>0</v>
      </c>
      <c r="AH637">
        <f ca="1">IF(Table1[[#This Row],[Column4]]="tailor",1,0)</f>
        <v>0</v>
      </c>
      <c r="AI637">
        <f ca="1">IF(Table1[[#This Row],[Column18]]&gt;80000,1,0)</f>
        <v>0</v>
      </c>
      <c r="AJ637" t="e">
        <f ca="1">Table1[[#This Row],[Column16]]/Table1[[#This Row],[Column8]]</f>
        <v>#DIV/0!</v>
      </c>
      <c r="AK637" s="2">
        <f ca="1">Table1[[#This Row],[Column14]]/Table1[[#This Row],[Column12]]</f>
        <v>3.1031210021306488E-2</v>
      </c>
      <c r="AL637">
        <f t="shared" ca="1" si="194"/>
        <v>1</v>
      </c>
      <c r="AO637" s="8">
        <f ca="1">IF(Table1[[#This Row],[Column11]]="delhi",Table1[[#This Row],[Column9]],0)</f>
        <v>0</v>
      </c>
      <c r="AP637" s="4">
        <f ca="1">IF(Table1[[#This Row],[Column11]]="ggn",Table1[[#This Row],[Column9]],0)</f>
        <v>0</v>
      </c>
      <c r="AQ637" s="4">
        <f ca="1">IF(Table1[[#This Row],[Column11]]="punjab",Table1[[#This Row],[Column9]],0)</f>
        <v>0</v>
      </c>
      <c r="AR637" s="4">
        <f ca="1">IF(Table1[[#This Row],[Column11]]="gujrat",Table1[[#This Row],[Column9]],0)</f>
        <v>0</v>
      </c>
      <c r="AS637" s="4">
        <f ca="1">IF(Table1[[#This Row],[Column11]]="meerut",Table1[[#This Row],[Column9]],0)</f>
        <v>42100</v>
      </c>
      <c r="AT637" s="4">
        <f ca="1">IF(Table1[[#This Row],[Column11]]="up",Table1[[#This Row],[Column9]],0)</f>
        <v>0</v>
      </c>
      <c r="AU637" s="9">
        <f ca="1">IF(Table1[[#This Row],[Column11]]="mp",Table1[[#This Row],[Column9]],0)</f>
        <v>0</v>
      </c>
    </row>
    <row r="638" spans="1:47" x14ac:dyDescent="0.25">
      <c r="A638">
        <f t="shared" ca="1" si="173"/>
        <v>0</v>
      </c>
      <c r="B638" t="str">
        <f t="shared" ca="1" si="174"/>
        <v>women</v>
      </c>
      <c r="C638">
        <f t="shared" ca="1" si="175"/>
        <v>26</v>
      </c>
      <c r="D638">
        <f t="shared" ca="1" si="176"/>
        <v>1</v>
      </c>
      <c r="E638" t="str">
        <f t="shared" ca="1" si="177"/>
        <v>const</v>
      </c>
      <c r="F638">
        <f t="shared" ca="1" si="178"/>
        <v>2</v>
      </c>
      <c r="G638" t="str">
        <f t="shared" ca="1" si="179"/>
        <v>ug</v>
      </c>
      <c r="H638">
        <f t="shared" ca="1" si="180"/>
        <v>4</v>
      </c>
      <c r="I638">
        <f t="shared" ref="I638:I639" ca="1" si="197">RANDBETWEEN(1,2)</f>
        <v>1</v>
      </c>
      <c r="J638">
        <f t="shared" ca="1" si="182"/>
        <v>50313</v>
      </c>
      <c r="K638">
        <f t="shared" ca="1" si="183"/>
        <v>1</v>
      </c>
      <c r="L638" t="str">
        <f t="shared" ca="1" si="184"/>
        <v>delhi</v>
      </c>
      <c r="N638">
        <f t="shared" ca="1" si="185"/>
        <v>301878</v>
      </c>
      <c r="P638">
        <f t="shared" ca="1" si="186"/>
        <v>55073.840034458044</v>
      </c>
      <c r="R638">
        <f t="shared" ca="1" si="187"/>
        <v>3433.0893161724371</v>
      </c>
      <c r="S638">
        <f t="shared" ca="1" si="188"/>
        <v>3190</v>
      </c>
      <c r="T638">
        <f t="shared" ca="1" si="189"/>
        <v>98572.414335535475</v>
      </c>
      <c r="U638">
        <f t="shared" ca="1" si="190"/>
        <v>24850.878921907592</v>
      </c>
      <c r="V638">
        <f t="shared" ca="1" si="191"/>
        <v>330161.96823807998</v>
      </c>
      <c r="W638">
        <f t="shared" ca="1" si="192"/>
        <v>157079.34368616596</v>
      </c>
      <c r="Y638">
        <f t="shared" ca="1" si="193"/>
        <v>173082.62455191402</v>
      </c>
      <c r="AA638">
        <f ca="1">IF(Table1[[#This Row],[Column1]]="men",1,0)</f>
        <v>0</v>
      </c>
      <c r="AD638">
        <f ca="1">IF(Table1[[#This Row],[Column1]]="women",1,0)</f>
        <v>1</v>
      </c>
      <c r="AE638">
        <f ca="1">IF(Table1[[#This Row],[Column4]]="const",1,0)</f>
        <v>1</v>
      </c>
      <c r="AF638">
        <f ca="1">IF(Table1[[#This Row],[Column4]]="doctor",1,0)</f>
        <v>0</v>
      </c>
      <c r="AG638">
        <f ca="1">IF(Table1[[#This Row],[Column4]]="business",1,0)</f>
        <v>0</v>
      </c>
      <c r="AH638">
        <f ca="1">IF(Table1[[#This Row],[Column4]]="tailor",1,0)</f>
        <v>0</v>
      </c>
      <c r="AI638">
        <f ca="1">IF(Table1[[#This Row],[Column18]]&gt;80000,1,0)</f>
        <v>1</v>
      </c>
      <c r="AJ638">
        <f ca="1">Table1[[#This Row],[Column16]]/Table1[[#This Row],[Column8]]</f>
        <v>3433.0893161724371</v>
      </c>
      <c r="AK638" s="2">
        <f ca="1">Table1[[#This Row],[Column14]]/Table1[[#This Row],[Column12]]</f>
        <v>0.18243740860366786</v>
      </c>
      <c r="AL638">
        <f t="shared" ca="1" si="194"/>
        <v>1</v>
      </c>
      <c r="AO638" s="8">
        <f ca="1">IF(Table1[[#This Row],[Column11]]="delhi",Table1[[#This Row],[Column9]],0)</f>
        <v>50313</v>
      </c>
      <c r="AP638" s="4">
        <f ca="1">IF(Table1[[#This Row],[Column11]]="ggn",Table1[[#This Row],[Column9]],0)</f>
        <v>0</v>
      </c>
      <c r="AQ638" s="4">
        <f ca="1">IF(Table1[[#This Row],[Column11]]="punjab",Table1[[#This Row],[Column9]],0)</f>
        <v>0</v>
      </c>
      <c r="AR638" s="4">
        <f ca="1">IF(Table1[[#This Row],[Column11]]="gujrat",Table1[[#This Row],[Column9]],0)</f>
        <v>0</v>
      </c>
      <c r="AS638" s="4">
        <f ca="1">IF(Table1[[#This Row],[Column11]]="meerut",Table1[[#This Row],[Column9]],0)</f>
        <v>0</v>
      </c>
      <c r="AT638" s="4">
        <f ca="1">IF(Table1[[#This Row],[Column11]]="up",Table1[[#This Row],[Column9]],0)</f>
        <v>0</v>
      </c>
      <c r="AU638" s="9">
        <f ca="1">IF(Table1[[#This Row],[Column11]]="mp",Table1[[#This Row],[Column9]],0)</f>
        <v>0</v>
      </c>
    </row>
    <row r="639" spans="1:47" x14ac:dyDescent="0.25">
      <c r="A639">
        <f t="shared" ca="1" si="173"/>
        <v>1</v>
      </c>
      <c r="B639" t="str">
        <f t="shared" ca="1" si="174"/>
        <v>women</v>
      </c>
      <c r="C639">
        <f t="shared" ca="1" si="175"/>
        <v>36</v>
      </c>
      <c r="D639">
        <f t="shared" ca="1" si="176"/>
        <v>1</v>
      </c>
      <c r="E639" t="str">
        <f t="shared" ca="1" si="177"/>
        <v>const</v>
      </c>
      <c r="F639">
        <f t="shared" ca="1" si="178"/>
        <v>3</v>
      </c>
      <c r="G639" t="str">
        <f t="shared" ca="1" si="179"/>
        <v>pg</v>
      </c>
      <c r="H639">
        <f t="shared" ca="1" si="180"/>
        <v>1</v>
      </c>
      <c r="I639">
        <f t="shared" ca="1" si="197"/>
        <v>2</v>
      </c>
      <c r="J639">
        <f t="shared" ca="1" si="182"/>
        <v>70667</v>
      </c>
      <c r="K639">
        <f t="shared" ca="1" si="183"/>
        <v>3</v>
      </c>
      <c r="L639" t="str">
        <f t="shared" ca="1" si="184"/>
        <v>meerut</v>
      </c>
      <c r="N639">
        <f t="shared" ca="1" si="185"/>
        <v>424002</v>
      </c>
      <c r="P639">
        <f t="shared" ca="1" si="186"/>
        <v>147844.59652663494</v>
      </c>
      <c r="R639">
        <f t="shared" ca="1" si="187"/>
        <v>19611.012840105384</v>
      </c>
      <c r="S639">
        <f t="shared" ca="1" si="188"/>
        <v>16969</v>
      </c>
      <c r="T639">
        <f t="shared" ca="1" si="189"/>
        <v>45248.017725817823</v>
      </c>
      <c r="U639">
        <f t="shared" ca="1" si="190"/>
        <v>5357.6959714364693</v>
      </c>
      <c r="V639">
        <f t="shared" ca="1" si="191"/>
        <v>448970.70881154184</v>
      </c>
      <c r="W639">
        <f t="shared" ca="1" si="192"/>
        <v>212703.62709255816</v>
      </c>
      <c r="Y639">
        <f t="shared" ca="1" si="193"/>
        <v>236267.08171898368</v>
      </c>
      <c r="AA639">
        <f ca="1">IF(Table1[[#This Row],[Column1]]="men",1,0)</f>
        <v>0</v>
      </c>
      <c r="AD639">
        <f ca="1">IF(Table1[[#This Row],[Column1]]="women",1,0)</f>
        <v>1</v>
      </c>
      <c r="AE639">
        <f ca="1">IF(Table1[[#This Row],[Column4]]="const",1,0)</f>
        <v>1</v>
      </c>
      <c r="AF639">
        <f ca="1">IF(Table1[[#This Row],[Column4]]="doctor",1,0)</f>
        <v>0</v>
      </c>
      <c r="AG639">
        <f ca="1">IF(Table1[[#This Row],[Column4]]="business",1,0)</f>
        <v>0</v>
      </c>
      <c r="AH639">
        <f ca="1">IF(Table1[[#This Row],[Column4]]="tailor",1,0)</f>
        <v>0</v>
      </c>
      <c r="AI639">
        <f ca="1">IF(Table1[[#This Row],[Column18]]&gt;80000,1,0)</f>
        <v>0</v>
      </c>
      <c r="AJ639">
        <f ca="1">Table1[[#This Row],[Column16]]/Table1[[#This Row],[Column8]]</f>
        <v>9805.5064200526922</v>
      </c>
      <c r="AK639" s="2">
        <f ca="1">Table1[[#This Row],[Column14]]/Table1[[#This Row],[Column12]]</f>
        <v>0.34868844139092492</v>
      </c>
      <c r="AL639">
        <f t="shared" ca="1" si="194"/>
        <v>1</v>
      </c>
      <c r="AO639" s="8">
        <f ca="1">IF(Table1[[#This Row],[Column11]]="delhi",Table1[[#This Row],[Column9]],0)</f>
        <v>0</v>
      </c>
      <c r="AP639" s="4">
        <f ca="1">IF(Table1[[#This Row],[Column11]]="ggn",Table1[[#This Row],[Column9]],0)</f>
        <v>0</v>
      </c>
      <c r="AQ639" s="4">
        <f ca="1">IF(Table1[[#This Row],[Column11]]="punjab",Table1[[#This Row],[Column9]],0)</f>
        <v>0</v>
      </c>
      <c r="AR639" s="4">
        <f ca="1">IF(Table1[[#This Row],[Column11]]="gujrat",Table1[[#This Row],[Column9]],0)</f>
        <v>0</v>
      </c>
      <c r="AS639" s="4">
        <f ca="1">IF(Table1[[#This Row],[Column11]]="meerut",Table1[[#This Row],[Column9]],0)</f>
        <v>70667</v>
      </c>
      <c r="AT639" s="4">
        <f ca="1">IF(Table1[[#This Row],[Column11]]="up",Table1[[#This Row],[Column9]],0)</f>
        <v>0</v>
      </c>
      <c r="AU639" s="9">
        <f ca="1">IF(Table1[[#This Row],[Column11]]="mp",Table1[[#This Row],[Column9]],0)</f>
        <v>0</v>
      </c>
    </row>
    <row r="640" spans="1:47" hidden="1" x14ac:dyDescent="0.25">
      <c r="A640">
        <f t="shared" ca="1" si="173"/>
        <v>1</v>
      </c>
      <c r="B640" t="str">
        <f t="shared" ca="1" si="174"/>
        <v>men</v>
      </c>
      <c r="C640">
        <f t="shared" ca="1" si="175"/>
        <v>25</v>
      </c>
      <c r="D640">
        <f t="shared" ca="1" si="176"/>
        <v>3</v>
      </c>
      <c r="E640" t="str">
        <f t="shared" ca="1" si="177"/>
        <v>doctor</v>
      </c>
      <c r="F640">
        <f t="shared" ca="1" si="178"/>
        <v>3</v>
      </c>
      <c r="G640" t="str">
        <f t="shared" ca="1" si="179"/>
        <v>pg</v>
      </c>
      <c r="H640">
        <f t="shared" ca="1" si="180"/>
        <v>4</v>
      </c>
      <c r="I640">
        <f t="shared" ca="1" si="181"/>
        <v>0</v>
      </c>
      <c r="J640">
        <f t="shared" ca="1" si="182"/>
        <v>57180</v>
      </c>
      <c r="K640">
        <f t="shared" ca="1" si="183"/>
        <v>5</v>
      </c>
      <c r="L640" t="str">
        <f t="shared" ca="1" si="184"/>
        <v>gujrat</v>
      </c>
      <c r="N640">
        <f t="shared" ca="1" si="185"/>
        <v>228720</v>
      </c>
      <c r="P640">
        <f t="shared" ca="1" si="186"/>
        <v>11013.064202204216</v>
      </c>
      <c r="R640">
        <f t="shared" ca="1" si="187"/>
        <v>0</v>
      </c>
      <c r="S640">
        <f t="shared" ca="1" si="188"/>
        <v>0</v>
      </c>
      <c r="T640">
        <f t="shared" ca="1" si="189"/>
        <v>67439.845374602635</v>
      </c>
      <c r="U640">
        <f t="shared" ca="1" si="190"/>
        <v>10816.120210784497</v>
      </c>
      <c r="V640">
        <f t="shared" ca="1" si="191"/>
        <v>239536.12021078449</v>
      </c>
      <c r="W640">
        <f t="shared" ca="1" si="192"/>
        <v>78452.909576806851</v>
      </c>
      <c r="Y640">
        <f t="shared" ca="1" si="193"/>
        <v>161083.21063397764</v>
      </c>
      <c r="AA640">
        <f ca="1">IF(Table1[[#This Row],[Column1]]="men",1,0)</f>
        <v>1</v>
      </c>
      <c r="AD640">
        <f ca="1">IF(Table1[[#This Row],[Column1]]="women",1,0)</f>
        <v>0</v>
      </c>
      <c r="AE640">
        <f ca="1">IF(Table1[[#This Row],[Column4]]="const",1,0)</f>
        <v>0</v>
      </c>
      <c r="AF640">
        <f ca="1">IF(Table1[[#This Row],[Column4]]="doctor",1,0)</f>
        <v>1</v>
      </c>
      <c r="AG640">
        <f ca="1">IF(Table1[[#This Row],[Column4]]="business",1,0)</f>
        <v>0</v>
      </c>
      <c r="AH640">
        <f ca="1">IF(Table1[[#This Row],[Column4]]="tailor",1,0)</f>
        <v>0</v>
      </c>
      <c r="AI640">
        <f ca="1">IF(Table1[[#This Row],[Column18]]&gt;80000,1,0)</f>
        <v>0</v>
      </c>
      <c r="AJ640" t="e">
        <f ca="1">Table1[[#This Row],[Column16]]/Table1[[#This Row],[Column8]]</f>
        <v>#DIV/0!</v>
      </c>
      <c r="AK640" s="2">
        <f ca="1">Table1[[#This Row],[Column14]]/Table1[[#This Row],[Column12]]</f>
        <v>4.815085782705586E-2</v>
      </c>
      <c r="AL640">
        <f t="shared" ca="1" si="194"/>
        <v>1</v>
      </c>
      <c r="AO640" s="8">
        <f ca="1">IF(Table1[[#This Row],[Column11]]="delhi",Table1[[#This Row],[Column9]],0)</f>
        <v>0</v>
      </c>
      <c r="AP640" s="4">
        <f ca="1">IF(Table1[[#This Row],[Column11]]="ggn",Table1[[#This Row],[Column9]],0)</f>
        <v>0</v>
      </c>
      <c r="AQ640" s="4">
        <f ca="1">IF(Table1[[#This Row],[Column11]]="punjab",Table1[[#This Row],[Column9]],0)</f>
        <v>0</v>
      </c>
      <c r="AR640" s="4">
        <f ca="1">IF(Table1[[#This Row],[Column11]]="gujrat",Table1[[#This Row],[Column9]],0)</f>
        <v>57180</v>
      </c>
      <c r="AS640" s="4">
        <f ca="1">IF(Table1[[#This Row],[Column11]]="meerut",Table1[[#This Row],[Column9]],0)</f>
        <v>0</v>
      </c>
      <c r="AT640" s="4">
        <f ca="1">IF(Table1[[#This Row],[Column11]]="up",Table1[[#This Row],[Column9]],0)</f>
        <v>0</v>
      </c>
      <c r="AU640" s="9">
        <f ca="1">IF(Table1[[#This Row],[Column11]]="mp",Table1[[#This Row],[Column9]],0)</f>
        <v>0</v>
      </c>
    </row>
    <row r="641" spans="1:47" hidden="1" x14ac:dyDescent="0.25">
      <c r="A641">
        <f t="shared" ca="1" si="173"/>
        <v>1</v>
      </c>
      <c r="B641" t="str">
        <f t="shared" ca="1" si="174"/>
        <v>men</v>
      </c>
      <c r="C641">
        <f t="shared" ca="1" si="175"/>
        <v>29</v>
      </c>
      <c r="D641">
        <f t="shared" ca="1" si="176"/>
        <v>3</v>
      </c>
      <c r="E641" t="str">
        <f t="shared" ca="1" si="177"/>
        <v>doctor</v>
      </c>
      <c r="F641">
        <f t="shared" ca="1" si="178"/>
        <v>1</v>
      </c>
      <c r="G641" t="str">
        <f t="shared" ca="1" si="179"/>
        <v>high school</v>
      </c>
      <c r="H641">
        <f t="shared" ca="1" si="180"/>
        <v>4</v>
      </c>
      <c r="I641">
        <f t="shared" ca="1" si="181"/>
        <v>0</v>
      </c>
      <c r="J641">
        <f t="shared" ca="1" si="182"/>
        <v>51255</v>
      </c>
      <c r="K641">
        <f t="shared" ca="1" si="183"/>
        <v>2</v>
      </c>
      <c r="L641" t="str">
        <f t="shared" ca="1" si="184"/>
        <v>ggn</v>
      </c>
      <c r="N641">
        <f t="shared" ca="1" si="185"/>
        <v>205020</v>
      </c>
      <c r="P641">
        <f t="shared" ca="1" si="186"/>
        <v>5026.6653299461459</v>
      </c>
      <c r="R641">
        <f t="shared" ca="1" si="187"/>
        <v>0</v>
      </c>
      <c r="S641">
        <f t="shared" ca="1" si="188"/>
        <v>0</v>
      </c>
      <c r="T641">
        <f t="shared" ca="1" si="189"/>
        <v>95259.497497528413</v>
      </c>
      <c r="U641">
        <f t="shared" ca="1" si="190"/>
        <v>53323.077105850658</v>
      </c>
      <c r="V641">
        <f t="shared" ca="1" si="191"/>
        <v>258343.07710585065</v>
      </c>
      <c r="W641">
        <f t="shared" ca="1" si="192"/>
        <v>100286.16282747456</v>
      </c>
      <c r="Y641">
        <f t="shared" ca="1" si="193"/>
        <v>158056.91427837609</v>
      </c>
      <c r="AA641">
        <f ca="1">IF(Table1[[#This Row],[Column1]]="men",1,0)</f>
        <v>1</v>
      </c>
      <c r="AD641">
        <f ca="1">IF(Table1[[#This Row],[Column1]]="women",1,0)</f>
        <v>0</v>
      </c>
      <c r="AE641">
        <f ca="1">IF(Table1[[#This Row],[Column4]]="const",1,0)</f>
        <v>0</v>
      </c>
      <c r="AF641">
        <f ca="1">IF(Table1[[#This Row],[Column4]]="doctor",1,0)</f>
        <v>1</v>
      </c>
      <c r="AG641">
        <f ca="1">IF(Table1[[#This Row],[Column4]]="business",1,0)</f>
        <v>0</v>
      </c>
      <c r="AH641">
        <f ca="1">IF(Table1[[#This Row],[Column4]]="tailor",1,0)</f>
        <v>0</v>
      </c>
      <c r="AI641">
        <f ca="1">IF(Table1[[#This Row],[Column18]]&gt;80000,1,0)</f>
        <v>1</v>
      </c>
      <c r="AJ641" t="e">
        <f ca="1">Table1[[#This Row],[Column16]]/Table1[[#This Row],[Column8]]</f>
        <v>#DIV/0!</v>
      </c>
      <c r="AK641" s="2">
        <f ca="1">Table1[[#This Row],[Column14]]/Table1[[#This Row],[Column12]]</f>
        <v>2.4517926689816338E-2</v>
      </c>
      <c r="AL641">
        <f t="shared" ca="1" si="194"/>
        <v>1</v>
      </c>
      <c r="AO641" s="8">
        <f ca="1">IF(Table1[[#This Row],[Column11]]="delhi",Table1[[#This Row],[Column9]],0)</f>
        <v>0</v>
      </c>
      <c r="AP641" s="4">
        <f ca="1">IF(Table1[[#This Row],[Column11]]="ggn",Table1[[#This Row],[Column9]],0)</f>
        <v>51255</v>
      </c>
      <c r="AQ641" s="4">
        <f ca="1">IF(Table1[[#This Row],[Column11]]="punjab",Table1[[#This Row],[Column9]],0)</f>
        <v>0</v>
      </c>
      <c r="AR641" s="4">
        <f ca="1">IF(Table1[[#This Row],[Column11]]="gujrat",Table1[[#This Row],[Column9]],0)</f>
        <v>0</v>
      </c>
      <c r="AS641" s="4">
        <f ca="1">IF(Table1[[#This Row],[Column11]]="meerut",Table1[[#This Row],[Column9]],0)</f>
        <v>0</v>
      </c>
      <c r="AT641" s="4">
        <f ca="1">IF(Table1[[#This Row],[Column11]]="up",Table1[[#This Row],[Column9]],0)</f>
        <v>0</v>
      </c>
      <c r="AU641" s="9">
        <f ca="1">IF(Table1[[#This Row],[Column11]]="mp",Table1[[#This Row],[Column9]],0)</f>
        <v>0</v>
      </c>
    </row>
    <row r="642" spans="1:47" x14ac:dyDescent="0.25">
      <c r="A642">
        <f t="shared" ca="1" si="173"/>
        <v>1</v>
      </c>
      <c r="B642" t="str">
        <f t="shared" ca="1" si="174"/>
        <v>men</v>
      </c>
      <c r="C642">
        <f t="shared" ca="1" si="175"/>
        <v>34</v>
      </c>
      <c r="D642">
        <f t="shared" ca="1" si="176"/>
        <v>1</v>
      </c>
      <c r="E642" t="str">
        <f t="shared" ca="1" si="177"/>
        <v>const</v>
      </c>
      <c r="F642">
        <f t="shared" ca="1" si="178"/>
        <v>3</v>
      </c>
      <c r="G642" t="str">
        <f t="shared" ca="1" si="179"/>
        <v>pg</v>
      </c>
      <c r="H642">
        <f t="shared" ca="1" si="180"/>
        <v>1</v>
      </c>
      <c r="I642">
        <f ca="1">RANDBETWEEN(1,2)</f>
        <v>1</v>
      </c>
      <c r="J642">
        <f t="shared" ca="1" si="182"/>
        <v>41433</v>
      </c>
      <c r="K642">
        <f t="shared" ca="1" si="183"/>
        <v>4</v>
      </c>
      <c r="L642" t="str">
        <f t="shared" ca="1" si="184"/>
        <v>punjab</v>
      </c>
      <c r="N642">
        <f t="shared" ca="1" si="185"/>
        <v>207165</v>
      </c>
      <c r="P642">
        <f t="shared" ca="1" si="186"/>
        <v>34537.660565048245</v>
      </c>
      <c r="R642">
        <f t="shared" ca="1" si="187"/>
        <v>27749.069295167439</v>
      </c>
      <c r="S642">
        <f t="shared" ca="1" si="188"/>
        <v>11699</v>
      </c>
      <c r="T642">
        <f t="shared" ca="1" si="189"/>
        <v>50226.810710601298</v>
      </c>
      <c r="U642">
        <f t="shared" ca="1" si="190"/>
        <v>16599.213307207734</v>
      </c>
      <c r="V642">
        <f t="shared" ca="1" si="191"/>
        <v>251513.28260237517</v>
      </c>
      <c r="W642">
        <f t="shared" ca="1" si="192"/>
        <v>112513.54057081699</v>
      </c>
      <c r="Y642">
        <f t="shared" ca="1" si="193"/>
        <v>138999.74203155818</v>
      </c>
      <c r="AA642">
        <f ca="1">IF(Table1[[#This Row],[Column1]]="men",1,0)</f>
        <v>1</v>
      </c>
      <c r="AD642">
        <f ca="1">IF(Table1[[#This Row],[Column1]]="women",1,0)</f>
        <v>0</v>
      </c>
      <c r="AE642">
        <f ca="1">IF(Table1[[#This Row],[Column4]]="const",1,0)</f>
        <v>1</v>
      </c>
      <c r="AF642">
        <f ca="1">IF(Table1[[#This Row],[Column4]]="doctor",1,0)</f>
        <v>0</v>
      </c>
      <c r="AG642">
        <f ca="1">IF(Table1[[#This Row],[Column4]]="business",1,0)</f>
        <v>0</v>
      </c>
      <c r="AH642">
        <f ca="1">IF(Table1[[#This Row],[Column4]]="tailor",1,0)</f>
        <v>0</v>
      </c>
      <c r="AI642">
        <f ca="1">IF(Table1[[#This Row],[Column18]]&gt;80000,1,0)</f>
        <v>0</v>
      </c>
      <c r="AJ642">
        <f ca="1">Table1[[#This Row],[Column16]]/Table1[[#This Row],[Column8]]</f>
        <v>27749.069295167439</v>
      </c>
      <c r="AK642" s="2">
        <f ca="1">Table1[[#This Row],[Column14]]/Table1[[#This Row],[Column12]]</f>
        <v>0.16671571242752514</v>
      </c>
      <c r="AL642">
        <f t="shared" ca="1" si="194"/>
        <v>1</v>
      </c>
      <c r="AO642" s="8">
        <f ca="1">IF(Table1[[#This Row],[Column11]]="delhi",Table1[[#This Row],[Column9]],0)</f>
        <v>0</v>
      </c>
      <c r="AP642" s="4">
        <f ca="1">IF(Table1[[#This Row],[Column11]]="ggn",Table1[[#This Row],[Column9]],0)</f>
        <v>0</v>
      </c>
      <c r="AQ642" s="4">
        <f ca="1">IF(Table1[[#This Row],[Column11]]="punjab",Table1[[#This Row],[Column9]],0)</f>
        <v>41433</v>
      </c>
      <c r="AR642" s="4">
        <f ca="1">IF(Table1[[#This Row],[Column11]]="gujrat",Table1[[#This Row],[Column9]],0)</f>
        <v>0</v>
      </c>
      <c r="AS642" s="4">
        <f ca="1">IF(Table1[[#This Row],[Column11]]="meerut",Table1[[#This Row],[Column9]],0)</f>
        <v>0</v>
      </c>
      <c r="AT642" s="4">
        <f ca="1">IF(Table1[[#This Row],[Column11]]="up",Table1[[#This Row],[Column9]],0)</f>
        <v>0</v>
      </c>
      <c r="AU642" s="9">
        <f ca="1">IF(Table1[[#This Row],[Column11]]="mp",Table1[[#This Row],[Column9]],0)</f>
        <v>0</v>
      </c>
    </row>
    <row r="643" spans="1:47" hidden="1" x14ac:dyDescent="0.25">
      <c r="A643">
        <f t="shared" ca="1" si="173"/>
        <v>0</v>
      </c>
      <c r="B643" t="str">
        <f t="shared" ca="1" si="174"/>
        <v>men</v>
      </c>
      <c r="C643">
        <f t="shared" ca="1" si="175"/>
        <v>36</v>
      </c>
      <c r="D643">
        <f t="shared" ca="1" si="176"/>
        <v>2</v>
      </c>
      <c r="E643" t="str">
        <f t="shared" ca="1" si="177"/>
        <v>tailor</v>
      </c>
      <c r="F643">
        <f t="shared" ca="1" si="178"/>
        <v>4</v>
      </c>
      <c r="G643" t="str">
        <f t="shared" ca="1" si="179"/>
        <v>phd</v>
      </c>
      <c r="H643">
        <f t="shared" ca="1" si="180"/>
        <v>4</v>
      </c>
      <c r="I643">
        <f t="shared" ca="1" si="181"/>
        <v>0</v>
      </c>
      <c r="J643">
        <f t="shared" ca="1" si="182"/>
        <v>62128</v>
      </c>
      <c r="K643">
        <f t="shared" ca="1" si="183"/>
        <v>1</v>
      </c>
      <c r="L643" t="str">
        <f t="shared" ca="1" si="184"/>
        <v>delhi</v>
      </c>
      <c r="N643">
        <f t="shared" ca="1" si="185"/>
        <v>248512</v>
      </c>
      <c r="P643">
        <f t="shared" ca="1" si="186"/>
        <v>223982.98305742169</v>
      </c>
      <c r="R643">
        <f t="shared" ca="1" si="187"/>
        <v>0</v>
      </c>
      <c r="S643">
        <f t="shared" ca="1" si="188"/>
        <v>0</v>
      </c>
      <c r="T643">
        <f t="shared" ca="1" si="189"/>
        <v>10197.785426158489</v>
      </c>
      <c r="U643">
        <f t="shared" ca="1" si="190"/>
        <v>74970.108998636031</v>
      </c>
      <c r="V643">
        <f t="shared" ca="1" si="191"/>
        <v>323482.10899863602</v>
      </c>
      <c r="W643">
        <f t="shared" ca="1" si="192"/>
        <v>234180.76848358018</v>
      </c>
      <c r="Y643">
        <f t="shared" ca="1" si="193"/>
        <v>89301.340515055839</v>
      </c>
      <c r="AA643">
        <f ca="1">IF(Table1[[#This Row],[Column1]]="men",1,0)</f>
        <v>1</v>
      </c>
      <c r="AD643">
        <f ca="1">IF(Table1[[#This Row],[Column1]]="women",1,0)</f>
        <v>0</v>
      </c>
      <c r="AE643">
        <f ca="1">IF(Table1[[#This Row],[Column4]]="const",1,0)</f>
        <v>0</v>
      </c>
      <c r="AF643">
        <f ca="1">IF(Table1[[#This Row],[Column4]]="doctor",1,0)</f>
        <v>0</v>
      </c>
      <c r="AG643">
        <f ca="1">IF(Table1[[#This Row],[Column4]]="business",1,0)</f>
        <v>0</v>
      </c>
      <c r="AH643">
        <f ca="1">IF(Table1[[#This Row],[Column4]]="tailor",1,0)</f>
        <v>1</v>
      </c>
      <c r="AI643">
        <f ca="1">IF(Table1[[#This Row],[Column18]]&gt;80000,1,0)</f>
        <v>0</v>
      </c>
      <c r="AJ643" t="e">
        <f ca="1">Table1[[#This Row],[Column16]]/Table1[[#This Row],[Column8]]</f>
        <v>#DIV/0!</v>
      </c>
      <c r="AK643" s="2">
        <f ca="1">Table1[[#This Row],[Column14]]/Table1[[#This Row],[Column12]]</f>
        <v>0.9012964486923033</v>
      </c>
      <c r="AL643">
        <f t="shared" ca="1" si="194"/>
        <v>0</v>
      </c>
      <c r="AO643" s="8">
        <f ca="1">IF(Table1[[#This Row],[Column11]]="delhi",Table1[[#This Row],[Column9]],0)</f>
        <v>62128</v>
      </c>
      <c r="AP643" s="4">
        <f ca="1">IF(Table1[[#This Row],[Column11]]="ggn",Table1[[#This Row],[Column9]],0)</f>
        <v>0</v>
      </c>
      <c r="AQ643" s="4">
        <f ca="1">IF(Table1[[#This Row],[Column11]]="punjab",Table1[[#This Row],[Column9]],0)</f>
        <v>0</v>
      </c>
      <c r="AR643" s="4">
        <f ca="1">IF(Table1[[#This Row],[Column11]]="gujrat",Table1[[#This Row],[Column9]],0)</f>
        <v>0</v>
      </c>
      <c r="AS643" s="4">
        <f ca="1">IF(Table1[[#This Row],[Column11]]="meerut",Table1[[#This Row],[Column9]],0)</f>
        <v>0</v>
      </c>
      <c r="AT643" s="4">
        <f ca="1">IF(Table1[[#This Row],[Column11]]="up",Table1[[#This Row],[Column9]],0)</f>
        <v>0</v>
      </c>
      <c r="AU643" s="9">
        <f ca="1">IF(Table1[[#This Row],[Column11]]="mp",Table1[[#This Row],[Column9]],0)</f>
        <v>0</v>
      </c>
    </row>
    <row r="644" spans="1:47" hidden="1" x14ac:dyDescent="0.25">
      <c r="A644">
        <f t="shared" ca="1" si="173"/>
        <v>0</v>
      </c>
      <c r="B644" t="str">
        <f t="shared" ca="1" si="174"/>
        <v>women</v>
      </c>
      <c r="C644">
        <f t="shared" ca="1" si="175"/>
        <v>36</v>
      </c>
      <c r="D644">
        <f t="shared" ca="1" si="176"/>
        <v>4</v>
      </c>
      <c r="E644" t="str">
        <f t="shared" ca="1" si="177"/>
        <v>business</v>
      </c>
      <c r="F644">
        <f t="shared" ca="1" si="178"/>
        <v>1</v>
      </c>
      <c r="G644" t="str">
        <f t="shared" ca="1" si="179"/>
        <v>high school</v>
      </c>
      <c r="H644">
        <f t="shared" ca="1" si="180"/>
        <v>0</v>
      </c>
      <c r="I644">
        <f t="shared" ca="1" si="181"/>
        <v>0</v>
      </c>
      <c r="J644">
        <f t="shared" ca="1" si="182"/>
        <v>47824</v>
      </c>
      <c r="K644">
        <f t="shared" ca="1" si="183"/>
        <v>3</v>
      </c>
      <c r="L644" t="str">
        <f t="shared" ca="1" si="184"/>
        <v>meerut</v>
      </c>
      <c r="N644">
        <f t="shared" ca="1" si="185"/>
        <v>143472</v>
      </c>
      <c r="P644">
        <f t="shared" ca="1" si="186"/>
        <v>71503.462028552385</v>
      </c>
      <c r="R644">
        <f t="shared" ca="1" si="187"/>
        <v>0</v>
      </c>
      <c r="S644">
        <f t="shared" ca="1" si="188"/>
        <v>0</v>
      </c>
      <c r="T644">
        <f t="shared" ca="1" si="189"/>
        <v>91639.911592849312</v>
      </c>
      <c r="U644">
        <f t="shared" ca="1" si="190"/>
        <v>20122.057966126056</v>
      </c>
      <c r="V644">
        <f t="shared" ca="1" si="191"/>
        <v>163594.05796612607</v>
      </c>
      <c r="W644">
        <f t="shared" ca="1" si="192"/>
        <v>163143.3736214017</v>
      </c>
      <c r="Y644">
        <f t="shared" ca="1" si="193"/>
        <v>450.68434472437366</v>
      </c>
      <c r="AA644">
        <f ca="1">IF(Table1[[#This Row],[Column1]]="men",1,0)</f>
        <v>0</v>
      </c>
      <c r="AD644">
        <f ca="1">IF(Table1[[#This Row],[Column1]]="women",1,0)</f>
        <v>1</v>
      </c>
      <c r="AE644">
        <f ca="1">IF(Table1[[#This Row],[Column4]]="const",1,0)</f>
        <v>0</v>
      </c>
      <c r="AF644">
        <f ca="1">IF(Table1[[#This Row],[Column4]]="doctor",1,0)</f>
        <v>0</v>
      </c>
      <c r="AG644">
        <f ca="1">IF(Table1[[#This Row],[Column4]]="business",1,0)</f>
        <v>1</v>
      </c>
      <c r="AH644">
        <f ca="1">IF(Table1[[#This Row],[Column4]]="tailor",1,0)</f>
        <v>0</v>
      </c>
      <c r="AI644">
        <f ca="1">IF(Table1[[#This Row],[Column18]]&gt;80000,1,0)</f>
        <v>1</v>
      </c>
      <c r="AJ644" t="e">
        <f ca="1">Table1[[#This Row],[Column16]]/Table1[[#This Row],[Column8]]</f>
        <v>#DIV/0!</v>
      </c>
      <c r="AK644" s="2">
        <f ca="1">Table1[[#This Row],[Column14]]/Table1[[#This Row],[Column12]]</f>
        <v>0.49837921007968372</v>
      </c>
      <c r="AL644">
        <f t="shared" ca="1" si="194"/>
        <v>1</v>
      </c>
      <c r="AO644" s="8">
        <f ca="1">IF(Table1[[#This Row],[Column11]]="delhi",Table1[[#This Row],[Column9]],0)</f>
        <v>0</v>
      </c>
      <c r="AP644" s="4">
        <f ca="1">IF(Table1[[#This Row],[Column11]]="ggn",Table1[[#This Row],[Column9]],0)</f>
        <v>0</v>
      </c>
      <c r="AQ644" s="4">
        <f ca="1">IF(Table1[[#This Row],[Column11]]="punjab",Table1[[#This Row],[Column9]],0)</f>
        <v>0</v>
      </c>
      <c r="AR644" s="4">
        <f ca="1">IF(Table1[[#This Row],[Column11]]="gujrat",Table1[[#This Row],[Column9]],0)</f>
        <v>0</v>
      </c>
      <c r="AS644" s="4">
        <f ca="1">IF(Table1[[#This Row],[Column11]]="meerut",Table1[[#This Row],[Column9]],0)</f>
        <v>47824</v>
      </c>
      <c r="AT644" s="4">
        <f ca="1">IF(Table1[[#This Row],[Column11]]="up",Table1[[#This Row],[Column9]],0)</f>
        <v>0</v>
      </c>
      <c r="AU644" s="9">
        <f ca="1">IF(Table1[[#This Row],[Column11]]="mp",Table1[[#This Row],[Column9]],0)</f>
        <v>0</v>
      </c>
    </row>
    <row r="645" spans="1:47" hidden="1" x14ac:dyDescent="0.25">
      <c r="A645">
        <f t="shared" ca="1" si="173"/>
        <v>0</v>
      </c>
      <c r="B645" t="str">
        <f t="shared" ca="1" si="174"/>
        <v>women</v>
      </c>
      <c r="C645">
        <f t="shared" ca="1" si="175"/>
        <v>29</v>
      </c>
      <c r="D645">
        <f t="shared" ca="1" si="176"/>
        <v>4</v>
      </c>
      <c r="E645" t="str">
        <f t="shared" ca="1" si="177"/>
        <v>business</v>
      </c>
      <c r="F645">
        <f t="shared" ca="1" si="178"/>
        <v>1</v>
      </c>
      <c r="G645" t="str">
        <f t="shared" ca="1" si="179"/>
        <v>high school</v>
      </c>
      <c r="H645">
        <f t="shared" ca="1" si="180"/>
        <v>2</v>
      </c>
      <c r="I645">
        <f t="shared" ca="1" si="181"/>
        <v>1</v>
      </c>
      <c r="J645">
        <f t="shared" ca="1" si="182"/>
        <v>61066</v>
      </c>
      <c r="K645">
        <f t="shared" ca="1" si="183"/>
        <v>1</v>
      </c>
      <c r="L645" t="str">
        <f t="shared" ca="1" si="184"/>
        <v>delhi</v>
      </c>
      <c r="N645">
        <f t="shared" ca="1" si="185"/>
        <v>244264</v>
      </c>
      <c r="P645">
        <f t="shared" ca="1" si="186"/>
        <v>22992.343734579965</v>
      </c>
      <c r="R645">
        <f t="shared" ca="1" si="187"/>
        <v>368.45145797061463</v>
      </c>
      <c r="S645">
        <f t="shared" ca="1" si="188"/>
        <v>104</v>
      </c>
      <c r="T645">
        <f t="shared" ca="1" si="189"/>
        <v>79538.054140521795</v>
      </c>
      <c r="U645">
        <f t="shared" ca="1" si="190"/>
        <v>34539.9194674135</v>
      </c>
      <c r="V645">
        <f t="shared" ca="1" si="191"/>
        <v>279172.37092538411</v>
      </c>
      <c r="W645">
        <f t="shared" ca="1" si="192"/>
        <v>102898.84933307237</v>
      </c>
      <c r="Y645">
        <f t="shared" ca="1" si="193"/>
        <v>176273.52159231174</v>
      </c>
      <c r="AA645">
        <f ca="1">IF(Table1[[#This Row],[Column1]]="men",1,0)</f>
        <v>0</v>
      </c>
      <c r="AD645">
        <f ca="1">IF(Table1[[#This Row],[Column1]]="women",1,0)</f>
        <v>1</v>
      </c>
      <c r="AE645">
        <f ca="1">IF(Table1[[#This Row],[Column4]]="const",1,0)</f>
        <v>0</v>
      </c>
      <c r="AF645">
        <f ca="1">IF(Table1[[#This Row],[Column4]]="doctor",1,0)</f>
        <v>0</v>
      </c>
      <c r="AG645">
        <f ca="1">IF(Table1[[#This Row],[Column4]]="business",1,0)</f>
        <v>1</v>
      </c>
      <c r="AH645">
        <f ca="1">IF(Table1[[#This Row],[Column4]]="tailor",1,0)</f>
        <v>0</v>
      </c>
      <c r="AI645">
        <f ca="1">IF(Table1[[#This Row],[Column18]]&gt;80000,1,0)</f>
        <v>0</v>
      </c>
      <c r="AJ645">
        <f ca="1">Table1[[#This Row],[Column16]]/Table1[[#This Row],[Column8]]</f>
        <v>368.45145797061463</v>
      </c>
      <c r="AK645" s="2">
        <f ca="1">Table1[[#This Row],[Column14]]/Table1[[#This Row],[Column12]]</f>
        <v>9.4129072374889322E-2</v>
      </c>
      <c r="AL645">
        <f t="shared" ca="1" si="194"/>
        <v>1</v>
      </c>
      <c r="AO645" s="8">
        <f ca="1">IF(Table1[[#This Row],[Column11]]="delhi",Table1[[#This Row],[Column9]],0)</f>
        <v>61066</v>
      </c>
      <c r="AP645" s="4">
        <f ca="1">IF(Table1[[#This Row],[Column11]]="ggn",Table1[[#This Row],[Column9]],0)</f>
        <v>0</v>
      </c>
      <c r="AQ645" s="4">
        <f ca="1">IF(Table1[[#This Row],[Column11]]="punjab",Table1[[#This Row],[Column9]],0)</f>
        <v>0</v>
      </c>
      <c r="AR645" s="4">
        <f ca="1">IF(Table1[[#This Row],[Column11]]="gujrat",Table1[[#This Row],[Column9]],0)</f>
        <v>0</v>
      </c>
      <c r="AS645" s="4">
        <f ca="1">IF(Table1[[#This Row],[Column11]]="meerut",Table1[[#This Row],[Column9]],0)</f>
        <v>0</v>
      </c>
      <c r="AT645" s="4">
        <f ca="1">IF(Table1[[#This Row],[Column11]]="up",Table1[[#This Row],[Column9]],0)</f>
        <v>0</v>
      </c>
      <c r="AU645" s="9">
        <f ca="1">IF(Table1[[#This Row],[Column11]]="mp",Table1[[#This Row],[Column9]],0)</f>
        <v>0</v>
      </c>
    </row>
    <row r="646" spans="1:47" hidden="1" x14ac:dyDescent="0.25">
      <c r="A646">
        <f t="shared" ca="1" si="173"/>
        <v>0</v>
      </c>
      <c r="B646" t="str">
        <f t="shared" ca="1" si="174"/>
        <v>women</v>
      </c>
      <c r="C646">
        <f t="shared" ca="1" si="175"/>
        <v>39</v>
      </c>
      <c r="D646">
        <f t="shared" ca="1" si="176"/>
        <v>2</v>
      </c>
      <c r="E646" t="str">
        <f t="shared" ca="1" si="177"/>
        <v>tailor</v>
      </c>
      <c r="F646">
        <f t="shared" ca="1" si="178"/>
        <v>2</v>
      </c>
      <c r="G646" t="str">
        <f t="shared" ca="1" si="179"/>
        <v>ug</v>
      </c>
      <c r="H646">
        <f t="shared" ca="1" si="180"/>
        <v>1</v>
      </c>
      <c r="I646">
        <f t="shared" ca="1" si="181"/>
        <v>2</v>
      </c>
      <c r="J646">
        <f t="shared" ca="1" si="182"/>
        <v>42466</v>
      </c>
      <c r="K646">
        <f t="shared" ca="1" si="183"/>
        <v>5</v>
      </c>
      <c r="L646" t="str">
        <f t="shared" ca="1" si="184"/>
        <v>gujrat</v>
      </c>
      <c r="N646">
        <f t="shared" ca="1" si="185"/>
        <v>169864</v>
      </c>
      <c r="P646">
        <f t="shared" ca="1" si="186"/>
        <v>30642.399767955558</v>
      </c>
      <c r="R646">
        <f t="shared" ca="1" si="187"/>
        <v>48014.106450619955</v>
      </c>
      <c r="S646">
        <f t="shared" ca="1" si="188"/>
        <v>21273</v>
      </c>
      <c r="T646">
        <f t="shared" ca="1" si="189"/>
        <v>8953.8457726154065</v>
      </c>
      <c r="U646">
        <f t="shared" ca="1" si="190"/>
        <v>11640.489985970162</v>
      </c>
      <c r="V646">
        <f t="shared" ca="1" si="191"/>
        <v>229518.59643659013</v>
      </c>
      <c r="W646">
        <f t="shared" ca="1" si="192"/>
        <v>87610.35199119091</v>
      </c>
      <c r="Y646">
        <f t="shared" ca="1" si="193"/>
        <v>141908.24444539921</v>
      </c>
      <c r="AA646">
        <f ca="1">IF(Table1[[#This Row],[Column1]]="men",1,0)</f>
        <v>0</v>
      </c>
      <c r="AD646">
        <f ca="1">IF(Table1[[#This Row],[Column1]]="women",1,0)</f>
        <v>1</v>
      </c>
      <c r="AE646">
        <f ca="1">IF(Table1[[#This Row],[Column4]]="const",1,0)</f>
        <v>0</v>
      </c>
      <c r="AF646">
        <f ca="1">IF(Table1[[#This Row],[Column4]]="doctor",1,0)</f>
        <v>0</v>
      </c>
      <c r="AG646">
        <f ca="1">IF(Table1[[#This Row],[Column4]]="business",1,0)</f>
        <v>0</v>
      </c>
      <c r="AH646">
        <f ca="1">IF(Table1[[#This Row],[Column4]]="tailor",1,0)</f>
        <v>1</v>
      </c>
      <c r="AI646">
        <f ca="1">IF(Table1[[#This Row],[Column18]]&gt;80000,1,0)</f>
        <v>0</v>
      </c>
      <c r="AJ646">
        <f ca="1">Table1[[#This Row],[Column16]]/Table1[[#This Row],[Column8]]</f>
        <v>24007.053225309977</v>
      </c>
      <c r="AK646" s="2">
        <f ca="1">Table1[[#This Row],[Column14]]/Table1[[#This Row],[Column12]]</f>
        <v>0.18039372538004261</v>
      </c>
      <c r="AL646">
        <f t="shared" ca="1" si="194"/>
        <v>1</v>
      </c>
      <c r="AO646" s="8">
        <f ca="1">IF(Table1[[#This Row],[Column11]]="delhi",Table1[[#This Row],[Column9]],0)</f>
        <v>0</v>
      </c>
      <c r="AP646" s="4">
        <f ca="1">IF(Table1[[#This Row],[Column11]]="ggn",Table1[[#This Row],[Column9]],0)</f>
        <v>0</v>
      </c>
      <c r="AQ646" s="4">
        <f ca="1">IF(Table1[[#This Row],[Column11]]="punjab",Table1[[#This Row],[Column9]],0)</f>
        <v>0</v>
      </c>
      <c r="AR646" s="4">
        <f ca="1">IF(Table1[[#This Row],[Column11]]="gujrat",Table1[[#This Row],[Column9]],0)</f>
        <v>42466</v>
      </c>
      <c r="AS646" s="4">
        <f ca="1">IF(Table1[[#This Row],[Column11]]="meerut",Table1[[#This Row],[Column9]],0)</f>
        <v>0</v>
      </c>
      <c r="AT646" s="4">
        <f ca="1">IF(Table1[[#This Row],[Column11]]="up",Table1[[#This Row],[Column9]],0)</f>
        <v>0</v>
      </c>
      <c r="AU646" s="9">
        <f ca="1">IF(Table1[[#This Row],[Column11]]="mp",Table1[[#This Row],[Column9]],0)</f>
        <v>0</v>
      </c>
    </row>
    <row r="647" spans="1:47" x14ac:dyDescent="0.25">
      <c r="A647">
        <f t="shared" ca="1" si="173"/>
        <v>0</v>
      </c>
      <c r="B647" t="str">
        <f t="shared" ca="1" si="174"/>
        <v>women</v>
      </c>
      <c r="C647">
        <f t="shared" ca="1" si="175"/>
        <v>41</v>
      </c>
      <c r="D647">
        <f t="shared" ca="1" si="176"/>
        <v>2</v>
      </c>
      <c r="E647" t="str">
        <f t="shared" ca="1" si="177"/>
        <v>tailor</v>
      </c>
      <c r="F647">
        <f t="shared" ca="1" si="178"/>
        <v>2</v>
      </c>
      <c r="G647" t="str">
        <f t="shared" ca="1" si="179"/>
        <v>ug</v>
      </c>
      <c r="H647">
        <f t="shared" ca="1" si="180"/>
        <v>3</v>
      </c>
      <c r="I647">
        <f t="shared" ref="I647:I649" ca="1" si="198">RANDBETWEEN(1,2)</f>
        <v>2</v>
      </c>
      <c r="J647">
        <f t="shared" ca="1" si="182"/>
        <v>59387</v>
      </c>
      <c r="K647">
        <f t="shared" ca="1" si="183"/>
        <v>5</v>
      </c>
      <c r="L647" t="str">
        <f t="shared" ca="1" si="184"/>
        <v>gujrat</v>
      </c>
      <c r="N647">
        <f t="shared" ca="1" si="185"/>
        <v>178161</v>
      </c>
      <c r="P647">
        <f t="shared" ca="1" si="186"/>
        <v>144269.67255410794</v>
      </c>
      <c r="R647">
        <f t="shared" ca="1" si="187"/>
        <v>37198.654295946515</v>
      </c>
      <c r="S647">
        <f t="shared" ca="1" si="188"/>
        <v>6996</v>
      </c>
      <c r="T647">
        <f t="shared" ca="1" si="189"/>
        <v>30238.081859489052</v>
      </c>
      <c r="U647">
        <f t="shared" ca="1" si="190"/>
        <v>7163.8752613300403</v>
      </c>
      <c r="V647">
        <f t="shared" ca="1" si="191"/>
        <v>222523.52955727658</v>
      </c>
      <c r="W647">
        <f t="shared" ca="1" si="192"/>
        <v>211706.4087095435</v>
      </c>
      <c r="Y647">
        <f t="shared" ca="1" si="193"/>
        <v>10817.12084773308</v>
      </c>
      <c r="AA647">
        <f ca="1">IF(Table1[[#This Row],[Column1]]="men",1,0)</f>
        <v>0</v>
      </c>
      <c r="AD647">
        <f ca="1">IF(Table1[[#This Row],[Column1]]="women",1,0)</f>
        <v>1</v>
      </c>
      <c r="AE647">
        <f ca="1">IF(Table1[[#This Row],[Column4]]="const",1,0)</f>
        <v>0</v>
      </c>
      <c r="AF647">
        <f ca="1">IF(Table1[[#This Row],[Column4]]="doctor",1,0)</f>
        <v>0</v>
      </c>
      <c r="AG647">
        <f ca="1">IF(Table1[[#This Row],[Column4]]="business",1,0)</f>
        <v>0</v>
      </c>
      <c r="AH647">
        <f ca="1">IF(Table1[[#This Row],[Column4]]="tailor",1,0)</f>
        <v>1</v>
      </c>
      <c r="AI647">
        <f ca="1">IF(Table1[[#This Row],[Column18]]&gt;80000,1,0)</f>
        <v>0</v>
      </c>
      <c r="AJ647">
        <f ca="1">Table1[[#This Row],[Column16]]/Table1[[#This Row],[Column8]]</f>
        <v>18599.327147973258</v>
      </c>
      <c r="AK647" s="2">
        <f ca="1">Table1[[#This Row],[Column14]]/Table1[[#This Row],[Column12]]</f>
        <v>0.80977134476180501</v>
      </c>
      <c r="AL647">
        <f t="shared" ca="1" si="194"/>
        <v>0</v>
      </c>
      <c r="AO647" s="8">
        <f ca="1">IF(Table1[[#This Row],[Column11]]="delhi",Table1[[#This Row],[Column9]],0)</f>
        <v>0</v>
      </c>
      <c r="AP647" s="4">
        <f ca="1">IF(Table1[[#This Row],[Column11]]="ggn",Table1[[#This Row],[Column9]],0)</f>
        <v>0</v>
      </c>
      <c r="AQ647" s="4">
        <f ca="1">IF(Table1[[#This Row],[Column11]]="punjab",Table1[[#This Row],[Column9]],0)</f>
        <v>0</v>
      </c>
      <c r="AR647" s="4">
        <f ca="1">IF(Table1[[#This Row],[Column11]]="gujrat",Table1[[#This Row],[Column9]],0)</f>
        <v>59387</v>
      </c>
      <c r="AS647" s="4">
        <f ca="1">IF(Table1[[#This Row],[Column11]]="meerut",Table1[[#This Row],[Column9]],0)</f>
        <v>0</v>
      </c>
      <c r="AT647" s="4">
        <f ca="1">IF(Table1[[#This Row],[Column11]]="up",Table1[[#This Row],[Column9]],0)</f>
        <v>0</v>
      </c>
      <c r="AU647" s="9">
        <f ca="1">IF(Table1[[#This Row],[Column11]]="mp",Table1[[#This Row],[Column9]],0)</f>
        <v>0</v>
      </c>
    </row>
    <row r="648" spans="1:47" x14ac:dyDescent="0.25">
      <c r="A648">
        <f t="shared" ca="1" si="173"/>
        <v>1</v>
      </c>
      <c r="B648" t="str">
        <f t="shared" ca="1" si="174"/>
        <v>women</v>
      </c>
      <c r="C648">
        <f t="shared" ca="1" si="175"/>
        <v>41</v>
      </c>
      <c r="D648">
        <f t="shared" ca="1" si="176"/>
        <v>2</v>
      </c>
      <c r="E648" t="str">
        <f t="shared" ca="1" si="177"/>
        <v>tailor</v>
      </c>
      <c r="F648">
        <f t="shared" ca="1" si="178"/>
        <v>4</v>
      </c>
      <c r="G648" t="str">
        <f t="shared" ca="1" si="179"/>
        <v>phd</v>
      </c>
      <c r="H648">
        <f t="shared" ca="1" si="180"/>
        <v>4</v>
      </c>
      <c r="I648">
        <f t="shared" ca="1" si="198"/>
        <v>2</v>
      </c>
      <c r="J648">
        <f t="shared" ca="1" si="182"/>
        <v>52067</v>
      </c>
      <c r="K648">
        <f t="shared" ca="1" si="183"/>
        <v>7</v>
      </c>
      <c r="L648" t="str">
        <f t="shared" ca="1" si="184"/>
        <v>mp</v>
      </c>
      <c r="N648">
        <f t="shared" ca="1" si="185"/>
        <v>260335</v>
      </c>
      <c r="P648">
        <f t="shared" ca="1" si="186"/>
        <v>254023.11831055515</v>
      </c>
      <c r="R648">
        <f t="shared" ca="1" si="187"/>
        <v>86475.139252504756</v>
      </c>
      <c r="S648">
        <f t="shared" ca="1" si="188"/>
        <v>70688</v>
      </c>
      <c r="T648">
        <f t="shared" ca="1" si="189"/>
        <v>33842.114142416787</v>
      </c>
      <c r="U648">
        <f t="shared" ca="1" si="190"/>
        <v>67228.026421866773</v>
      </c>
      <c r="V648">
        <f t="shared" ca="1" si="191"/>
        <v>414038.16567437153</v>
      </c>
      <c r="W648">
        <f t="shared" ca="1" si="192"/>
        <v>374340.37170547672</v>
      </c>
      <c r="Y648">
        <f t="shared" ca="1" si="193"/>
        <v>39697.79396889481</v>
      </c>
      <c r="AA648">
        <f ca="1">IF(Table1[[#This Row],[Column1]]="men",1,0)</f>
        <v>0</v>
      </c>
      <c r="AD648">
        <f ca="1">IF(Table1[[#This Row],[Column1]]="women",1,0)</f>
        <v>1</v>
      </c>
      <c r="AE648">
        <f ca="1">IF(Table1[[#This Row],[Column4]]="const",1,0)</f>
        <v>0</v>
      </c>
      <c r="AF648">
        <f ca="1">IF(Table1[[#This Row],[Column4]]="doctor",1,0)</f>
        <v>0</v>
      </c>
      <c r="AG648">
        <f ca="1">IF(Table1[[#This Row],[Column4]]="business",1,0)</f>
        <v>0</v>
      </c>
      <c r="AH648">
        <f ca="1">IF(Table1[[#This Row],[Column4]]="tailor",1,0)</f>
        <v>1</v>
      </c>
      <c r="AI648">
        <f ca="1">IF(Table1[[#This Row],[Column18]]&gt;80000,1,0)</f>
        <v>0</v>
      </c>
      <c r="AJ648">
        <f ca="1">Table1[[#This Row],[Column16]]/Table1[[#This Row],[Column8]]</f>
        <v>43237.569626252378</v>
      </c>
      <c r="AK648" s="2">
        <f ca="1">Table1[[#This Row],[Column14]]/Table1[[#This Row],[Column12]]</f>
        <v>0.9757547710087201</v>
      </c>
      <c r="AL648">
        <f t="shared" ca="1" si="194"/>
        <v>0</v>
      </c>
      <c r="AO648" s="8">
        <f ca="1">IF(Table1[[#This Row],[Column11]]="delhi",Table1[[#This Row],[Column9]],0)</f>
        <v>0</v>
      </c>
      <c r="AP648" s="4">
        <f ca="1">IF(Table1[[#This Row],[Column11]]="ggn",Table1[[#This Row],[Column9]],0)</f>
        <v>0</v>
      </c>
      <c r="AQ648" s="4">
        <f ca="1">IF(Table1[[#This Row],[Column11]]="punjab",Table1[[#This Row],[Column9]],0)</f>
        <v>0</v>
      </c>
      <c r="AR648" s="4">
        <f ca="1">IF(Table1[[#This Row],[Column11]]="gujrat",Table1[[#This Row],[Column9]],0)</f>
        <v>0</v>
      </c>
      <c r="AS648" s="4">
        <f ca="1">IF(Table1[[#This Row],[Column11]]="meerut",Table1[[#This Row],[Column9]],0)</f>
        <v>0</v>
      </c>
      <c r="AT648" s="4">
        <f ca="1">IF(Table1[[#This Row],[Column11]]="up",Table1[[#This Row],[Column9]],0)</f>
        <v>0</v>
      </c>
      <c r="AU648" s="9">
        <f ca="1">IF(Table1[[#This Row],[Column11]]="mp",Table1[[#This Row],[Column9]],0)</f>
        <v>52067</v>
      </c>
    </row>
    <row r="649" spans="1:47" x14ac:dyDescent="0.25">
      <c r="A649">
        <f t="shared" ca="1" si="173"/>
        <v>0</v>
      </c>
      <c r="B649" t="str">
        <f t="shared" ca="1" si="174"/>
        <v>men</v>
      </c>
      <c r="C649">
        <f t="shared" ca="1" si="175"/>
        <v>33</v>
      </c>
      <c r="D649">
        <f t="shared" ca="1" si="176"/>
        <v>2</v>
      </c>
      <c r="E649" t="str">
        <f t="shared" ca="1" si="177"/>
        <v>tailor</v>
      </c>
      <c r="F649">
        <f t="shared" ca="1" si="178"/>
        <v>1</v>
      </c>
      <c r="G649" t="str">
        <f t="shared" ca="1" si="179"/>
        <v>high school</v>
      </c>
      <c r="H649">
        <f t="shared" ca="1" si="180"/>
        <v>1</v>
      </c>
      <c r="I649">
        <f t="shared" ca="1" si="198"/>
        <v>1</v>
      </c>
      <c r="J649">
        <f t="shared" ca="1" si="182"/>
        <v>47708</v>
      </c>
      <c r="K649">
        <f t="shared" ca="1" si="183"/>
        <v>5</v>
      </c>
      <c r="L649" t="str">
        <f t="shared" ca="1" si="184"/>
        <v>gujrat</v>
      </c>
      <c r="N649">
        <f t="shared" ca="1" si="185"/>
        <v>143124</v>
      </c>
      <c r="P649">
        <f t="shared" ca="1" si="186"/>
        <v>18438.56639251691</v>
      </c>
      <c r="R649">
        <f t="shared" ca="1" si="187"/>
        <v>461.81384949440604</v>
      </c>
      <c r="S649">
        <f t="shared" ca="1" si="188"/>
        <v>443</v>
      </c>
      <c r="T649">
        <f t="shared" ca="1" si="189"/>
        <v>9196.3600399664228</v>
      </c>
      <c r="U649">
        <f t="shared" ca="1" si="190"/>
        <v>48964.092041223681</v>
      </c>
      <c r="V649">
        <f t="shared" ca="1" si="191"/>
        <v>192549.9058907181</v>
      </c>
      <c r="W649">
        <f t="shared" ca="1" si="192"/>
        <v>28096.740281977742</v>
      </c>
      <c r="Y649">
        <f t="shared" ca="1" si="193"/>
        <v>164453.16560874035</v>
      </c>
      <c r="AA649">
        <f ca="1">IF(Table1[[#This Row],[Column1]]="men",1,0)</f>
        <v>1</v>
      </c>
      <c r="AD649">
        <f ca="1">IF(Table1[[#This Row],[Column1]]="women",1,0)</f>
        <v>0</v>
      </c>
      <c r="AE649">
        <f ca="1">IF(Table1[[#This Row],[Column4]]="const",1,0)</f>
        <v>0</v>
      </c>
      <c r="AF649">
        <f ca="1">IF(Table1[[#This Row],[Column4]]="doctor",1,0)</f>
        <v>0</v>
      </c>
      <c r="AG649">
        <f ca="1">IF(Table1[[#This Row],[Column4]]="business",1,0)</f>
        <v>0</v>
      </c>
      <c r="AH649">
        <f ca="1">IF(Table1[[#This Row],[Column4]]="tailor",1,0)</f>
        <v>1</v>
      </c>
      <c r="AI649">
        <f ca="1">IF(Table1[[#This Row],[Column18]]&gt;80000,1,0)</f>
        <v>0</v>
      </c>
      <c r="AJ649">
        <f ca="1">Table1[[#This Row],[Column16]]/Table1[[#This Row],[Column8]]</f>
        <v>461.81384949440604</v>
      </c>
      <c r="AK649" s="2">
        <f ca="1">Table1[[#This Row],[Column14]]/Table1[[#This Row],[Column12]]</f>
        <v>0.12882931159356159</v>
      </c>
      <c r="AL649">
        <f t="shared" ca="1" si="194"/>
        <v>1</v>
      </c>
      <c r="AO649" s="8">
        <f ca="1">IF(Table1[[#This Row],[Column11]]="delhi",Table1[[#This Row],[Column9]],0)</f>
        <v>0</v>
      </c>
      <c r="AP649" s="4">
        <f ca="1">IF(Table1[[#This Row],[Column11]]="ggn",Table1[[#This Row],[Column9]],0)</f>
        <v>0</v>
      </c>
      <c r="AQ649" s="4">
        <f ca="1">IF(Table1[[#This Row],[Column11]]="punjab",Table1[[#This Row],[Column9]],0)</f>
        <v>0</v>
      </c>
      <c r="AR649" s="4">
        <f ca="1">IF(Table1[[#This Row],[Column11]]="gujrat",Table1[[#This Row],[Column9]],0)</f>
        <v>47708</v>
      </c>
      <c r="AS649" s="4">
        <f ca="1">IF(Table1[[#This Row],[Column11]]="meerut",Table1[[#This Row],[Column9]],0)</f>
        <v>0</v>
      </c>
      <c r="AT649" s="4">
        <f ca="1">IF(Table1[[#This Row],[Column11]]="up",Table1[[#This Row],[Column9]],0)</f>
        <v>0</v>
      </c>
      <c r="AU649" s="9">
        <f ca="1">IF(Table1[[#This Row],[Column11]]="mp",Table1[[#This Row],[Column9]],0)</f>
        <v>0</v>
      </c>
    </row>
    <row r="650" spans="1:47" hidden="1" x14ac:dyDescent="0.25">
      <c r="A650">
        <f t="shared" ca="1" si="173"/>
        <v>1</v>
      </c>
      <c r="B650" t="str">
        <f t="shared" ca="1" si="174"/>
        <v>women</v>
      </c>
      <c r="C650">
        <f t="shared" ca="1" si="175"/>
        <v>41</v>
      </c>
      <c r="D650">
        <f t="shared" ca="1" si="176"/>
        <v>2</v>
      </c>
      <c r="E650" t="str">
        <f t="shared" ca="1" si="177"/>
        <v>tailor</v>
      </c>
      <c r="F650">
        <f t="shared" ca="1" si="178"/>
        <v>3</v>
      </c>
      <c r="G650" t="str">
        <f t="shared" ca="1" si="179"/>
        <v>pg</v>
      </c>
      <c r="H650">
        <f t="shared" ca="1" si="180"/>
        <v>0</v>
      </c>
      <c r="I650">
        <f t="shared" ca="1" si="181"/>
        <v>2</v>
      </c>
      <c r="J650">
        <f t="shared" ca="1" si="182"/>
        <v>42136</v>
      </c>
      <c r="K650">
        <f t="shared" ca="1" si="183"/>
        <v>4</v>
      </c>
      <c r="L650" t="str">
        <f t="shared" ca="1" si="184"/>
        <v>punjab</v>
      </c>
      <c r="N650">
        <f t="shared" ca="1" si="185"/>
        <v>126408</v>
      </c>
      <c r="P650">
        <f t="shared" ca="1" si="186"/>
        <v>13918.593730571674</v>
      </c>
      <c r="R650">
        <f t="shared" ca="1" si="187"/>
        <v>60993.170679751966</v>
      </c>
      <c r="S650">
        <f t="shared" ca="1" si="188"/>
        <v>36884</v>
      </c>
      <c r="T650">
        <f t="shared" ca="1" si="189"/>
        <v>57530.007292285321</v>
      </c>
      <c r="U650">
        <f t="shared" ca="1" si="190"/>
        <v>7868.7291686887893</v>
      </c>
      <c r="V650">
        <f t="shared" ca="1" si="191"/>
        <v>195269.89984844075</v>
      </c>
      <c r="W650">
        <f t="shared" ca="1" si="192"/>
        <v>132441.77170260897</v>
      </c>
      <c r="Y650">
        <f t="shared" ca="1" si="193"/>
        <v>62828.128145831783</v>
      </c>
      <c r="AA650">
        <f ca="1">IF(Table1[[#This Row],[Column1]]="men",1,0)</f>
        <v>0</v>
      </c>
      <c r="AD650">
        <f ca="1">IF(Table1[[#This Row],[Column1]]="women",1,0)</f>
        <v>1</v>
      </c>
      <c r="AE650">
        <f ca="1">IF(Table1[[#This Row],[Column4]]="const",1,0)</f>
        <v>0</v>
      </c>
      <c r="AF650">
        <f ca="1">IF(Table1[[#This Row],[Column4]]="doctor",1,0)</f>
        <v>0</v>
      </c>
      <c r="AG650">
        <f ca="1">IF(Table1[[#This Row],[Column4]]="business",1,0)</f>
        <v>0</v>
      </c>
      <c r="AH650">
        <f ca="1">IF(Table1[[#This Row],[Column4]]="tailor",1,0)</f>
        <v>1</v>
      </c>
      <c r="AI650">
        <f ca="1">IF(Table1[[#This Row],[Column18]]&gt;80000,1,0)</f>
        <v>0</v>
      </c>
      <c r="AJ650">
        <f ca="1">Table1[[#This Row],[Column16]]/Table1[[#This Row],[Column8]]</f>
        <v>30496.585339875983</v>
      </c>
      <c r="AK650" s="2">
        <f ca="1">Table1[[#This Row],[Column14]]/Table1[[#This Row],[Column12]]</f>
        <v>0.11010848783757099</v>
      </c>
      <c r="AL650">
        <f t="shared" ca="1" si="194"/>
        <v>1</v>
      </c>
      <c r="AO650" s="8">
        <f ca="1">IF(Table1[[#This Row],[Column11]]="delhi",Table1[[#This Row],[Column9]],0)</f>
        <v>0</v>
      </c>
      <c r="AP650" s="4">
        <f ca="1">IF(Table1[[#This Row],[Column11]]="ggn",Table1[[#This Row],[Column9]],0)</f>
        <v>0</v>
      </c>
      <c r="AQ650" s="4">
        <f ca="1">IF(Table1[[#This Row],[Column11]]="punjab",Table1[[#This Row],[Column9]],0)</f>
        <v>42136</v>
      </c>
      <c r="AR650" s="4">
        <f ca="1">IF(Table1[[#This Row],[Column11]]="gujrat",Table1[[#This Row],[Column9]],0)</f>
        <v>0</v>
      </c>
      <c r="AS650" s="4">
        <f ca="1">IF(Table1[[#This Row],[Column11]]="meerut",Table1[[#This Row],[Column9]],0)</f>
        <v>0</v>
      </c>
      <c r="AT650" s="4">
        <f ca="1">IF(Table1[[#This Row],[Column11]]="up",Table1[[#This Row],[Column9]],0)</f>
        <v>0</v>
      </c>
      <c r="AU650" s="9">
        <f ca="1">IF(Table1[[#This Row],[Column11]]="mp",Table1[[#This Row],[Column9]],0)</f>
        <v>0</v>
      </c>
    </row>
    <row r="651" spans="1:47" hidden="1" x14ac:dyDescent="0.25">
      <c r="A651">
        <f t="shared" ca="1" si="173"/>
        <v>0</v>
      </c>
      <c r="B651" t="str">
        <f t="shared" ca="1" si="174"/>
        <v>men</v>
      </c>
      <c r="C651">
        <f t="shared" ca="1" si="175"/>
        <v>29</v>
      </c>
      <c r="D651">
        <f t="shared" ca="1" si="176"/>
        <v>3</v>
      </c>
      <c r="E651" t="str">
        <f t="shared" ca="1" si="177"/>
        <v>doctor</v>
      </c>
      <c r="F651">
        <f t="shared" ca="1" si="178"/>
        <v>1</v>
      </c>
      <c r="G651" t="str">
        <f t="shared" ca="1" si="179"/>
        <v>high school</v>
      </c>
      <c r="H651">
        <f t="shared" ca="1" si="180"/>
        <v>1</v>
      </c>
      <c r="I651">
        <f t="shared" ca="1" si="181"/>
        <v>2</v>
      </c>
      <c r="J651">
        <f t="shared" ca="1" si="182"/>
        <v>64531</v>
      </c>
      <c r="K651">
        <f t="shared" ca="1" si="183"/>
        <v>5</v>
      </c>
      <c r="L651" t="str">
        <f t="shared" ca="1" si="184"/>
        <v>gujrat</v>
      </c>
      <c r="N651">
        <f t="shared" ca="1" si="185"/>
        <v>193593</v>
      </c>
      <c r="P651">
        <f t="shared" ca="1" si="186"/>
        <v>32948.773570230616</v>
      </c>
      <c r="R651">
        <f t="shared" ca="1" si="187"/>
        <v>112989.13118655655</v>
      </c>
      <c r="S651">
        <f t="shared" ca="1" si="188"/>
        <v>70224</v>
      </c>
      <c r="T651">
        <f t="shared" ca="1" si="189"/>
        <v>15570.18925546418</v>
      </c>
      <c r="U651">
        <f t="shared" ca="1" si="190"/>
        <v>11665.31264320638</v>
      </c>
      <c r="V651">
        <f t="shared" ca="1" si="191"/>
        <v>318247.44382976292</v>
      </c>
      <c r="W651">
        <f t="shared" ca="1" si="192"/>
        <v>161508.09401225136</v>
      </c>
      <c r="Y651">
        <f t="shared" ca="1" si="193"/>
        <v>156739.34981751157</v>
      </c>
      <c r="AA651">
        <f ca="1">IF(Table1[[#This Row],[Column1]]="men",1,0)</f>
        <v>1</v>
      </c>
      <c r="AD651">
        <f ca="1">IF(Table1[[#This Row],[Column1]]="women",1,0)</f>
        <v>0</v>
      </c>
      <c r="AE651">
        <f ca="1">IF(Table1[[#This Row],[Column4]]="const",1,0)</f>
        <v>0</v>
      </c>
      <c r="AF651">
        <f ca="1">IF(Table1[[#This Row],[Column4]]="doctor",1,0)</f>
        <v>1</v>
      </c>
      <c r="AG651">
        <f ca="1">IF(Table1[[#This Row],[Column4]]="business",1,0)</f>
        <v>0</v>
      </c>
      <c r="AH651">
        <f ca="1">IF(Table1[[#This Row],[Column4]]="tailor",1,0)</f>
        <v>0</v>
      </c>
      <c r="AI651">
        <f ca="1">IF(Table1[[#This Row],[Column18]]&gt;80000,1,0)</f>
        <v>0</v>
      </c>
      <c r="AJ651">
        <f ca="1">Table1[[#This Row],[Column16]]/Table1[[#This Row],[Column8]]</f>
        <v>56494.565593278276</v>
      </c>
      <c r="AK651" s="2">
        <f ca="1">Table1[[#This Row],[Column14]]/Table1[[#This Row],[Column12]]</f>
        <v>0.17019609991182852</v>
      </c>
      <c r="AL651">
        <f t="shared" ca="1" si="194"/>
        <v>1</v>
      </c>
      <c r="AO651" s="8">
        <f ca="1">IF(Table1[[#This Row],[Column11]]="delhi",Table1[[#This Row],[Column9]],0)</f>
        <v>0</v>
      </c>
      <c r="AP651" s="4">
        <f ca="1">IF(Table1[[#This Row],[Column11]]="ggn",Table1[[#This Row],[Column9]],0)</f>
        <v>0</v>
      </c>
      <c r="AQ651" s="4">
        <f ca="1">IF(Table1[[#This Row],[Column11]]="punjab",Table1[[#This Row],[Column9]],0)</f>
        <v>0</v>
      </c>
      <c r="AR651" s="4">
        <f ca="1">IF(Table1[[#This Row],[Column11]]="gujrat",Table1[[#This Row],[Column9]],0)</f>
        <v>64531</v>
      </c>
      <c r="AS651" s="4">
        <f ca="1">IF(Table1[[#This Row],[Column11]]="meerut",Table1[[#This Row],[Column9]],0)</f>
        <v>0</v>
      </c>
      <c r="AT651" s="4">
        <f ca="1">IF(Table1[[#This Row],[Column11]]="up",Table1[[#This Row],[Column9]],0)</f>
        <v>0</v>
      </c>
      <c r="AU651" s="9">
        <f ca="1">IF(Table1[[#This Row],[Column11]]="mp",Table1[[#This Row],[Column9]],0)</f>
        <v>0</v>
      </c>
    </row>
    <row r="652" spans="1:47" x14ac:dyDescent="0.25">
      <c r="A652">
        <f t="shared" ca="1" si="173"/>
        <v>0</v>
      </c>
      <c r="B652" t="str">
        <f t="shared" ca="1" si="174"/>
        <v>women</v>
      </c>
      <c r="C652">
        <f t="shared" ca="1" si="175"/>
        <v>43</v>
      </c>
      <c r="D652">
        <f t="shared" ca="1" si="176"/>
        <v>4</v>
      </c>
      <c r="E652" t="str">
        <f t="shared" ca="1" si="177"/>
        <v>business</v>
      </c>
      <c r="F652">
        <f t="shared" ca="1" si="178"/>
        <v>3</v>
      </c>
      <c r="G652" t="str">
        <f t="shared" ca="1" si="179"/>
        <v>pg</v>
      </c>
      <c r="H652">
        <f t="shared" ca="1" si="180"/>
        <v>2</v>
      </c>
      <c r="I652">
        <f ca="1">RANDBETWEEN(1,2)</f>
        <v>1</v>
      </c>
      <c r="J652">
        <f t="shared" ca="1" si="182"/>
        <v>57205</v>
      </c>
      <c r="K652">
        <f t="shared" ca="1" si="183"/>
        <v>3</v>
      </c>
      <c r="L652" t="str">
        <f t="shared" ca="1" si="184"/>
        <v>meerut</v>
      </c>
      <c r="N652">
        <f t="shared" ca="1" si="185"/>
        <v>343230</v>
      </c>
      <c r="P652">
        <f t="shared" ca="1" si="186"/>
        <v>151446.25909391127</v>
      </c>
      <c r="R652">
        <f t="shared" ca="1" si="187"/>
        <v>2322.8101156222433</v>
      </c>
      <c r="S652">
        <f t="shared" ca="1" si="188"/>
        <v>569</v>
      </c>
      <c r="T652">
        <f t="shared" ca="1" si="189"/>
        <v>79566.567088022523</v>
      </c>
      <c r="U652">
        <f t="shared" ca="1" si="190"/>
        <v>24176.56731675769</v>
      </c>
      <c r="V652">
        <f t="shared" ca="1" si="191"/>
        <v>369729.37743237993</v>
      </c>
      <c r="W652">
        <f t="shared" ca="1" si="192"/>
        <v>233335.63629755605</v>
      </c>
      <c r="Y652">
        <f t="shared" ca="1" si="193"/>
        <v>136393.74113482388</v>
      </c>
      <c r="AA652">
        <f ca="1">IF(Table1[[#This Row],[Column1]]="men",1,0)</f>
        <v>0</v>
      </c>
      <c r="AD652">
        <f ca="1">IF(Table1[[#This Row],[Column1]]="women",1,0)</f>
        <v>1</v>
      </c>
      <c r="AE652">
        <f ca="1">IF(Table1[[#This Row],[Column4]]="const",1,0)</f>
        <v>0</v>
      </c>
      <c r="AF652">
        <f ca="1">IF(Table1[[#This Row],[Column4]]="doctor",1,0)</f>
        <v>0</v>
      </c>
      <c r="AG652">
        <f ca="1">IF(Table1[[#This Row],[Column4]]="business",1,0)</f>
        <v>1</v>
      </c>
      <c r="AH652">
        <f ca="1">IF(Table1[[#This Row],[Column4]]="tailor",1,0)</f>
        <v>0</v>
      </c>
      <c r="AI652">
        <f ca="1">IF(Table1[[#This Row],[Column18]]&gt;80000,1,0)</f>
        <v>0</v>
      </c>
      <c r="AJ652">
        <f ca="1">Table1[[#This Row],[Column16]]/Table1[[#This Row],[Column8]]</f>
        <v>2322.8101156222433</v>
      </c>
      <c r="AK652" s="2">
        <f ca="1">Table1[[#This Row],[Column14]]/Table1[[#This Row],[Column12]]</f>
        <v>0.44123840892087307</v>
      </c>
      <c r="AL652">
        <f t="shared" ca="1" si="194"/>
        <v>1</v>
      </c>
      <c r="AO652" s="8">
        <f ca="1">IF(Table1[[#This Row],[Column11]]="delhi",Table1[[#This Row],[Column9]],0)</f>
        <v>0</v>
      </c>
      <c r="AP652" s="4">
        <f ca="1">IF(Table1[[#This Row],[Column11]]="ggn",Table1[[#This Row],[Column9]],0)</f>
        <v>0</v>
      </c>
      <c r="AQ652" s="4">
        <f ca="1">IF(Table1[[#This Row],[Column11]]="punjab",Table1[[#This Row],[Column9]],0)</f>
        <v>0</v>
      </c>
      <c r="AR652" s="4">
        <f ca="1">IF(Table1[[#This Row],[Column11]]="gujrat",Table1[[#This Row],[Column9]],0)</f>
        <v>0</v>
      </c>
      <c r="AS652" s="4">
        <f ca="1">IF(Table1[[#This Row],[Column11]]="meerut",Table1[[#This Row],[Column9]],0)</f>
        <v>57205</v>
      </c>
      <c r="AT652" s="4">
        <f ca="1">IF(Table1[[#This Row],[Column11]]="up",Table1[[#This Row],[Column9]],0)</f>
        <v>0</v>
      </c>
      <c r="AU652" s="9">
        <f ca="1">IF(Table1[[#This Row],[Column11]]="mp",Table1[[#This Row],[Column9]],0)</f>
        <v>0</v>
      </c>
    </row>
    <row r="653" spans="1:47" hidden="1" x14ac:dyDescent="0.25">
      <c r="A653">
        <f t="shared" ca="1" si="173"/>
        <v>1</v>
      </c>
      <c r="B653" t="str">
        <f t="shared" ca="1" si="174"/>
        <v>women</v>
      </c>
      <c r="C653">
        <f t="shared" ca="1" si="175"/>
        <v>30</v>
      </c>
      <c r="D653">
        <f t="shared" ca="1" si="176"/>
        <v>2</v>
      </c>
      <c r="E653" t="str">
        <f t="shared" ca="1" si="177"/>
        <v>tailor</v>
      </c>
      <c r="F653">
        <f t="shared" ca="1" si="178"/>
        <v>2</v>
      </c>
      <c r="G653" t="str">
        <f t="shared" ca="1" si="179"/>
        <v>ug</v>
      </c>
      <c r="H653">
        <f t="shared" ca="1" si="180"/>
        <v>2</v>
      </c>
      <c r="I653">
        <f t="shared" ca="1" si="181"/>
        <v>2</v>
      </c>
      <c r="J653">
        <f t="shared" ca="1" si="182"/>
        <v>57751</v>
      </c>
      <c r="K653">
        <f t="shared" ca="1" si="183"/>
        <v>4</v>
      </c>
      <c r="L653" t="str">
        <f t="shared" ca="1" si="184"/>
        <v>punjab</v>
      </c>
      <c r="N653">
        <f t="shared" ca="1" si="185"/>
        <v>288755</v>
      </c>
      <c r="P653">
        <f t="shared" ca="1" si="186"/>
        <v>157199.81531711027</v>
      </c>
      <c r="R653">
        <f t="shared" ca="1" si="187"/>
        <v>63043.425108466523</v>
      </c>
      <c r="S653">
        <f t="shared" ca="1" si="188"/>
        <v>26788</v>
      </c>
      <c r="T653">
        <f t="shared" ca="1" si="189"/>
        <v>38284.474978274789</v>
      </c>
      <c r="U653">
        <f t="shared" ca="1" si="190"/>
        <v>41497.606849555639</v>
      </c>
      <c r="V653">
        <f t="shared" ca="1" si="191"/>
        <v>393296.03195802215</v>
      </c>
      <c r="W653">
        <f t="shared" ca="1" si="192"/>
        <v>258527.71540385159</v>
      </c>
      <c r="Y653">
        <f t="shared" ca="1" si="193"/>
        <v>134768.31655417057</v>
      </c>
      <c r="AA653">
        <f ca="1">IF(Table1[[#This Row],[Column1]]="men",1,0)</f>
        <v>0</v>
      </c>
      <c r="AD653">
        <f ca="1">IF(Table1[[#This Row],[Column1]]="women",1,0)</f>
        <v>1</v>
      </c>
      <c r="AE653">
        <f ca="1">IF(Table1[[#This Row],[Column4]]="const",1,0)</f>
        <v>0</v>
      </c>
      <c r="AF653">
        <f ca="1">IF(Table1[[#This Row],[Column4]]="doctor",1,0)</f>
        <v>0</v>
      </c>
      <c r="AG653">
        <f ca="1">IF(Table1[[#This Row],[Column4]]="business",1,0)</f>
        <v>0</v>
      </c>
      <c r="AH653">
        <f ca="1">IF(Table1[[#This Row],[Column4]]="tailor",1,0)</f>
        <v>1</v>
      </c>
      <c r="AI653">
        <f ca="1">IF(Table1[[#This Row],[Column18]]&gt;80000,1,0)</f>
        <v>0</v>
      </c>
      <c r="AJ653">
        <f ca="1">Table1[[#This Row],[Column16]]/Table1[[#This Row],[Column8]]</f>
        <v>31521.712554233261</v>
      </c>
      <c r="AK653" s="2">
        <f ca="1">Table1[[#This Row],[Column14]]/Table1[[#This Row],[Column12]]</f>
        <v>0.54440551788578651</v>
      </c>
      <c r="AL653">
        <f t="shared" ca="1" si="194"/>
        <v>0</v>
      </c>
      <c r="AO653" s="8">
        <f ca="1">IF(Table1[[#This Row],[Column11]]="delhi",Table1[[#This Row],[Column9]],0)</f>
        <v>0</v>
      </c>
      <c r="AP653" s="4">
        <f ca="1">IF(Table1[[#This Row],[Column11]]="ggn",Table1[[#This Row],[Column9]],0)</f>
        <v>0</v>
      </c>
      <c r="AQ653" s="4">
        <f ca="1">IF(Table1[[#This Row],[Column11]]="punjab",Table1[[#This Row],[Column9]],0)</f>
        <v>57751</v>
      </c>
      <c r="AR653" s="4">
        <f ca="1">IF(Table1[[#This Row],[Column11]]="gujrat",Table1[[#This Row],[Column9]],0)</f>
        <v>0</v>
      </c>
      <c r="AS653" s="4">
        <f ca="1">IF(Table1[[#This Row],[Column11]]="meerut",Table1[[#This Row],[Column9]],0)</f>
        <v>0</v>
      </c>
      <c r="AT653" s="4">
        <f ca="1">IF(Table1[[#This Row],[Column11]]="up",Table1[[#This Row],[Column9]],0)</f>
        <v>0</v>
      </c>
      <c r="AU653" s="9">
        <f ca="1">IF(Table1[[#This Row],[Column11]]="mp",Table1[[#This Row],[Column9]],0)</f>
        <v>0</v>
      </c>
    </row>
    <row r="654" spans="1:47" hidden="1" x14ac:dyDescent="0.25">
      <c r="A654">
        <f t="shared" ca="1" si="173"/>
        <v>0</v>
      </c>
      <c r="B654" t="str">
        <f t="shared" ca="1" si="174"/>
        <v>men</v>
      </c>
      <c r="C654">
        <f t="shared" ca="1" si="175"/>
        <v>42</v>
      </c>
      <c r="D654">
        <f t="shared" ca="1" si="176"/>
        <v>2</v>
      </c>
      <c r="E654" t="str">
        <f t="shared" ca="1" si="177"/>
        <v>tailor</v>
      </c>
      <c r="F654">
        <f t="shared" ca="1" si="178"/>
        <v>3</v>
      </c>
      <c r="G654" t="str">
        <f t="shared" ca="1" si="179"/>
        <v>pg</v>
      </c>
      <c r="H654">
        <f t="shared" ca="1" si="180"/>
        <v>3</v>
      </c>
      <c r="I654">
        <f t="shared" ca="1" si="181"/>
        <v>1</v>
      </c>
      <c r="J654">
        <f t="shared" ca="1" si="182"/>
        <v>70877</v>
      </c>
      <c r="K654">
        <f t="shared" ca="1" si="183"/>
        <v>3</v>
      </c>
      <c r="L654" t="str">
        <f t="shared" ca="1" si="184"/>
        <v>meerut</v>
      </c>
      <c r="N654">
        <f t="shared" ca="1" si="185"/>
        <v>283508</v>
      </c>
      <c r="P654">
        <f t="shared" ca="1" si="186"/>
        <v>267702.15988338913</v>
      </c>
      <c r="R654">
        <f t="shared" ca="1" si="187"/>
        <v>26804.900487356401</v>
      </c>
      <c r="S654">
        <f t="shared" ca="1" si="188"/>
        <v>24233</v>
      </c>
      <c r="T654">
        <f t="shared" ca="1" si="189"/>
        <v>17767.304039838546</v>
      </c>
      <c r="U654">
        <f t="shared" ca="1" si="190"/>
        <v>68224.767692499256</v>
      </c>
      <c r="V654">
        <f t="shared" ca="1" si="191"/>
        <v>378537.66817985568</v>
      </c>
      <c r="W654">
        <f t="shared" ca="1" si="192"/>
        <v>312274.36441058409</v>
      </c>
      <c r="Y654">
        <f t="shared" ca="1" si="193"/>
        <v>66263.303769271588</v>
      </c>
      <c r="AA654">
        <f ca="1">IF(Table1[[#This Row],[Column1]]="men",1,0)</f>
        <v>1</v>
      </c>
      <c r="AD654">
        <f ca="1">IF(Table1[[#This Row],[Column1]]="women",1,0)</f>
        <v>0</v>
      </c>
      <c r="AE654">
        <f ca="1">IF(Table1[[#This Row],[Column4]]="const",1,0)</f>
        <v>0</v>
      </c>
      <c r="AF654">
        <f ca="1">IF(Table1[[#This Row],[Column4]]="doctor",1,0)</f>
        <v>0</v>
      </c>
      <c r="AG654">
        <f ca="1">IF(Table1[[#This Row],[Column4]]="business",1,0)</f>
        <v>0</v>
      </c>
      <c r="AH654">
        <f ca="1">IF(Table1[[#This Row],[Column4]]="tailor",1,0)</f>
        <v>1</v>
      </c>
      <c r="AI654">
        <f ca="1">IF(Table1[[#This Row],[Column18]]&gt;80000,1,0)</f>
        <v>0</v>
      </c>
      <c r="AJ654">
        <f ca="1">Table1[[#This Row],[Column16]]/Table1[[#This Row],[Column8]]</f>
        <v>26804.900487356401</v>
      </c>
      <c r="AK654" s="2">
        <f ca="1">Table1[[#This Row],[Column14]]/Table1[[#This Row],[Column12]]</f>
        <v>0.94424905076184495</v>
      </c>
      <c r="AL654">
        <f t="shared" ca="1" si="194"/>
        <v>0</v>
      </c>
      <c r="AO654" s="8">
        <f ca="1">IF(Table1[[#This Row],[Column11]]="delhi",Table1[[#This Row],[Column9]],0)</f>
        <v>0</v>
      </c>
      <c r="AP654" s="4">
        <f ca="1">IF(Table1[[#This Row],[Column11]]="ggn",Table1[[#This Row],[Column9]],0)</f>
        <v>0</v>
      </c>
      <c r="AQ654" s="4">
        <f ca="1">IF(Table1[[#This Row],[Column11]]="punjab",Table1[[#This Row],[Column9]],0)</f>
        <v>0</v>
      </c>
      <c r="AR654" s="4">
        <f ca="1">IF(Table1[[#This Row],[Column11]]="gujrat",Table1[[#This Row],[Column9]],0)</f>
        <v>0</v>
      </c>
      <c r="AS654" s="4">
        <f ca="1">IF(Table1[[#This Row],[Column11]]="meerut",Table1[[#This Row],[Column9]],0)</f>
        <v>70877</v>
      </c>
      <c r="AT654" s="4">
        <f ca="1">IF(Table1[[#This Row],[Column11]]="up",Table1[[#This Row],[Column9]],0)</f>
        <v>0</v>
      </c>
      <c r="AU654" s="9">
        <f ca="1">IF(Table1[[#This Row],[Column11]]="mp",Table1[[#This Row],[Column9]],0)</f>
        <v>0</v>
      </c>
    </row>
    <row r="655" spans="1:47" hidden="1" x14ac:dyDescent="0.25">
      <c r="A655">
        <f t="shared" ca="1" si="173"/>
        <v>0</v>
      </c>
      <c r="B655" t="str">
        <f t="shared" ca="1" si="174"/>
        <v>women</v>
      </c>
      <c r="C655">
        <f t="shared" ca="1" si="175"/>
        <v>28</v>
      </c>
      <c r="D655">
        <f t="shared" ca="1" si="176"/>
        <v>3</v>
      </c>
      <c r="E655" t="str">
        <f t="shared" ca="1" si="177"/>
        <v>doctor</v>
      </c>
      <c r="F655">
        <f t="shared" ca="1" si="178"/>
        <v>2</v>
      </c>
      <c r="G655" t="str">
        <f t="shared" ca="1" si="179"/>
        <v>ug</v>
      </c>
      <c r="H655">
        <f t="shared" ca="1" si="180"/>
        <v>1</v>
      </c>
      <c r="I655">
        <f t="shared" ca="1" si="181"/>
        <v>2</v>
      </c>
      <c r="J655">
        <f t="shared" ca="1" si="182"/>
        <v>53051</v>
      </c>
      <c r="K655">
        <f t="shared" ca="1" si="183"/>
        <v>4</v>
      </c>
      <c r="L655" t="str">
        <f t="shared" ca="1" si="184"/>
        <v>punjab</v>
      </c>
      <c r="N655">
        <f t="shared" ca="1" si="185"/>
        <v>265255</v>
      </c>
      <c r="P655">
        <f t="shared" ca="1" si="186"/>
        <v>23126.883008187378</v>
      </c>
      <c r="R655">
        <f t="shared" ca="1" si="187"/>
        <v>39407.642847333635</v>
      </c>
      <c r="S655">
        <f t="shared" ca="1" si="188"/>
        <v>26332</v>
      </c>
      <c r="T655">
        <f t="shared" ca="1" si="189"/>
        <v>100375.67870035101</v>
      </c>
      <c r="U655">
        <f t="shared" ca="1" si="190"/>
        <v>60860.203134503485</v>
      </c>
      <c r="V655">
        <f t="shared" ca="1" si="191"/>
        <v>365522.84598183713</v>
      </c>
      <c r="W655">
        <f t="shared" ca="1" si="192"/>
        <v>162910.20455587201</v>
      </c>
      <c r="Y655">
        <f t="shared" ca="1" si="193"/>
        <v>202612.64142596512</v>
      </c>
      <c r="AA655">
        <f ca="1">IF(Table1[[#This Row],[Column1]]="men",1,0)</f>
        <v>0</v>
      </c>
      <c r="AD655">
        <f ca="1">IF(Table1[[#This Row],[Column1]]="women",1,0)</f>
        <v>1</v>
      </c>
      <c r="AE655">
        <f ca="1">IF(Table1[[#This Row],[Column4]]="const",1,0)</f>
        <v>0</v>
      </c>
      <c r="AF655">
        <f ca="1">IF(Table1[[#This Row],[Column4]]="doctor",1,0)</f>
        <v>1</v>
      </c>
      <c r="AG655">
        <f ca="1">IF(Table1[[#This Row],[Column4]]="business",1,0)</f>
        <v>0</v>
      </c>
      <c r="AH655">
        <f ca="1">IF(Table1[[#This Row],[Column4]]="tailor",1,0)</f>
        <v>0</v>
      </c>
      <c r="AI655">
        <f ca="1">IF(Table1[[#This Row],[Column18]]&gt;80000,1,0)</f>
        <v>1</v>
      </c>
      <c r="AJ655">
        <f ca="1">Table1[[#This Row],[Column16]]/Table1[[#This Row],[Column8]]</f>
        <v>19703.821423666817</v>
      </c>
      <c r="AK655" s="2">
        <f ca="1">Table1[[#This Row],[Column14]]/Table1[[#This Row],[Column12]]</f>
        <v>8.7187359364337635E-2</v>
      </c>
      <c r="AL655">
        <f t="shared" ca="1" si="194"/>
        <v>1</v>
      </c>
      <c r="AO655" s="8">
        <f ca="1">IF(Table1[[#This Row],[Column11]]="delhi",Table1[[#This Row],[Column9]],0)</f>
        <v>0</v>
      </c>
      <c r="AP655" s="4">
        <f ca="1">IF(Table1[[#This Row],[Column11]]="ggn",Table1[[#This Row],[Column9]],0)</f>
        <v>0</v>
      </c>
      <c r="AQ655" s="4">
        <f ca="1">IF(Table1[[#This Row],[Column11]]="punjab",Table1[[#This Row],[Column9]],0)</f>
        <v>53051</v>
      </c>
      <c r="AR655" s="4">
        <f ca="1">IF(Table1[[#This Row],[Column11]]="gujrat",Table1[[#This Row],[Column9]],0)</f>
        <v>0</v>
      </c>
      <c r="AS655" s="4">
        <f ca="1">IF(Table1[[#This Row],[Column11]]="meerut",Table1[[#This Row],[Column9]],0)</f>
        <v>0</v>
      </c>
      <c r="AT655" s="4">
        <f ca="1">IF(Table1[[#This Row],[Column11]]="up",Table1[[#This Row],[Column9]],0)</f>
        <v>0</v>
      </c>
      <c r="AU655" s="9">
        <f ca="1">IF(Table1[[#This Row],[Column11]]="mp",Table1[[#This Row],[Column9]],0)</f>
        <v>0</v>
      </c>
    </row>
    <row r="656" spans="1:47" x14ac:dyDescent="0.25">
      <c r="A656">
        <f t="shared" ca="1" si="173"/>
        <v>1</v>
      </c>
      <c r="B656" t="str">
        <f t="shared" ca="1" si="174"/>
        <v>women</v>
      </c>
      <c r="C656">
        <f t="shared" ca="1" si="175"/>
        <v>32</v>
      </c>
      <c r="D656">
        <f t="shared" ca="1" si="176"/>
        <v>4</v>
      </c>
      <c r="E656" t="str">
        <f t="shared" ca="1" si="177"/>
        <v>business</v>
      </c>
      <c r="F656">
        <f t="shared" ca="1" si="178"/>
        <v>1</v>
      </c>
      <c r="G656" t="str">
        <f t="shared" ca="1" si="179"/>
        <v>high school</v>
      </c>
      <c r="H656">
        <f t="shared" ca="1" si="180"/>
        <v>1</v>
      </c>
      <c r="I656">
        <f t="shared" ref="I656:I661" ca="1" si="199">RANDBETWEEN(1,2)</f>
        <v>1</v>
      </c>
      <c r="J656">
        <f t="shared" ca="1" si="182"/>
        <v>66606</v>
      </c>
      <c r="K656">
        <f t="shared" ca="1" si="183"/>
        <v>1</v>
      </c>
      <c r="L656" t="str">
        <f t="shared" ca="1" si="184"/>
        <v>delhi</v>
      </c>
      <c r="N656">
        <f t="shared" ca="1" si="185"/>
        <v>333030</v>
      </c>
      <c r="P656">
        <f t="shared" ca="1" si="186"/>
        <v>24417.364540513936</v>
      </c>
      <c r="R656">
        <f t="shared" ca="1" si="187"/>
        <v>59717.034469653758</v>
      </c>
      <c r="S656">
        <f t="shared" ca="1" si="188"/>
        <v>31020</v>
      </c>
      <c r="T656">
        <f t="shared" ca="1" si="189"/>
        <v>86522.566857204045</v>
      </c>
      <c r="U656">
        <f t="shared" ca="1" si="190"/>
        <v>46360.225623762526</v>
      </c>
      <c r="V656">
        <f t="shared" ca="1" si="191"/>
        <v>439107.26009341626</v>
      </c>
      <c r="W656">
        <f t="shared" ca="1" si="192"/>
        <v>170656.96586737173</v>
      </c>
      <c r="Y656">
        <f t="shared" ca="1" si="193"/>
        <v>268450.29422604456</v>
      </c>
      <c r="AA656">
        <f ca="1">IF(Table1[[#This Row],[Column1]]="men",1,0)</f>
        <v>0</v>
      </c>
      <c r="AD656">
        <f ca="1">IF(Table1[[#This Row],[Column1]]="women",1,0)</f>
        <v>1</v>
      </c>
      <c r="AE656">
        <f ca="1">IF(Table1[[#This Row],[Column4]]="const",1,0)</f>
        <v>0</v>
      </c>
      <c r="AF656">
        <f ca="1">IF(Table1[[#This Row],[Column4]]="doctor",1,0)</f>
        <v>0</v>
      </c>
      <c r="AG656">
        <f ca="1">IF(Table1[[#This Row],[Column4]]="business",1,0)</f>
        <v>1</v>
      </c>
      <c r="AH656">
        <f ca="1">IF(Table1[[#This Row],[Column4]]="tailor",1,0)</f>
        <v>0</v>
      </c>
      <c r="AI656">
        <f ca="1">IF(Table1[[#This Row],[Column18]]&gt;80000,1,0)</f>
        <v>1</v>
      </c>
      <c r="AJ656">
        <f ca="1">Table1[[#This Row],[Column16]]/Table1[[#This Row],[Column8]]</f>
        <v>59717.034469653758</v>
      </c>
      <c r="AK656" s="2">
        <f ca="1">Table1[[#This Row],[Column14]]/Table1[[#This Row],[Column12]]</f>
        <v>7.3318813742047073E-2</v>
      </c>
      <c r="AL656">
        <f t="shared" ca="1" si="194"/>
        <v>1</v>
      </c>
      <c r="AO656" s="8">
        <f ca="1">IF(Table1[[#This Row],[Column11]]="delhi",Table1[[#This Row],[Column9]],0)</f>
        <v>66606</v>
      </c>
      <c r="AP656" s="4">
        <f ca="1">IF(Table1[[#This Row],[Column11]]="ggn",Table1[[#This Row],[Column9]],0)</f>
        <v>0</v>
      </c>
      <c r="AQ656" s="4">
        <f ca="1">IF(Table1[[#This Row],[Column11]]="punjab",Table1[[#This Row],[Column9]],0)</f>
        <v>0</v>
      </c>
      <c r="AR656" s="4">
        <f ca="1">IF(Table1[[#This Row],[Column11]]="gujrat",Table1[[#This Row],[Column9]],0)</f>
        <v>0</v>
      </c>
      <c r="AS656" s="4">
        <f ca="1">IF(Table1[[#This Row],[Column11]]="meerut",Table1[[#This Row],[Column9]],0)</f>
        <v>0</v>
      </c>
      <c r="AT656" s="4">
        <f ca="1">IF(Table1[[#This Row],[Column11]]="up",Table1[[#This Row],[Column9]],0)</f>
        <v>0</v>
      </c>
      <c r="AU656" s="9">
        <f ca="1">IF(Table1[[#This Row],[Column11]]="mp",Table1[[#This Row],[Column9]],0)</f>
        <v>0</v>
      </c>
    </row>
    <row r="657" spans="1:47" x14ac:dyDescent="0.25">
      <c r="A657">
        <f t="shared" ca="1" si="173"/>
        <v>1</v>
      </c>
      <c r="B657" t="str">
        <f t="shared" ca="1" si="174"/>
        <v>men</v>
      </c>
      <c r="C657">
        <f t="shared" ca="1" si="175"/>
        <v>43</v>
      </c>
      <c r="D657">
        <f t="shared" ca="1" si="176"/>
        <v>1</v>
      </c>
      <c r="E657" t="str">
        <f t="shared" ca="1" si="177"/>
        <v>const</v>
      </c>
      <c r="F657">
        <f t="shared" ca="1" si="178"/>
        <v>1</v>
      </c>
      <c r="G657" t="str">
        <f t="shared" ca="1" si="179"/>
        <v>high school</v>
      </c>
      <c r="H657">
        <f t="shared" ca="1" si="180"/>
        <v>2</v>
      </c>
      <c r="I657">
        <f t="shared" ca="1" si="199"/>
        <v>2</v>
      </c>
      <c r="J657">
        <f t="shared" ca="1" si="182"/>
        <v>54701</v>
      </c>
      <c r="K657">
        <f t="shared" ca="1" si="183"/>
        <v>6</v>
      </c>
      <c r="L657" t="str">
        <f t="shared" ca="1" si="184"/>
        <v>up</v>
      </c>
      <c r="N657">
        <f t="shared" ca="1" si="185"/>
        <v>273505</v>
      </c>
      <c r="P657">
        <f t="shared" ca="1" si="186"/>
        <v>265578.26262559585</v>
      </c>
      <c r="R657">
        <f t="shared" ca="1" si="187"/>
        <v>27209.459213036669</v>
      </c>
      <c r="S657">
        <f t="shared" ca="1" si="188"/>
        <v>25324</v>
      </c>
      <c r="T657">
        <f t="shared" ca="1" si="189"/>
        <v>104652.88083768738</v>
      </c>
      <c r="U657">
        <f t="shared" ca="1" si="190"/>
        <v>48947.610723435071</v>
      </c>
      <c r="V657">
        <f t="shared" ca="1" si="191"/>
        <v>349662.06993647176</v>
      </c>
      <c r="W657">
        <f t="shared" ca="1" si="192"/>
        <v>397440.60267631989</v>
      </c>
      <c r="Y657">
        <f t="shared" ca="1" si="193"/>
        <v>-47778.532739848131</v>
      </c>
      <c r="AA657">
        <f ca="1">IF(Table1[[#This Row],[Column1]]="men",1,0)</f>
        <v>1</v>
      </c>
      <c r="AD657">
        <f ca="1">IF(Table1[[#This Row],[Column1]]="women",1,0)</f>
        <v>0</v>
      </c>
      <c r="AE657">
        <f ca="1">IF(Table1[[#This Row],[Column4]]="const",1,0)</f>
        <v>1</v>
      </c>
      <c r="AF657">
        <f ca="1">IF(Table1[[#This Row],[Column4]]="doctor",1,0)</f>
        <v>0</v>
      </c>
      <c r="AG657">
        <f ca="1">IF(Table1[[#This Row],[Column4]]="business",1,0)</f>
        <v>0</v>
      </c>
      <c r="AH657">
        <f ca="1">IF(Table1[[#This Row],[Column4]]="tailor",1,0)</f>
        <v>0</v>
      </c>
      <c r="AI657">
        <f ca="1">IF(Table1[[#This Row],[Column18]]&gt;80000,1,0)</f>
        <v>1</v>
      </c>
      <c r="AJ657">
        <f ca="1">Table1[[#This Row],[Column16]]/Table1[[#This Row],[Column8]]</f>
        <v>13604.729606518335</v>
      </c>
      <c r="AK657" s="2">
        <f ca="1">Table1[[#This Row],[Column14]]/Table1[[#This Row],[Column12]]</f>
        <v>0.97101794345842252</v>
      </c>
      <c r="AL657">
        <f t="shared" ca="1" si="194"/>
        <v>0</v>
      </c>
      <c r="AO657" s="8">
        <f ca="1">IF(Table1[[#This Row],[Column11]]="delhi",Table1[[#This Row],[Column9]],0)</f>
        <v>0</v>
      </c>
      <c r="AP657" s="4">
        <f ca="1">IF(Table1[[#This Row],[Column11]]="ggn",Table1[[#This Row],[Column9]],0)</f>
        <v>0</v>
      </c>
      <c r="AQ657" s="4">
        <f ca="1">IF(Table1[[#This Row],[Column11]]="punjab",Table1[[#This Row],[Column9]],0)</f>
        <v>0</v>
      </c>
      <c r="AR657" s="4">
        <f ca="1">IF(Table1[[#This Row],[Column11]]="gujrat",Table1[[#This Row],[Column9]],0)</f>
        <v>0</v>
      </c>
      <c r="AS657" s="4">
        <f ca="1">IF(Table1[[#This Row],[Column11]]="meerut",Table1[[#This Row],[Column9]],0)</f>
        <v>0</v>
      </c>
      <c r="AT657" s="4">
        <f ca="1">IF(Table1[[#This Row],[Column11]]="up",Table1[[#This Row],[Column9]],0)</f>
        <v>54701</v>
      </c>
      <c r="AU657" s="9">
        <f ca="1">IF(Table1[[#This Row],[Column11]]="mp",Table1[[#This Row],[Column9]],0)</f>
        <v>0</v>
      </c>
    </row>
    <row r="658" spans="1:47" x14ac:dyDescent="0.25">
      <c r="A658">
        <f t="shared" ca="1" si="173"/>
        <v>1</v>
      </c>
      <c r="B658" t="str">
        <f t="shared" ca="1" si="174"/>
        <v>men</v>
      </c>
      <c r="C658">
        <f t="shared" ca="1" si="175"/>
        <v>26</v>
      </c>
      <c r="D658">
        <f t="shared" ca="1" si="176"/>
        <v>3</v>
      </c>
      <c r="E658" t="str">
        <f t="shared" ca="1" si="177"/>
        <v>doctor</v>
      </c>
      <c r="F658">
        <f t="shared" ca="1" si="178"/>
        <v>4</v>
      </c>
      <c r="G658" t="str">
        <f t="shared" ca="1" si="179"/>
        <v>phd</v>
      </c>
      <c r="H658">
        <f t="shared" ca="1" si="180"/>
        <v>0</v>
      </c>
      <c r="I658">
        <f t="shared" ca="1" si="199"/>
        <v>1</v>
      </c>
      <c r="J658">
        <f t="shared" ca="1" si="182"/>
        <v>45558</v>
      </c>
      <c r="K658">
        <f t="shared" ca="1" si="183"/>
        <v>3</v>
      </c>
      <c r="L658" t="str">
        <f t="shared" ca="1" si="184"/>
        <v>meerut</v>
      </c>
      <c r="N658">
        <f t="shared" ca="1" si="185"/>
        <v>182232</v>
      </c>
      <c r="P658">
        <f t="shared" ca="1" si="186"/>
        <v>51677.154777891352</v>
      </c>
      <c r="R658">
        <f t="shared" ca="1" si="187"/>
        <v>31708.906147319096</v>
      </c>
      <c r="S658">
        <f t="shared" ca="1" si="188"/>
        <v>2992</v>
      </c>
      <c r="T658">
        <f t="shared" ca="1" si="189"/>
        <v>14279.765332796545</v>
      </c>
      <c r="U658">
        <f t="shared" ca="1" si="190"/>
        <v>31613.420826797279</v>
      </c>
      <c r="V658">
        <f t="shared" ca="1" si="191"/>
        <v>245554.32697411638</v>
      </c>
      <c r="W658">
        <f t="shared" ca="1" si="192"/>
        <v>97665.826258007</v>
      </c>
      <c r="Y658">
        <f t="shared" ca="1" si="193"/>
        <v>147888.50071610938</v>
      </c>
      <c r="AA658">
        <f ca="1">IF(Table1[[#This Row],[Column1]]="men",1,0)</f>
        <v>1</v>
      </c>
      <c r="AD658">
        <f ca="1">IF(Table1[[#This Row],[Column1]]="women",1,0)</f>
        <v>0</v>
      </c>
      <c r="AE658">
        <f ca="1">IF(Table1[[#This Row],[Column4]]="const",1,0)</f>
        <v>0</v>
      </c>
      <c r="AF658">
        <f ca="1">IF(Table1[[#This Row],[Column4]]="doctor",1,0)</f>
        <v>1</v>
      </c>
      <c r="AG658">
        <f ca="1">IF(Table1[[#This Row],[Column4]]="business",1,0)</f>
        <v>0</v>
      </c>
      <c r="AH658">
        <f ca="1">IF(Table1[[#This Row],[Column4]]="tailor",1,0)</f>
        <v>0</v>
      </c>
      <c r="AI658">
        <f ca="1">IF(Table1[[#This Row],[Column18]]&gt;80000,1,0)</f>
        <v>0</v>
      </c>
      <c r="AJ658">
        <f ca="1">Table1[[#This Row],[Column16]]/Table1[[#This Row],[Column8]]</f>
        <v>31708.906147319096</v>
      </c>
      <c r="AK658" s="2">
        <f ca="1">Table1[[#This Row],[Column14]]/Table1[[#This Row],[Column12]]</f>
        <v>0.28357892564363751</v>
      </c>
      <c r="AL658">
        <f t="shared" ca="1" si="194"/>
        <v>1</v>
      </c>
      <c r="AO658" s="8">
        <f ca="1">IF(Table1[[#This Row],[Column11]]="delhi",Table1[[#This Row],[Column9]],0)</f>
        <v>0</v>
      </c>
      <c r="AP658" s="4">
        <f ca="1">IF(Table1[[#This Row],[Column11]]="ggn",Table1[[#This Row],[Column9]],0)</f>
        <v>0</v>
      </c>
      <c r="AQ658" s="4">
        <f ca="1">IF(Table1[[#This Row],[Column11]]="punjab",Table1[[#This Row],[Column9]],0)</f>
        <v>0</v>
      </c>
      <c r="AR658" s="4">
        <f ca="1">IF(Table1[[#This Row],[Column11]]="gujrat",Table1[[#This Row],[Column9]],0)</f>
        <v>0</v>
      </c>
      <c r="AS658" s="4">
        <f ca="1">IF(Table1[[#This Row],[Column11]]="meerut",Table1[[#This Row],[Column9]],0)</f>
        <v>45558</v>
      </c>
      <c r="AT658" s="4">
        <f ca="1">IF(Table1[[#This Row],[Column11]]="up",Table1[[#This Row],[Column9]],0)</f>
        <v>0</v>
      </c>
      <c r="AU658" s="9">
        <f ca="1">IF(Table1[[#This Row],[Column11]]="mp",Table1[[#This Row],[Column9]],0)</f>
        <v>0</v>
      </c>
    </row>
    <row r="659" spans="1:47" x14ac:dyDescent="0.25">
      <c r="A659">
        <f t="shared" ca="1" si="173"/>
        <v>1</v>
      </c>
      <c r="B659" t="str">
        <f t="shared" ca="1" si="174"/>
        <v>men</v>
      </c>
      <c r="C659">
        <f t="shared" ca="1" si="175"/>
        <v>33</v>
      </c>
      <c r="D659">
        <f t="shared" ca="1" si="176"/>
        <v>2</v>
      </c>
      <c r="E659" t="str">
        <f t="shared" ca="1" si="177"/>
        <v>tailor</v>
      </c>
      <c r="F659">
        <f t="shared" ca="1" si="178"/>
        <v>2</v>
      </c>
      <c r="G659" t="str">
        <f t="shared" ca="1" si="179"/>
        <v>ug</v>
      </c>
      <c r="H659">
        <f t="shared" ca="1" si="180"/>
        <v>0</v>
      </c>
      <c r="I659">
        <f t="shared" ca="1" si="199"/>
        <v>1</v>
      </c>
      <c r="J659">
        <f t="shared" ca="1" si="182"/>
        <v>45489</v>
      </c>
      <c r="K659">
        <f t="shared" ca="1" si="183"/>
        <v>3</v>
      </c>
      <c r="L659" t="str">
        <f t="shared" ca="1" si="184"/>
        <v>meerut</v>
      </c>
      <c r="N659">
        <f t="shared" ca="1" si="185"/>
        <v>136467</v>
      </c>
      <c r="P659">
        <f t="shared" ca="1" si="186"/>
        <v>32285.615472542744</v>
      </c>
      <c r="R659">
        <f t="shared" ca="1" si="187"/>
        <v>19789.244311616843</v>
      </c>
      <c r="S659">
        <f t="shared" ca="1" si="188"/>
        <v>6366</v>
      </c>
      <c r="T659">
        <f t="shared" ca="1" si="189"/>
        <v>82916.322026886686</v>
      </c>
      <c r="U659">
        <f t="shared" ca="1" si="190"/>
        <v>61831.322105394996</v>
      </c>
      <c r="V659">
        <f t="shared" ca="1" si="191"/>
        <v>218087.56641701184</v>
      </c>
      <c r="W659">
        <f t="shared" ca="1" si="192"/>
        <v>134991.18181104626</v>
      </c>
      <c r="Y659">
        <f t="shared" ca="1" si="193"/>
        <v>83096.384605965577</v>
      </c>
      <c r="AA659">
        <f ca="1">IF(Table1[[#This Row],[Column1]]="men",1,0)</f>
        <v>1</v>
      </c>
      <c r="AD659">
        <f ca="1">IF(Table1[[#This Row],[Column1]]="women",1,0)</f>
        <v>0</v>
      </c>
      <c r="AE659">
        <f ca="1">IF(Table1[[#This Row],[Column4]]="const",1,0)</f>
        <v>0</v>
      </c>
      <c r="AF659">
        <f ca="1">IF(Table1[[#This Row],[Column4]]="doctor",1,0)</f>
        <v>0</v>
      </c>
      <c r="AG659">
        <f ca="1">IF(Table1[[#This Row],[Column4]]="business",1,0)</f>
        <v>0</v>
      </c>
      <c r="AH659">
        <f ca="1">IF(Table1[[#This Row],[Column4]]="tailor",1,0)</f>
        <v>1</v>
      </c>
      <c r="AI659">
        <f ca="1">IF(Table1[[#This Row],[Column18]]&gt;80000,1,0)</f>
        <v>1</v>
      </c>
      <c r="AJ659">
        <f ca="1">Table1[[#This Row],[Column16]]/Table1[[#This Row],[Column8]]</f>
        <v>19789.244311616843</v>
      </c>
      <c r="AK659" s="2">
        <f ca="1">Table1[[#This Row],[Column14]]/Table1[[#This Row],[Column12]]</f>
        <v>0.23658185108885477</v>
      </c>
      <c r="AL659">
        <f t="shared" ca="1" si="194"/>
        <v>1</v>
      </c>
      <c r="AO659" s="8">
        <f ca="1">IF(Table1[[#This Row],[Column11]]="delhi",Table1[[#This Row],[Column9]],0)</f>
        <v>0</v>
      </c>
      <c r="AP659" s="4">
        <f ca="1">IF(Table1[[#This Row],[Column11]]="ggn",Table1[[#This Row],[Column9]],0)</f>
        <v>0</v>
      </c>
      <c r="AQ659" s="4">
        <f ca="1">IF(Table1[[#This Row],[Column11]]="punjab",Table1[[#This Row],[Column9]],0)</f>
        <v>0</v>
      </c>
      <c r="AR659" s="4">
        <f ca="1">IF(Table1[[#This Row],[Column11]]="gujrat",Table1[[#This Row],[Column9]],0)</f>
        <v>0</v>
      </c>
      <c r="AS659" s="4">
        <f ca="1">IF(Table1[[#This Row],[Column11]]="meerut",Table1[[#This Row],[Column9]],0)</f>
        <v>45489</v>
      </c>
      <c r="AT659" s="4">
        <f ca="1">IF(Table1[[#This Row],[Column11]]="up",Table1[[#This Row],[Column9]],0)</f>
        <v>0</v>
      </c>
      <c r="AU659" s="9">
        <f ca="1">IF(Table1[[#This Row],[Column11]]="mp",Table1[[#This Row],[Column9]],0)</f>
        <v>0</v>
      </c>
    </row>
    <row r="660" spans="1:47" x14ac:dyDescent="0.25">
      <c r="A660">
        <f t="shared" ca="1" si="173"/>
        <v>0</v>
      </c>
      <c r="B660" t="str">
        <f t="shared" ca="1" si="174"/>
        <v>men</v>
      </c>
      <c r="C660">
        <f t="shared" ca="1" si="175"/>
        <v>41</v>
      </c>
      <c r="D660">
        <f t="shared" ca="1" si="176"/>
        <v>4</v>
      </c>
      <c r="E660" t="str">
        <f t="shared" ca="1" si="177"/>
        <v>business</v>
      </c>
      <c r="F660">
        <f t="shared" ca="1" si="178"/>
        <v>1</v>
      </c>
      <c r="G660" t="str">
        <f t="shared" ca="1" si="179"/>
        <v>high school</v>
      </c>
      <c r="H660">
        <f t="shared" ca="1" si="180"/>
        <v>2</v>
      </c>
      <c r="I660">
        <f t="shared" ca="1" si="199"/>
        <v>2</v>
      </c>
      <c r="J660">
        <f t="shared" ca="1" si="182"/>
        <v>50507</v>
      </c>
      <c r="K660">
        <f t="shared" ca="1" si="183"/>
        <v>5</v>
      </c>
      <c r="L660" t="str">
        <f t="shared" ca="1" si="184"/>
        <v>gujrat</v>
      </c>
      <c r="N660">
        <f t="shared" ca="1" si="185"/>
        <v>151521</v>
      </c>
      <c r="P660">
        <f t="shared" ca="1" si="186"/>
        <v>5637.5227476806594</v>
      </c>
      <c r="R660">
        <f t="shared" ca="1" si="187"/>
        <v>93340.915897370069</v>
      </c>
      <c r="S660">
        <f t="shared" ca="1" si="188"/>
        <v>21211</v>
      </c>
      <c r="T660">
        <f t="shared" ca="1" si="189"/>
        <v>53960.436036127772</v>
      </c>
      <c r="U660">
        <f t="shared" ca="1" si="190"/>
        <v>16199.29281271788</v>
      </c>
      <c r="V660">
        <f t="shared" ca="1" si="191"/>
        <v>261061.20871008796</v>
      </c>
      <c r="W660">
        <f t="shared" ca="1" si="192"/>
        <v>152938.87468117851</v>
      </c>
      <c r="Y660">
        <f t="shared" ca="1" si="193"/>
        <v>108122.33402890945</v>
      </c>
      <c r="AA660">
        <f ca="1">IF(Table1[[#This Row],[Column1]]="men",1,0)</f>
        <v>1</v>
      </c>
      <c r="AD660">
        <f ca="1">IF(Table1[[#This Row],[Column1]]="women",1,0)</f>
        <v>0</v>
      </c>
      <c r="AE660">
        <f ca="1">IF(Table1[[#This Row],[Column4]]="const",1,0)</f>
        <v>0</v>
      </c>
      <c r="AF660">
        <f ca="1">IF(Table1[[#This Row],[Column4]]="doctor",1,0)</f>
        <v>0</v>
      </c>
      <c r="AG660">
        <f ca="1">IF(Table1[[#This Row],[Column4]]="business",1,0)</f>
        <v>1</v>
      </c>
      <c r="AH660">
        <f ca="1">IF(Table1[[#This Row],[Column4]]="tailor",1,0)</f>
        <v>0</v>
      </c>
      <c r="AI660">
        <f ca="1">IF(Table1[[#This Row],[Column18]]&gt;80000,1,0)</f>
        <v>0</v>
      </c>
      <c r="AJ660">
        <f ca="1">Table1[[#This Row],[Column16]]/Table1[[#This Row],[Column8]]</f>
        <v>46670.457948685034</v>
      </c>
      <c r="AK660" s="2">
        <f ca="1">Table1[[#This Row],[Column14]]/Table1[[#This Row],[Column12]]</f>
        <v>3.7206213974832925E-2</v>
      </c>
      <c r="AL660">
        <f t="shared" ca="1" si="194"/>
        <v>1</v>
      </c>
      <c r="AO660" s="8">
        <f ca="1">IF(Table1[[#This Row],[Column11]]="delhi",Table1[[#This Row],[Column9]],0)</f>
        <v>0</v>
      </c>
      <c r="AP660" s="4">
        <f ca="1">IF(Table1[[#This Row],[Column11]]="ggn",Table1[[#This Row],[Column9]],0)</f>
        <v>0</v>
      </c>
      <c r="AQ660" s="4">
        <f ca="1">IF(Table1[[#This Row],[Column11]]="punjab",Table1[[#This Row],[Column9]],0)</f>
        <v>0</v>
      </c>
      <c r="AR660" s="4">
        <f ca="1">IF(Table1[[#This Row],[Column11]]="gujrat",Table1[[#This Row],[Column9]],0)</f>
        <v>50507</v>
      </c>
      <c r="AS660" s="4">
        <f ca="1">IF(Table1[[#This Row],[Column11]]="meerut",Table1[[#This Row],[Column9]],0)</f>
        <v>0</v>
      </c>
      <c r="AT660" s="4">
        <f ca="1">IF(Table1[[#This Row],[Column11]]="up",Table1[[#This Row],[Column9]],0)</f>
        <v>0</v>
      </c>
      <c r="AU660" s="9">
        <f ca="1">IF(Table1[[#This Row],[Column11]]="mp",Table1[[#This Row],[Column9]],0)</f>
        <v>0</v>
      </c>
    </row>
    <row r="661" spans="1:47" x14ac:dyDescent="0.25">
      <c r="A661">
        <f t="shared" ca="1" si="173"/>
        <v>0</v>
      </c>
      <c r="B661" t="str">
        <f t="shared" ca="1" si="174"/>
        <v>women</v>
      </c>
      <c r="C661">
        <f t="shared" ca="1" si="175"/>
        <v>28</v>
      </c>
      <c r="D661">
        <f t="shared" ca="1" si="176"/>
        <v>4</v>
      </c>
      <c r="E661" t="str">
        <f t="shared" ca="1" si="177"/>
        <v>business</v>
      </c>
      <c r="F661">
        <f t="shared" ca="1" si="178"/>
        <v>3</v>
      </c>
      <c r="G661" t="str">
        <f t="shared" ca="1" si="179"/>
        <v>pg</v>
      </c>
      <c r="H661">
        <f t="shared" ca="1" si="180"/>
        <v>4</v>
      </c>
      <c r="I661">
        <f t="shared" ca="1" si="199"/>
        <v>2</v>
      </c>
      <c r="J661">
        <f t="shared" ca="1" si="182"/>
        <v>66150</v>
      </c>
      <c r="K661">
        <f t="shared" ca="1" si="183"/>
        <v>3</v>
      </c>
      <c r="L661" t="str">
        <f t="shared" ca="1" si="184"/>
        <v>meerut</v>
      </c>
      <c r="N661">
        <f t="shared" ca="1" si="185"/>
        <v>198450</v>
      </c>
      <c r="P661">
        <f t="shared" ca="1" si="186"/>
        <v>71039.988347119885</v>
      </c>
      <c r="R661">
        <f t="shared" ca="1" si="187"/>
        <v>5715.3780415450237</v>
      </c>
      <c r="S661">
        <f t="shared" ca="1" si="188"/>
        <v>2371</v>
      </c>
      <c r="T661">
        <f t="shared" ca="1" si="189"/>
        <v>88745.389128516734</v>
      </c>
      <c r="U661">
        <f t="shared" ca="1" si="190"/>
        <v>184.15857564992606</v>
      </c>
      <c r="V661">
        <f t="shared" ca="1" si="191"/>
        <v>204349.53661719494</v>
      </c>
      <c r="W661">
        <f t="shared" ca="1" si="192"/>
        <v>165500.75551718165</v>
      </c>
      <c r="Y661">
        <f t="shared" ca="1" si="193"/>
        <v>38848.781100013293</v>
      </c>
      <c r="AA661">
        <f ca="1">IF(Table1[[#This Row],[Column1]]="men",1,0)</f>
        <v>0</v>
      </c>
      <c r="AD661">
        <f ca="1">IF(Table1[[#This Row],[Column1]]="women",1,0)</f>
        <v>1</v>
      </c>
      <c r="AE661">
        <f ca="1">IF(Table1[[#This Row],[Column4]]="const",1,0)</f>
        <v>0</v>
      </c>
      <c r="AF661">
        <f ca="1">IF(Table1[[#This Row],[Column4]]="doctor",1,0)</f>
        <v>0</v>
      </c>
      <c r="AG661">
        <f ca="1">IF(Table1[[#This Row],[Column4]]="business",1,0)</f>
        <v>1</v>
      </c>
      <c r="AH661">
        <f ca="1">IF(Table1[[#This Row],[Column4]]="tailor",1,0)</f>
        <v>0</v>
      </c>
      <c r="AI661">
        <f ca="1">IF(Table1[[#This Row],[Column18]]&gt;80000,1,0)</f>
        <v>1</v>
      </c>
      <c r="AJ661">
        <f ca="1">Table1[[#This Row],[Column16]]/Table1[[#This Row],[Column8]]</f>
        <v>2857.6890207725119</v>
      </c>
      <c r="AK661" s="2">
        <f ca="1">Table1[[#This Row],[Column14]]/Table1[[#This Row],[Column12]]</f>
        <v>0.35797424211196716</v>
      </c>
      <c r="AL661">
        <f t="shared" ca="1" si="194"/>
        <v>1</v>
      </c>
      <c r="AO661" s="8">
        <f ca="1">IF(Table1[[#This Row],[Column11]]="delhi",Table1[[#This Row],[Column9]],0)</f>
        <v>0</v>
      </c>
      <c r="AP661" s="4">
        <f ca="1">IF(Table1[[#This Row],[Column11]]="ggn",Table1[[#This Row],[Column9]],0)</f>
        <v>0</v>
      </c>
      <c r="AQ661" s="4">
        <f ca="1">IF(Table1[[#This Row],[Column11]]="punjab",Table1[[#This Row],[Column9]],0)</f>
        <v>0</v>
      </c>
      <c r="AR661" s="4">
        <f ca="1">IF(Table1[[#This Row],[Column11]]="gujrat",Table1[[#This Row],[Column9]],0)</f>
        <v>0</v>
      </c>
      <c r="AS661" s="4">
        <f ca="1">IF(Table1[[#This Row],[Column11]]="meerut",Table1[[#This Row],[Column9]],0)</f>
        <v>66150</v>
      </c>
      <c r="AT661" s="4">
        <f ca="1">IF(Table1[[#This Row],[Column11]]="up",Table1[[#This Row],[Column9]],0)</f>
        <v>0</v>
      </c>
      <c r="AU661" s="9">
        <f ca="1">IF(Table1[[#This Row],[Column11]]="mp",Table1[[#This Row],[Column9]],0)</f>
        <v>0</v>
      </c>
    </row>
    <row r="662" spans="1:47" hidden="1" x14ac:dyDescent="0.25">
      <c r="A662">
        <f t="shared" ca="1" si="173"/>
        <v>1</v>
      </c>
      <c r="B662" t="str">
        <f t="shared" ca="1" si="174"/>
        <v>women</v>
      </c>
      <c r="C662">
        <f t="shared" ca="1" si="175"/>
        <v>37</v>
      </c>
      <c r="D662">
        <f t="shared" ca="1" si="176"/>
        <v>4</v>
      </c>
      <c r="E662" t="str">
        <f t="shared" ca="1" si="177"/>
        <v>business</v>
      </c>
      <c r="F662">
        <f t="shared" ca="1" si="178"/>
        <v>4</v>
      </c>
      <c r="G662" t="str">
        <f t="shared" ca="1" si="179"/>
        <v>phd</v>
      </c>
      <c r="H662">
        <f t="shared" ca="1" si="180"/>
        <v>0</v>
      </c>
      <c r="I662">
        <f t="shared" ca="1" si="181"/>
        <v>1</v>
      </c>
      <c r="J662">
        <f t="shared" ca="1" si="182"/>
        <v>50039</v>
      </c>
      <c r="K662">
        <f t="shared" ca="1" si="183"/>
        <v>3</v>
      </c>
      <c r="L662" t="str">
        <f t="shared" ca="1" si="184"/>
        <v>meerut</v>
      </c>
      <c r="N662">
        <f t="shared" ca="1" si="185"/>
        <v>200156</v>
      </c>
      <c r="P662">
        <f t="shared" ca="1" si="186"/>
        <v>131454.97659043796</v>
      </c>
      <c r="R662">
        <f t="shared" ca="1" si="187"/>
        <v>49772.522649540326</v>
      </c>
      <c r="S662">
        <f t="shared" ca="1" si="188"/>
        <v>4951</v>
      </c>
      <c r="T662">
        <f t="shared" ca="1" si="189"/>
        <v>59954.686542365649</v>
      </c>
      <c r="U662">
        <f t="shared" ca="1" si="190"/>
        <v>69090.46674032115</v>
      </c>
      <c r="V662">
        <f t="shared" ca="1" si="191"/>
        <v>319018.98938986147</v>
      </c>
      <c r="W662">
        <f t="shared" ca="1" si="192"/>
        <v>241182.18578234393</v>
      </c>
      <c r="Y662">
        <f t="shared" ca="1" si="193"/>
        <v>77836.803607517533</v>
      </c>
      <c r="AA662">
        <f ca="1">IF(Table1[[#This Row],[Column1]]="men",1,0)</f>
        <v>0</v>
      </c>
      <c r="AD662">
        <f ca="1">IF(Table1[[#This Row],[Column1]]="women",1,0)</f>
        <v>1</v>
      </c>
      <c r="AE662">
        <f ca="1">IF(Table1[[#This Row],[Column4]]="const",1,0)</f>
        <v>0</v>
      </c>
      <c r="AF662">
        <f ca="1">IF(Table1[[#This Row],[Column4]]="doctor",1,0)</f>
        <v>0</v>
      </c>
      <c r="AG662">
        <f ca="1">IF(Table1[[#This Row],[Column4]]="business",1,0)</f>
        <v>1</v>
      </c>
      <c r="AH662">
        <f ca="1">IF(Table1[[#This Row],[Column4]]="tailor",1,0)</f>
        <v>0</v>
      </c>
      <c r="AI662">
        <f ca="1">IF(Table1[[#This Row],[Column18]]&gt;80000,1,0)</f>
        <v>0</v>
      </c>
      <c r="AJ662">
        <f ca="1">Table1[[#This Row],[Column16]]/Table1[[#This Row],[Column8]]</f>
        <v>49772.522649540326</v>
      </c>
      <c r="AK662" s="2">
        <f ca="1">Table1[[#This Row],[Column14]]/Table1[[#This Row],[Column12]]</f>
        <v>0.65676260811785792</v>
      </c>
      <c r="AL662">
        <f t="shared" ca="1" si="194"/>
        <v>0</v>
      </c>
      <c r="AO662" s="8">
        <f ca="1">IF(Table1[[#This Row],[Column11]]="delhi",Table1[[#This Row],[Column9]],0)</f>
        <v>0</v>
      </c>
      <c r="AP662" s="4">
        <f ca="1">IF(Table1[[#This Row],[Column11]]="ggn",Table1[[#This Row],[Column9]],0)</f>
        <v>0</v>
      </c>
      <c r="AQ662" s="4">
        <f ca="1">IF(Table1[[#This Row],[Column11]]="punjab",Table1[[#This Row],[Column9]],0)</f>
        <v>0</v>
      </c>
      <c r="AR662" s="4">
        <f ca="1">IF(Table1[[#This Row],[Column11]]="gujrat",Table1[[#This Row],[Column9]],0)</f>
        <v>0</v>
      </c>
      <c r="AS662" s="4">
        <f ca="1">IF(Table1[[#This Row],[Column11]]="meerut",Table1[[#This Row],[Column9]],0)</f>
        <v>50039</v>
      </c>
      <c r="AT662" s="4">
        <f ca="1">IF(Table1[[#This Row],[Column11]]="up",Table1[[#This Row],[Column9]],0)</f>
        <v>0</v>
      </c>
      <c r="AU662" s="9">
        <f ca="1">IF(Table1[[#This Row],[Column11]]="mp",Table1[[#This Row],[Column9]],0)</f>
        <v>0</v>
      </c>
    </row>
    <row r="663" spans="1:47" x14ac:dyDescent="0.25">
      <c r="A663">
        <f t="shared" ca="1" si="173"/>
        <v>1</v>
      </c>
      <c r="B663" t="str">
        <f t="shared" ca="1" si="174"/>
        <v>men</v>
      </c>
      <c r="C663">
        <f t="shared" ca="1" si="175"/>
        <v>41</v>
      </c>
      <c r="D663">
        <f t="shared" ca="1" si="176"/>
        <v>1</v>
      </c>
      <c r="E663" t="str">
        <f t="shared" ca="1" si="177"/>
        <v>const</v>
      </c>
      <c r="F663">
        <f t="shared" ca="1" si="178"/>
        <v>1</v>
      </c>
      <c r="G663" t="str">
        <f t="shared" ca="1" si="179"/>
        <v>high school</v>
      </c>
      <c r="H663">
        <f t="shared" ca="1" si="180"/>
        <v>0</v>
      </c>
      <c r="I663">
        <f ca="1">RANDBETWEEN(1,2)</f>
        <v>1</v>
      </c>
      <c r="J663">
        <f t="shared" ca="1" si="182"/>
        <v>70128</v>
      </c>
      <c r="K663">
        <f t="shared" ca="1" si="183"/>
        <v>7</v>
      </c>
      <c r="L663" t="str">
        <f t="shared" ca="1" si="184"/>
        <v>mp</v>
      </c>
      <c r="N663">
        <f t="shared" ca="1" si="185"/>
        <v>420768</v>
      </c>
      <c r="P663">
        <f t="shared" ca="1" si="186"/>
        <v>24155.404157631896</v>
      </c>
      <c r="R663">
        <f t="shared" ca="1" si="187"/>
        <v>57683.24527871544</v>
      </c>
      <c r="S663">
        <f t="shared" ca="1" si="188"/>
        <v>31283</v>
      </c>
      <c r="T663">
        <f t="shared" ca="1" si="189"/>
        <v>56541.64706506909</v>
      </c>
      <c r="U663">
        <f t="shared" ca="1" si="190"/>
        <v>20969.053690413879</v>
      </c>
      <c r="V663">
        <f t="shared" ca="1" si="191"/>
        <v>499420.29896912933</v>
      </c>
      <c r="W663">
        <f t="shared" ca="1" si="192"/>
        <v>138380.29650141642</v>
      </c>
      <c r="Y663">
        <f t="shared" ca="1" si="193"/>
        <v>361040.00246771291</v>
      </c>
      <c r="AA663">
        <f ca="1">IF(Table1[[#This Row],[Column1]]="men",1,0)</f>
        <v>1</v>
      </c>
      <c r="AD663">
        <f ca="1">IF(Table1[[#This Row],[Column1]]="women",1,0)</f>
        <v>0</v>
      </c>
      <c r="AE663">
        <f ca="1">IF(Table1[[#This Row],[Column4]]="const",1,0)</f>
        <v>1</v>
      </c>
      <c r="AF663">
        <f ca="1">IF(Table1[[#This Row],[Column4]]="doctor",1,0)</f>
        <v>0</v>
      </c>
      <c r="AG663">
        <f ca="1">IF(Table1[[#This Row],[Column4]]="business",1,0)</f>
        <v>0</v>
      </c>
      <c r="AH663">
        <f ca="1">IF(Table1[[#This Row],[Column4]]="tailor",1,0)</f>
        <v>0</v>
      </c>
      <c r="AI663">
        <f ca="1">IF(Table1[[#This Row],[Column18]]&gt;80000,1,0)</f>
        <v>0</v>
      </c>
      <c r="AJ663">
        <f ca="1">Table1[[#This Row],[Column16]]/Table1[[#This Row],[Column8]]</f>
        <v>57683.24527871544</v>
      </c>
      <c r="AK663" s="2">
        <f ca="1">Table1[[#This Row],[Column14]]/Table1[[#This Row],[Column12]]</f>
        <v>5.7407892609779965E-2</v>
      </c>
      <c r="AL663">
        <f t="shared" ca="1" si="194"/>
        <v>1</v>
      </c>
      <c r="AO663" s="8">
        <f ca="1">IF(Table1[[#This Row],[Column11]]="delhi",Table1[[#This Row],[Column9]],0)</f>
        <v>0</v>
      </c>
      <c r="AP663" s="4">
        <f ca="1">IF(Table1[[#This Row],[Column11]]="ggn",Table1[[#This Row],[Column9]],0)</f>
        <v>0</v>
      </c>
      <c r="AQ663" s="4">
        <f ca="1">IF(Table1[[#This Row],[Column11]]="punjab",Table1[[#This Row],[Column9]],0)</f>
        <v>0</v>
      </c>
      <c r="AR663" s="4">
        <f ca="1">IF(Table1[[#This Row],[Column11]]="gujrat",Table1[[#This Row],[Column9]],0)</f>
        <v>0</v>
      </c>
      <c r="AS663" s="4">
        <f ca="1">IF(Table1[[#This Row],[Column11]]="meerut",Table1[[#This Row],[Column9]],0)</f>
        <v>0</v>
      </c>
      <c r="AT663" s="4">
        <f ca="1">IF(Table1[[#This Row],[Column11]]="up",Table1[[#This Row],[Column9]],0)</f>
        <v>0</v>
      </c>
      <c r="AU663" s="9">
        <f ca="1">IF(Table1[[#This Row],[Column11]]="mp",Table1[[#This Row],[Column9]],0)</f>
        <v>70128</v>
      </c>
    </row>
    <row r="664" spans="1:47" hidden="1" x14ac:dyDescent="0.25">
      <c r="A664">
        <f t="shared" ca="1" si="173"/>
        <v>0</v>
      </c>
      <c r="B664" t="str">
        <f t="shared" ca="1" si="174"/>
        <v>men</v>
      </c>
      <c r="C664">
        <f t="shared" ca="1" si="175"/>
        <v>35</v>
      </c>
      <c r="D664">
        <f t="shared" ca="1" si="176"/>
        <v>3</v>
      </c>
      <c r="E664" t="str">
        <f t="shared" ca="1" si="177"/>
        <v>doctor</v>
      </c>
      <c r="F664">
        <f t="shared" ca="1" si="178"/>
        <v>1</v>
      </c>
      <c r="G664" t="str">
        <f t="shared" ca="1" si="179"/>
        <v>high school</v>
      </c>
      <c r="H664">
        <f t="shared" ca="1" si="180"/>
        <v>4</v>
      </c>
      <c r="I664">
        <f t="shared" ca="1" si="181"/>
        <v>1</v>
      </c>
      <c r="J664">
        <f t="shared" ca="1" si="182"/>
        <v>71426</v>
      </c>
      <c r="K664">
        <f t="shared" ca="1" si="183"/>
        <v>2</v>
      </c>
      <c r="L664" t="str">
        <f t="shared" ca="1" si="184"/>
        <v>ggn</v>
      </c>
      <c r="N664">
        <f t="shared" ca="1" si="185"/>
        <v>214278</v>
      </c>
      <c r="P664">
        <f t="shared" ca="1" si="186"/>
        <v>21342.805970367142</v>
      </c>
      <c r="R664">
        <f t="shared" ca="1" si="187"/>
        <v>60389.074208075122</v>
      </c>
      <c r="S664">
        <f t="shared" ca="1" si="188"/>
        <v>36901</v>
      </c>
      <c r="T664">
        <f t="shared" ca="1" si="189"/>
        <v>105930.32310167144</v>
      </c>
      <c r="U664">
        <f t="shared" ca="1" si="190"/>
        <v>101192.54953479378</v>
      </c>
      <c r="V664">
        <f t="shared" ca="1" si="191"/>
        <v>375859.62374286889</v>
      </c>
      <c r="W664">
        <f t="shared" ca="1" si="192"/>
        <v>187662.2032801137</v>
      </c>
      <c r="Y664">
        <f t="shared" ca="1" si="193"/>
        <v>188197.4204627552</v>
      </c>
      <c r="AA664">
        <f ca="1">IF(Table1[[#This Row],[Column1]]="men",1,0)</f>
        <v>1</v>
      </c>
      <c r="AD664">
        <f ca="1">IF(Table1[[#This Row],[Column1]]="women",1,0)</f>
        <v>0</v>
      </c>
      <c r="AE664">
        <f ca="1">IF(Table1[[#This Row],[Column4]]="const",1,0)</f>
        <v>0</v>
      </c>
      <c r="AF664">
        <f ca="1">IF(Table1[[#This Row],[Column4]]="doctor",1,0)</f>
        <v>1</v>
      </c>
      <c r="AG664">
        <f ca="1">IF(Table1[[#This Row],[Column4]]="business",1,0)</f>
        <v>0</v>
      </c>
      <c r="AH664">
        <f ca="1">IF(Table1[[#This Row],[Column4]]="tailor",1,0)</f>
        <v>0</v>
      </c>
      <c r="AI664">
        <f ca="1">IF(Table1[[#This Row],[Column18]]&gt;80000,1,0)</f>
        <v>1</v>
      </c>
      <c r="AJ664">
        <f ca="1">Table1[[#This Row],[Column16]]/Table1[[#This Row],[Column8]]</f>
        <v>60389.074208075122</v>
      </c>
      <c r="AK664" s="2">
        <f ca="1">Table1[[#This Row],[Column14]]/Table1[[#This Row],[Column12]]</f>
        <v>9.9603346915535629E-2</v>
      </c>
      <c r="AL664">
        <f t="shared" ca="1" si="194"/>
        <v>1</v>
      </c>
      <c r="AO664" s="8">
        <f ca="1">IF(Table1[[#This Row],[Column11]]="delhi",Table1[[#This Row],[Column9]],0)</f>
        <v>0</v>
      </c>
      <c r="AP664" s="4">
        <f ca="1">IF(Table1[[#This Row],[Column11]]="ggn",Table1[[#This Row],[Column9]],0)</f>
        <v>71426</v>
      </c>
      <c r="AQ664" s="4">
        <f ca="1">IF(Table1[[#This Row],[Column11]]="punjab",Table1[[#This Row],[Column9]],0)</f>
        <v>0</v>
      </c>
      <c r="AR664" s="4">
        <f ca="1">IF(Table1[[#This Row],[Column11]]="gujrat",Table1[[#This Row],[Column9]],0)</f>
        <v>0</v>
      </c>
      <c r="AS664" s="4">
        <f ca="1">IF(Table1[[#This Row],[Column11]]="meerut",Table1[[#This Row],[Column9]],0)</f>
        <v>0</v>
      </c>
      <c r="AT664" s="4">
        <f ca="1">IF(Table1[[#This Row],[Column11]]="up",Table1[[#This Row],[Column9]],0)</f>
        <v>0</v>
      </c>
      <c r="AU664" s="9">
        <f ca="1">IF(Table1[[#This Row],[Column11]]="mp",Table1[[#This Row],[Column9]],0)</f>
        <v>0</v>
      </c>
    </row>
    <row r="665" spans="1:47" hidden="1" x14ac:dyDescent="0.25">
      <c r="A665">
        <f t="shared" ca="1" si="173"/>
        <v>1</v>
      </c>
      <c r="B665" t="str">
        <f t="shared" ca="1" si="174"/>
        <v>women</v>
      </c>
      <c r="C665">
        <f t="shared" ca="1" si="175"/>
        <v>38</v>
      </c>
      <c r="D665">
        <f t="shared" ca="1" si="176"/>
        <v>1</v>
      </c>
      <c r="E665" t="str">
        <f t="shared" ca="1" si="177"/>
        <v>const</v>
      </c>
      <c r="F665">
        <f t="shared" ca="1" si="178"/>
        <v>1</v>
      </c>
      <c r="G665" t="str">
        <f t="shared" ca="1" si="179"/>
        <v>high school</v>
      </c>
      <c r="H665">
        <f t="shared" ca="1" si="180"/>
        <v>2</v>
      </c>
      <c r="I665">
        <f t="shared" ca="1" si="181"/>
        <v>1</v>
      </c>
      <c r="J665">
        <f t="shared" ca="1" si="182"/>
        <v>71455</v>
      </c>
      <c r="K665">
        <f t="shared" ca="1" si="183"/>
        <v>7</v>
      </c>
      <c r="L665" t="str">
        <f t="shared" ca="1" si="184"/>
        <v>mp</v>
      </c>
      <c r="N665">
        <f t="shared" ca="1" si="185"/>
        <v>428730</v>
      </c>
      <c r="P665">
        <f t="shared" ca="1" si="186"/>
        <v>95103.36379849592</v>
      </c>
      <c r="R665">
        <f t="shared" ca="1" si="187"/>
        <v>65327.054718209125</v>
      </c>
      <c r="S665">
        <f t="shared" ca="1" si="188"/>
        <v>57017</v>
      </c>
      <c r="T665">
        <f t="shared" ca="1" si="189"/>
        <v>38889.364939627521</v>
      </c>
      <c r="U665">
        <f t="shared" ca="1" si="190"/>
        <v>50288.976734444921</v>
      </c>
      <c r="V665">
        <f t="shared" ca="1" si="191"/>
        <v>544346.03145265405</v>
      </c>
      <c r="W665">
        <f t="shared" ca="1" si="192"/>
        <v>199319.78345633257</v>
      </c>
      <c r="Y665">
        <f t="shared" ca="1" si="193"/>
        <v>345026.24799632147</v>
      </c>
      <c r="AA665">
        <f ca="1">IF(Table1[[#This Row],[Column1]]="men",1,0)</f>
        <v>0</v>
      </c>
      <c r="AD665">
        <f ca="1">IF(Table1[[#This Row],[Column1]]="women",1,0)</f>
        <v>1</v>
      </c>
      <c r="AE665">
        <f ca="1">IF(Table1[[#This Row],[Column4]]="const",1,0)</f>
        <v>1</v>
      </c>
      <c r="AF665">
        <f ca="1">IF(Table1[[#This Row],[Column4]]="doctor",1,0)</f>
        <v>0</v>
      </c>
      <c r="AG665">
        <f ca="1">IF(Table1[[#This Row],[Column4]]="business",1,0)</f>
        <v>0</v>
      </c>
      <c r="AH665">
        <f ca="1">IF(Table1[[#This Row],[Column4]]="tailor",1,0)</f>
        <v>0</v>
      </c>
      <c r="AI665">
        <f ca="1">IF(Table1[[#This Row],[Column18]]&gt;80000,1,0)</f>
        <v>0</v>
      </c>
      <c r="AJ665">
        <f ca="1">Table1[[#This Row],[Column16]]/Table1[[#This Row],[Column8]]</f>
        <v>65327.054718209125</v>
      </c>
      <c r="AK665" s="2">
        <f ca="1">Table1[[#This Row],[Column14]]/Table1[[#This Row],[Column12]]</f>
        <v>0.22182577332702616</v>
      </c>
      <c r="AL665">
        <f t="shared" ca="1" si="194"/>
        <v>1</v>
      </c>
      <c r="AO665" s="8">
        <f ca="1">IF(Table1[[#This Row],[Column11]]="delhi",Table1[[#This Row],[Column9]],0)</f>
        <v>0</v>
      </c>
      <c r="AP665" s="4">
        <f ca="1">IF(Table1[[#This Row],[Column11]]="ggn",Table1[[#This Row],[Column9]],0)</f>
        <v>0</v>
      </c>
      <c r="AQ665" s="4">
        <f ca="1">IF(Table1[[#This Row],[Column11]]="punjab",Table1[[#This Row],[Column9]],0)</f>
        <v>0</v>
      </c>
      <c r="AR665" s="4">
        <f ca="1">IF(Table1[[#This Row],[Column11]]="gujrat",Table1[[#This Row],[Column9]],0)</f>
        <v>0</v>
      </c>
      <c r="AS665" s="4">
        <f ca="1">IF(Table1[[#This Row],[Column11]]="meerut",Table1[[#This Row],[Column9]],0)</f>
        <v>0</v>
      </c>
      <c r="AT665" s="4">
        <f ca="1">IF(Table1[[#This Row],[Column11]]="up",Table1[[#This Row],[Column9]],0)</f>
        <v>0</v>
      </c>
      <c r="AU665" s="9">
        <f ca="1">IF(Table1[[#This Row],[Column11]]="mp",Table1[[#This Row],[Column9]],0)</f>
        <v>71455</v>
      </c>
    </row>
    <row r="666" spans="1:47" hidden="1" x14ac:dyDescent="0.25">
      <c r="A666">
        <f t="shared" ca="1" si="173"/>
        <v>1</v>
      </c>
      <c r="B666" t="str">
        <f t="shared" ca="1" si="174"/>
        <v>men</v>
      </c>
      <c r="C666">
        <f t="shared" ca="1" si="175"/>
        <v>39</v>
      </c>
      <c r="D666">
        <f t="shared" ca="1" si="176"/>
        <v>2</v>
      </c>
      <c r="E666" t="str">
        <f t="shared" ca="1" si="177"/>
        <v>tailor</v>
      </c>
      <c r="F666">
        <f t="shared" ca="1" si="178"/>
        <v>4</v>
      </c>
      <c r="G666" t="str">
        <f t="shared" ca="1" si="179"/>
        <v>phd</v>
      </c>
      <c r="H666">
        <f t="shared" ca="1" si="180"/>
        <v>0</v>
      </c>
      <c r="I666">
        <f t="shared" ca="1" si="181"/>
        <v>2</v>
      </c>
      <c r="J666">
        <f t="shared" ca="1" si="182"/>
        <v>66823</v>
      </c>
      <c r="K666">
        <f t="shared" ca="1" si="183"/>
        <v>5</v>
      </c>
      <c r="L666" t="str">
        <f t="shared" ca="1" si="184"/>
        <v>gujrat</v>
      </c>
      <c r="N666">
        <f t="shared" ca="1" si="185"/>
        <v>200469</v>
      </c>
      <c r="P666">
        <f t="shared" ca="1" si="186"/>
        <v>69254.438149559923</v>
      </c>
      <c r="R666">
        <f t="shared" ca="1" si="187"/>
        <v>87687.230324279109</v>
      </c>
      <c r="S666">
        <f t="shared" ca="1" si="188"/>
        <v>35020</v>
      </c>
      <c r="T666">
        <f t="shared" ca="1" si="189"/>
        <v>28209.486340712381</v>
      </c>
      <c r="U666">
        <f t="shared" ca="1" si="190"/>
        <v>88578.229404088954</v>
      </c>
      <c r="V666">
        <f t="shared" ca="1" si="191"/>
        <v>376734.45972836809</v>
      </c>
      <c r="W666">
        <f t="shared" ca="1" si="192"/>
        <v>185151.15481455141</v>
      </c>
      <c r="Y666">
        <f t="shared" ca="1" si="193"/>
        <v>191583.30491381668</v>
      </c>
      <c r="AA666">
        <f ca="1">IF(Table1[[#This Row],[Column1]]="men",1,0)</f>
        <v>1</v>
      </c>
      <c r="AD666">
        <f ca="1">IF(Table1[[#This Row],[Column1]]="women",1,0)</f>
        <v>0</v>
      </c>
      <c r="AE666">
        <f ca="1">IF(Table1[[#This Row],[Column4]]="const",1,0)</f>
        <v>0</v>
      </c>
      <c r="AF666">
        <f ca="1">IF(Table1[[#This Row],[Column4]]="doctor",1,0)</f>
        <v>0</v>
      </c>
      <c r="AG666">
        <f ca="1">IF(Table1[[#This Row],[Column4]]="business",1,0)</f>
        <v>0</v>
      </c>
      <c r="AH666">
        <f ca="1">IF(Table1[[#This Row],[Column4]]="tailor",1,0)</f>
        <v>1</v>
      </c>
      <c r="AI666">
        <f ca="1">IF(Table1[[#This Row],[Column18]]&gt;80000,1,0)</f>
        <v>0</v>
      </c>
      <c r="AJ666">
        <f ca="1">Table1[[#This Row],[Column16]]/Table1[[#This Row],[Column8]]</f>
        <v>43843.615162139555</v>
      </c>
      <c r="AK666" s="2">
        <f ca="1">Table1[[#This Row],[Column14]]/Table1[[#This Row],[Column12]]</f>
        <v>0.34546208216512242</v>
      </c>
      <c r="AL666">
        <f t="shared" ca="1" si="194"/>
        <v>1</v>
      </c>
      <c r="AO666" s="8">
        <f ca="1">IF(Table1[[#This Row],[Column11]]="delhi",Table1[[#This Row],[Column9]],0)</f>
        <v>0</v>
      </c>
      <c r="AP666" s="4">
        <f ca="1">IF(Table1[[#This Row],[Column11]]="ggn",Table1[[#This Row],[Column9]],0)</f>
        <v>0</v>
      </c>
      <c r="AQ666" s="4">
        <f ca="1">IF(Table1[[#This Row],[Column11]]="punjab",Table1[[#This Row],[Column9]],0)</f>
        <v>0</v>
      </c>
      <c r="AR666" s="4">
        <f ca="1">IF(Table1[[#This Row],[Column11]]="gujrat",Table1[[#This Row],[Column9]],0)</f>
        <v>66823</v>
      </c>
      <c r="AS666" s="4">
        <f ca="1">IF(Table1[[#This Row],[Column11]]="meerut",Table1[[#This Row],[Column9]],0)</f>
        <v>0</v>
      </c>
      <c r="AT666" s="4">
        <f ca="1">IF(Table1[[#This Row],[Column11]]="up",Table1[[#This Row],[Column9]],0)</f>
        <v>0</v>
      </c>
      <c r="AU666" s="9">
        <f ca="1">IF(Table1[[#This Row],[Column11]]="mp",Table1[[#This Row],[Column9]],0)</f>
        <v>0</v>
      </c>
    </row>
    <row r="667" spans="1:47" x14ac:dyDescent="0.25">
      <c r="A667">
        <f t="shared" ca="1" si="173"/>
        <v>1</v>
      </c>
      <c r="B667" t="str">
        <f t="shared" ca="1" si="174"/>
        <v>men</v>
      </c>
      <c r="C667">
        <f t="shared" ca="1" si="175"/>
        <v>39</v>
      </c>
      <c r="D667">
        <f t="shared" ca="1" si="176"/>
        <v>3</v>
      </c>
      <c r="E667" t="str">
        <f t="shared" ca="1" si="177"/>
        <v>doctor</v>
      </c>
      <c r="F667">
        <f t="shared" ca="1" si="178"/>
        <v>4</v>
      </c>
      <c r="G667" t="str">
        <f t="shared" ca="1" si="179"/>
        <v>phd</v>
      </c>
      <c r="H667">
        <f t="shared" ca="1" si="180"/>
        <v>2</v>
      </c>
      <c r="I667">
        <f ca="1">RANDBETWEEN(1,2)</f>
        <v>1</v>
      </c>
      <c r="J667">
        <f t="shared" ca="1" si="182"/>
        <v>42684</v>
      </c>
      <c r="K667">
        <f t="shared" ca="1" si="183"/>
        <v>7</v>
      </c>
      <c r="L667" t="str">
        <f t="shared" ca="1" si="184"/>
        <v>mp</v>
      </c>
      <c r="N667">
        <f t="shared" ca="1" si="185"/>
        <v>170736</v>
      </c>
      <c r="P667">
        <f t="shared" ca="1" si="186"/>
        <v>136583.07297286676</v>
      </c>
      <c r="R667">
        <f t="shared" ca="1" si="187"/>
        <v>9277.0142442655579</v>
      </c>
      <c r="S667">
        <f t="shared" ca="1" si="188"/>
        <v>1134</v>
      </c>
      <c r="T667">
        <f t="shared" ca="1" si="189"/>
        <v>68033.25325552783</v>
      </c>
      <c r="U667">
        <f t="shared" ca="1" si="190"/>
        <v>47973.884797377825</v>
      </c>
      <c r="V667">
        <f t="shared" ca="1" si="191"/>
        <v>227986.8990416434</v>
      </c>
      <c r="W667">
        <f t="shared" ca="1" si="192"/>
        <v>213893.34047266014</v>
      </c>
      <c r="Y667">
        <f t="shared" ca="1" si="193"/>
        <v>14093.558568983251</v>
      </c>
      <c r="AA667">
        <f ca="1">IF(Table1[[#This Row],[Column1]]="men",1,0)</f>
        <v>1</v>
      </c>
      <c r="AD667">
        <f ca="1">IF(Table1[[#This Row],[Column1]]="women",1,0)</f>
        <v>0</v>
      </c>
      <c r="AE667">
        <f ca="1">IF(Table1[[#This Row],[Column4]]="const",1,0)</f>
        <v>0</v>
      </c>
      <c r="AF667">
        <f ca="1">IF(Table1[[#This Row],[Column4]]="doctor",1,0)</f>
        <v>1</v>
      </c>
      <c r="AG667">
        <f ca="1">IF(Table1[[#This Row],[Column4]]="business",1,0)</f>
        <v>0</v>
      </c>
      <c r="AH667">
        <f ca="1">IF(Table1[[#This Row],[Column4]]="tailor",1,0)</f>
        <v>0</v>
      </c>
      <c r="AI667">
        <f ca="1">IF(Table1[[#This Row],[Column18]]&gt;80000,1,0)</f>
        <v>0</v>
      </c>
      <c r="AJ667">
        <f ca="1">Table1[[#This Row],[Column16]]/Table1[[#This Row],[Column8]]</f>
        <v>9277.0142442655579</v>
      </c>
      <c r="AK667" s="2">
        <f ca="1">Table1[[#This Row],[Column14]]/Table1[[#This Row],[Column12]]</f>
        <v>0.79996645682730516</v>
      </c>
      <c r="AL667">
        <f t="shared" ca="1" si="194"/>
        <v>0</v>
      </c>
      <c r="AO667" s="8">
        <f ca="1">IF(Table1[[#This Row],[Column11]]="delhi",Table1[[#This Row],[Column9]],0)</f>
        <v>0</v>
      </c>
      <c r="AP667" s="4">
        <f ca="1">IF(Table1[[#This Row],[Column11]]="ggn",Table1[[#This Row],[Column9]],0)</f>
        <v>0</v>
      </c>
      <c r="AQ667" s="4">
        <f ca="1">IF(Table1[[#This Row],[Column11]]="punjab",Table1[[#This Row],[Column9]],0)</f>
        <v>0</v>
      </c>
      <c r="AR667" s="4">
        <f ca="1">IF(Table1[[#This Row],[Column11]]="gujrat",Table1[[#This Row],[Column9]],0)</f>
        <v>0</v>
      </c>
      <c r="AS667" s="4">
        <f ca="1">IF(Table1[[#This Row],[Column11]]="meerut",Table1[[#This Row],[Column9]],0)</f>
        <v>0</v>
      </c>
      <c r="AT667" s="4">
        <f ca="1">IF(Table1[[#This Row],[Column11]]="up",Table1[[#This Row],[Column9]],0)</f>
        <v>0</v>
      </c>
      <c r="AU667" s="9">
        <f ca="1">IF(Table1[[#This Row],[Column11]]="mp",Table1[[#This Row],[Column9]],0)</f>
        <v>42684</v>
      </c>
    </row>
    <row r="668" spans="1:47" hidden="1" x14ac:dyDescent="0.25">
      <c r="A668">
        <f t="shared" ca="1" si="173"/>
        <v>0</v>
      </c>
      <c r="B668" t="str">
        <f t="shared" ca="1" si="174"/>
        <v>men</v>
      </c>
      <c r="C668">
        <f t="shared" ca="1" si="175"/>
        <v>30</v>
      </c>
      <c r="D668">
        <f t="shared" ca="1" si="176"/>
        <v>2</v>
      </c>
      <c r="E668" t="str">
        <f t="shared" ca="1" si="177"/>
        <v>tailor</v>
      </c>
      <c r="F668">
        <f t="shared" ca="1" si="178"/>
        <v>4</v>
      </c>
      <c r="G668" t="str">
        <f t="shared" ca="1" si="179"/>
        <v>phd</v>
      </c>
      <c r="H668">
        <f t="shared" ca="1" si="180"/>
        <v>1</v>
      </c>
      <c r="I668">
        <f t="shared" ca="1" si="181"/>
        <v>0</v>
      </c>
      <c r="J668">
        <f t="shared" ca="1" si="182"/>
        <v>63642</v>
      </c>
      <c r="K668">
        <f t="shared" ca="1" si="183"/>
        <v>6</v>
      </c>
      <c r="L668" t="str">
        <f t="shared" ca="1" si="184"/>
        <v>up</v>
      </c>
      <c r="N668">
        <f t="shared" ca="1" si="185"/>
        <v>190926</v>
      </c>
      <c r="P668">
        <f t="shared" ca="1" si="186"/>
        <v>75784.609232166797</v>
      </c>
      <c r="R668">
        <f t="shared" ca="1" si="187"/>
        <v>0</v>
      </c>
      <c r="S668">
        <f t="shared" ca="1" si="188"/>
        <v>0</v>
      </c>
      <c r="T668">
        <f t="shared" ca="1" si="189"/>
        <v>16909.338663827406</v>
      </c>
      <c r="U668">
        <f t="shared" ca="1" si="190"/>
        <v>10447.330880861817</v>
      </c>
      <c r="V668">
        <f t="shared" ca="1" si="191"/>
        <v>201373.33088086182</v>
      </c>
      <c r="W668">
        <f t="shared" ca="1" si="192"/>
        <v>92693.947895994206</v>
      </c>
      <c r="Y668">
        <f t="shared" ca="1" si="193"/>
        <v>108679.38298486761</v>
      </c>
      <c r="AA668">
        <f ca="1">IF(Table1[[#This Row],[Column1]]="men",1,0)</f>
        <v>1</v>
      </c>
      <c r="AD668">
        <f ca="1">IF(Table1[[#This Row],[Column1]]="women",1,0)</f>
        <v>0</v>
      </c>
      <c r="AE668">
        <f ca="1">IF(Table1[[#This Row],[Column4]]="const",1,0)</f>
        <v>0</v>
      </c>
      <c r="AF668">
        <f ca="1">IF(Table1[[#This Row],[Column4]]="doctor",1,0)</f>
        <v>0</v>
      </c>
      <c r="AG668">
        <f ca="1">IF(Table1[[#This Row],[Column4]]="business",1,0)</f>
        <v>0</v>
      </c>
      <c r="AH668">
        <f ca="1">IF(Table1[[#This Row],[Column4]]="tailor",1,0)</f>
        <v>1</v>
      </c>
      <c r="AI668">
        <f ca="1">IF(Table1[[#This Row],[Column18]]&gt;80000,1,0)</f>
        <v>0</v>
      </c>
      <c r="AJ668" t="e">
        <f ca="1">Table1[[#This Row],[Column16]]/Table1[[#This Row],[Column8]]</f>
        <v>#DIV/0!</v>
      </c>
      <c r="AK668" s="2">
        <f ca="1">Table1[[#This Row],[Column14]]/Table1[[#This Row],[Column12]]</f>
        <v>0.3969318439194599</v>
      </c>
      <c r="AL668">
        <f t="shared" ca="1" si="194"/>
        <v>1</v>
      </c>
      <c r="AO668" s="8">
        <f ca="1">IF(Table1[[#This Row],[Column11]]="delhi",Table1[[#This Row],[Column9]],0)</f>
        <v>0</v>
      </c>
      <c r="AP668" s="4">
        <f ca="1">IF(Table1[[#This Row],[Column11]]="ggn",Table1[[#This Row],[Column9]],0)</f>
        <v>0</v>
      </c>
      <c r="AQ668" s="4">
        <f ca="1">IF(Table1[[#This Row],[Column11]]="punjab",Table1[[#This Row],[Column9]],0)</f>
        <v>0</v>
      </c>
      <c r="AR668" s="4">
        <f ca="1">IF(Table1[[#This Row],[Column11]]="gujrat",Table1[[#This Row],[Column9]],0)</f>
        <v>0</v>
      </c>
      <c r="AS668" s="4">
        <f ca="1">IF(Table1[[#This Row],[Column11]]="meerut",Table1[[#This Row],[Column9]],0)</f>
        <v>0</v>
      </c>
      <c r="AT668" s="4">
        <f ca="1">IF(Table1[[#This Row],[Column11]]="up",Table1[[#This Row],[Column9]],0)</f>
        <v>63642</v>
      </c>
      <c r="AU668" s="9">
        <f ca="1">IF(Table1[[#This Row],[Column11]]="mp",Table1[[#This Row],[Column9]],0)</f>
        <v>0</v>
      </c>
    </row>
    <row r="669" spans="1:47" hidden="1" x14ac:dyDescent="0.25">
      <c r="A669">
        <f t="shared" ca="1" si="173"/>
        <v>1</v>
      </c>
      <c r="B669" t="str">
        <f t="shared" ca="1" si="174"/>
        <v>women</v>
      </c>
      <c r="C669">
        <f t="shared" ca="1" si="175"/>
        <v>45</v>
      </c>
      <c r="D669">
        <f t="shared" ca="1" si="176"/>
        <v>3</v>
      </c>
      <c r="E669" t="str">
        <f t="shared" ca="1" si="177"/>
        <v>doctor</v>
      </c>
      <c r="F669">
        <f t="shared" ca="1" si="178"/>
        <v>3</v>
      </c>
      <c r="G669" t="str">
        <f t="shared" ca="1" si="179"/>
        <v>pg</v>
      </c>
      <c r="H669">
        <f t="shared" ca="1" si="180"/>
        <v>0</v>
      </c>
      <c r="I669">
        <f t="shared" ca="1" si="181"/>
        <v>1</v>
      </c>
      <c r="J669">
        <f t="shared" ca="1" si="182"/>
        <v>68383</v>
      </c>
      <c r="K669">
        <f t="shared" ca="1" si="183"/>
        <v>5</v>
      </c>
      <c r="L669" t="str">
        <f t="shared" ca="1" si="184"/>
        <v>gujrat</v>
      </c>
      <c r="N669">
        <f t="shared" ca="1" si="185"/>
        <v>410298</v>
      </c>
      <c r="P669">
        <f t="shared" ca="1" si="186"/>
        <v>182039.98865788453</v>
      </c>
      <c r="R669">
        <f t="shared" ca="1" si="187"/>
        <v>45157.818133079621</v>
      </c>
      <c r="S669">
        <f t="shared" ca="1" si="188"/>
        <v>15266</v>
      </c>
      <c r="T669">
        <f t="shared" ca="1" si="189"/>
        <v>80020.332322507224</v>
      </c>
      <c r="U669">
        <f t="shared" ca="1" si="190"/>
        <v>83858.54353635633</v>
      </c>
      <c r="V669">
        <f t="shared" ca="1" si="191"/>
        <v>539314.36166943598</v>
      </c>
      <c r="W669">
        <f t="shared" ca="1" si="192"/>
        <v>307218.13911347138</v>
      </c>
      <c r="Y669">
        <f t="shared" ca="1" si="193"/>
        <v>232096.2225559646</v>
      </c>
      <c r="AA669">
        <f ca="1">IF(Table1[[#This Row],[Column1]]="men",1,0)</f>
        <v>0</v>
      </c>
      <c r="AD669">
        <f ca="1">IF(Table1[[#This Row],[Column1]]="women",1,0)</f>
        <v>1</v>
      </c>
      <c r="AE669">
        <f ca="1">IF(Table1[[#This Row],[Column4]]="const",1,0)</f>
        <v>0</v>
      </c>
      <c r="AF669">
        <f ca="1">IF(Table1[[#This Row],[Column4]]="doctor",1,0)</f>
        <v>1</v>
      </c>
      <c r="AG669">
        <f ca="1">IF(Table1[[#This Row],[Column4]]="business",1,0)</f>
        <v>0</v>
      </c>
      <c r="AH669">
        <f ca="1">IF(Table1[[#This Row],[Column4]]="tailor",1,0)</f>
        <v>0</v>
      </c>
      <c r="AI669">
        <f ca="1">IF(Table1[[#This Row],[Column18]]&gt;80000,1,0)</f>
        <v>1</v>
      </c>
      <c r="AJ669">
        <f ca="1">Table1[[#This Row],[Column16]]/Table1[[#This Row],[Column8]]</f>
        <v>45157.818133079621</v>
      </c>
      <c r="AK669" s="2">
        <f ca="1">Table1[[#This Row],[Column14]]/Table1[[#This Row],[Column12]]</f>
        <v>0.44367749454758376</v>
      </c>
      <c r="AL669">
        <f t="shared" ca="1" si="194"/>
        <v>1</v>
      </c>
      <c r="AO669" s="8">
        <f ca="1">IF(Table1[[#This Row],[Column11]]="delhi",Table1[[#This Row],[Column9]],0)</f>
        <v>0</v>
      </c>
      <c r="AP669" s="4">
        <f ca="1">IF(Table1[[#This Row],[Column11]]="ggn",Table1[[#This Row],[Column9]],0)</f>
        <v>0</v>
      </c>
      <c r="AQ669" s="4">
        <f ca="1">IF(Table1[[#This Row],[Column11]]="punjab",Table1[[#This Row],[Column9]],0)</f>
        <v>0</v>
      </c>
      <c r="AR669" s="4">
        <f ca="1">IF(Table1[[#This Row],[Column11]]="gujrat",Table1[[#This Row],[Column9]],0)</f>
        <v>68383</v>
      </c>
      <c r="AS669" s="4">
        <f ca="1">IF(Table1[[#This Row],[Column11]]="meerut",Table1[[#This Row],[Column9]],0)</f>
        <v>0</v>
      </c>
      <c r="AT669" s="4">
        <f ca="1">IF(Table1[[#This Row],[Column11]]="up",Table1[[#This Row],[Column9]],0)</f>
        <v>0</v>
      </c>
      <c r="AU669" s="9">
        <f ca="1">IF(Table1[[#This Row],[Column11]]="mp",Table1[[#This Row],[Column9]],0)</f>
        <v>0</v>
      </c>
    </row>
    <row r="670" spans="1:47" hidden="1" x14ac:dyDescent="0.25">
      <c r="A670">
        <f t="shared" ca="1" si="173"/>
        <v>1</v>
      </c>
      <c r="B670" t="str">
        <f t="shared" ca="1" si="174"/>
        <v>men</v>
      </c>
      <c r="C670">
        <f t="shared" ca="1" si="175"/>
        <v>29</v>
      </c>
      <c r="D670">
        <f t="shared" ca="1" si="176"/>
        <v>3</v>
      </c>
      <c r="E670" t="str">
        <f t="shared" ca="1" si="177"/>
        <v>doctor</v>
      </c>
      <c r="F670">
        <f t="shared" ca="1" si="178"/>
        <v>4</v>
      </c>
      <c r="G670" t="str">
        <f t="shared" ca="1" si="179"/>
        <v>phd</v>
      </c>
      <c r="H670">
        <f t="shared" ca="1" si="180"/>
        <v>0</v>
      </c>
      <c r="I670">
        <f t="shared" ca="1" si="181"/>
        <v>1</v>
      </c>
      <c r="J670">
        <f t="shared" ca="1" si="182"/>
        <v>54262</v>
      </c>
      <c r="K670">
        <f t="shared" ca="1" si="183"/>
        <v>4</v>
      </c>
      <c r="L670" t="str">
        <f t="shared" ca="1" si="184"/>
        <v>punjab</v>
      </c>
      <c r="N670">
        <f t="shared" ca="1" si="185"/>
        <v>162786</v>
      </c>
      <c r="P670">
        <f t="shared" ca="1" si="186"/>
        <v>44679.725821080508</v>
      </c>
      <c r="R670">
        <f t="shared" ca="1" si="187"/>
        <v>3414.7077271677394</v>
      </c>
      <c r="S670">
        <f t="shared" ca="1" si="188"/>
        <v>2458</v>
      </c>
      <c r="T670">
        <f t="shared" ca="1" si="189"/>
        <v>63459.600359899887</v>
      </c>
      <c r="U670">
        <f t="shared" ca="1" si="190"/>
        <v>70735.712514318438</v>
      </c>
      <c r="V670">
        <f t="shared" ca="1" si="191"/>
        <v>236936.42024148616</v>
      </c>
      <c r="W670">
        <f t="shared" ca="1" si="192"/>
        <v>111554.03390814814</v>
      </c>
      <c r="Y670">
        <f t="shared" ca="1" si="193"/>
        <v>125382.38633333803</v>
      </c>
      <c r="AA670">
        <f ca="1">IF(Table1[[#This Row],[Column1]]="men",1,0)</f>
        <v>1</v>
      </c>
      <c r="AD670">
        <f ca="1">IF(Table1[[#This Row],[Column1]]="women",1,0)</f>
        <v>0</v>
      </c>
      <c r="AE670">
        <f ca="1">IF(Table1[[#This Row],[Column4]]="const",1,0)</f>
        <v>0</v>
      </c>
      <c r="AF670">
        <f ca="1">IF(Table1[[#This Row],[Column4]]="doctor",1,0)</f>
        <v>1</v>
      </c>
      <c r="AG670">
        <f ca="1">IF(Table1[[#This Row],[Column4]]="business",1,0)</f>
        <v>0</v>
      </c>
      <c r="AH670">
        <f ca="1">IF(Table1[[#This Row],[Column4]]="tailor",1,0)</f>
        <v>0</v>
      </c>
      <c r="AI670">
        <f ca="1">IF(Table1[[#This Row],[Column18]]&gt;80000,1,0)</f>
        <v>0</v>
      </c>
      <c r="AJ670">
        <f ca="1">Table1[[#This Row],[Column16]]/Table1[[#This Row],[Column8]]</f>
        <v>3414.7077271677394</v>
      </c>
      <c r="AK670" s="2">
        <f ca="1">Table1[[#This Row],[Column14]]/Table1[[#This Row],[Column12]]</f>
        <v>0.27446909329475822</v>
      </c>
      <c r="AL670">
        <f t="shared" ca="1" si="194"/>
        <v>1</v>
      </c>
      <c r="AO670" s="8">
        <f ca="1">IF(Table1[[#This Row],[Column11]]="delhi",Table1[[#This Row],[Column9]],0)</f>
        <v>0</v>
      </c>
      <c r="AP670" s="4">
        <f ca="1">IF(Table1[[#This Row],[Column11]]="ggn",Table1[[#This Row],[Column9]],0)</f>
        <v>0</v>
      </c>
      <c r="AQ670" s="4">
        <f ca="1">IF(Table1[[#This Row],[Column11]]="punjab",Table1[[#This Row],[Column9]],0)</f>
        <v>54262</v>
      </c>
      <c r="AR670" s="4">
        <f ca="1">IF(Table1[[#This Row],[Column11]]="gujrat",Table1[[#This Row],[Column9]],0)</f>
        <v>0</v>
      </c>
      <c r="AS670" s="4">
        <f ca="1">IF(Table1[[#This Row],[Column11]]="meerut",Table1[[#This Row],[Column9]],0)</f>
        <v>0</v>
      </c>
      <c r="AT670" s="4">
        <f ca="1">IF(Table1[[#This Row],[Column11]]="up",Table1[[#This Row],[Column9]],0)</f>
        <v>0</v>
      </c>
      <c r="AU670" s="9">
        <f ca="1">IF(Table1[[#This Row],[Column11]]="mp",Table1[[#This Row],[Column9]],0)</f>
        <v>0</v>
      </c>
    </row>
    <row r="671" spans="1:47" hidden="1" x14ac:dyDescent="0.25">
      <c r="A671">
        <f t="shared" ca="1" si="173"/>
        <v>1</v>
      </c>
      <c r="B671" t="str">
        <f t="shared" ca="1" si="174"/>
        <v>men</v>
      </c>
      <c r="C671">
        <f t="shared" ca="1" si="175"/>
        <v>30</v>
      </c>
      <c r="D671">
        <f t="shared" ca="1" si="176"/>
        <v>4</v>
      </c>
      <c r="E671" t="str">
        <f t="shared" ca="1" si="177"/>
        <v>business</v>
      </c>
      <c r="F671">
        <f t="shared" ca="1" si="178"/>
        <v>1</v>
      </c>
      <c r="G671" t="str">
        <f t="shared" ca="1" si="179"/>
        <v>high school</v>
      </c>
      <c r="H671">
        <f t="shared" ca="1" si="180"/>
        <v>1</v>
      </c>
      <c r="I671">
        <f t="shared" ca="1" si="181"/>
        <v>0</v>
      </c>
      <c r="J671">
        <f t="shared" ca="1" si="182"/>
        <v>63270</v>
      </c>
      <c r="K671">
        <f t="shared" ca="1" si="183"/>
        <v>4</v>
      </c>
      <c r="L671" t="str">
        <f t="shared" ca="1" si="184"/>
        <v>punjab</v>
      </c>
      <c r="N671">
        <f t="shared" ca="1" si="185"/>
        <v>253080</v>
      </c>
      <c r="P671">
        <f t="shared" ca="1" si="186"/>
        <v>185051.15294384901</v>
      </c>
      <c r="R671">
        <f t="shared" ca="1" si="187"/>
        <v>0</v>
      </c>
      <c r="S671">
        <f t="shared" ca="1" si="188"/>
        <v>0</v>
      </c>
      <c r="T671">
        <f t="shared" ca="1" si="189"/>
        <v>72206.386926080188</v>
      </c>
      <c r="U671">
        <f t="shared" ca="1" si="190"/>
        <v>35150.401363682227</v>
      </c>
      <c r="V671">
        <f t="shared" ca="1" si="191"/>
        <v>288230.40136368223</v>
      </c>
      <c r="W671">
        <f t="shared" ca="1" si="192"/>
        <v>257257.5398699292</v>
      </c>
      <c r="Y671">
        <f t="shared" ca="1" si="193"/>
        <v>30972.861493753036</v>
      </c>
      <c r="AA671">
        <f ca="1">IF(Table1[[#This Row],[Column1]]="men",1,0)</f>
        <v>1</v>
      </c>
      <c r="AD671">
        <f ca="1">IF(Table1[[#This Row],[Column1]]="women",1,0)</f>
        <v>0</v>
      </c>
      <c r="AE671">
        <f ca="1">IF(Table1[[#This Row],[Column4]]="const",1,0)</f>
        <v>0</v>
      </c>
      <c r="AF671">
        <f ca="1">IF(Table1[[#This Row],[Column4]]="doctor",1,0)</f>
        <v>0</v>
      </c>
      <c r="AG671">
        <f ca="1">IF(Table1[[#This Row],[Column4]]="business",1,0)</f>
        <v>1</v>
      </c>
      <c r="AH671">
        <f ca="1">IF(Table1[[#This Row],[Column4]]="tailor",1,0)</f>
        <v>0</v>
      </c>
      <c r="AI671">
        <f ca="1">IF(Table1[[#This Row],[Column18]]&gt;80000,1,0)</f>
        <v>0</v>
      </c>
      <c r="AJ671" t="e">
        <f ca="1">Table1[[#This Row],[Column16]]/Table1[[#This Row],[Column8]]</f>
        <v>#DIV/0!</v>
      </c>
      <c r="AK671" s="2">
        <f ca="1">Table1[[#This Row],[Column14]]/Table1[[#This Row],[Column12]]</f>
        <v>0.73119627368361395</v>
      </c>
      <c r="AL671">
        <f t="shared" ca="1" si="194"/>
        <v>0</v>
      </c>
      <c r="AO671" s="8">
        <f ca="1">IF(Table1[[#This Row],[Column11]]="delhi",Table1[[#This Row],[Column9]],0)</f>
        <v>0</v>
      </c>
      <c r="AP671" s="4">
        <f ca="1">IF(Table1[[#This Row],[Column11]]="ggn",Table1[[#This Row],[Column9]],0)</f>
        <v>0</v>
      </c>
      <c r="AQ671" s="4">
        <f ca="1">IF(Table1[[#This Row],[Column11]]="punjab",Table1[[#This Row],[Column9]],0)</f>
        <v>63270</v>
      </c>
      <c r="AR671" s="4">
        <f ca="1">IF(Table1[[#This Row],[Column11]]="gujrat",Table1[[#This Row],[Column9]],0)</f>
        <v>0</v>
      </c>
      <c r="AS671" s="4">
        <f ca="1">IF(Table1[[#This Row],[Column11]]="meerut",Table1[[#This Row],[Column9]],0)</f>
        <v>0</v>
      </c>
      <c r="AT671" s="4">
        <f ca="1">IF(Table1[[#This Row],[Column11]]="up",Table1[[#This Row],[Column9]],0)</f>
        <v>0</v>
      </c>
      <c r="AU671" s="9">
        <f ca="1">IF(Table1[[#This Row],[Column11]]="mp",Table1[[#This Row],[Column9]],0)</f>
        <v>0</v>
      </c>
    </row>
    <row r="672" spans="1:47" x14ac:dyDescent="0.25">
      <c r="A672">
        <f t="shared" ca="1" si="173"/>
        <v>1</v>
      </c>
      <c r="B672" t="str">
        <f t="shared" ca="1" si="174"/>
        <v>men</v>
      </c>
      <c r="C672">
        <f t="shared" ca="1" si="175"/>
        <v>32</v>
      </c>
      <c r="D672">
        <f t="shared" ca="1" si="176"/>
        <v>2</v>
      </c>
      <c r="E672" t="str">
        <f t="shared" ca="1" si="177"/>
        <v>tailor</v>
      </c>
      <c r="F672">
        <f t="shared" ca="1" si="178"/>
        <v>1</v>
      </c>
      <c r="G672" t="str">
        <f t="shared" ca="1" si="179"/>
        <v>high school</v>
      </c>
      <c r="H672">
        <f t="shared" ca="1" si="180"/>
        <v>0</v>
      </c>
      <c r="I672">
        <f t="shared" ref="I672:I674" ca="1" si="200">RANDBETWEEN(1,2)</f>
        <v>2</v>
      </c>
      <c r="J672">
        <f t="shared" ca="1" si="182"/>
        <v>70843</v>
      </c>
      <c r="K672">
        <f t="shared" ca="1" si="183"/>
        <v>5</v>
      </c>
      <c r="L672" t="str">
        <f t="shared" ca="1" si="184"/>
        <v>gujrat</v>
      </c>
      <c r="N672">
        <f t="shared" ca="1" si="185"/>
        <v>283372</v>
      </c>
      <c r="P672">
        <f t="shared" ca="1" si="186"/>
        <v>211998.94919311366</v>
      </c>
      <c r="R672">
        <f t="shared" ca="1" si="187"/>
        <v>28007.748319796043</v>
      </c>
      <c r="S672">
        <f t="shared" ca="1" si="188"/>
        <v>8230</v>
      </c>
      <c r="T672">
        <f t="shared" ca="1" si="189"/>
        <v>106655.87409492742</v>
      </c>
      <c r="U672">
        <f t="shared" ca="1" si="190"/>
        <v>93625.24667368416</v>
      </c>
      <c r="V672">
        <f t="shared" ca="1" si="191"/>
        <v>405004.99499348021</v>
      </c>
      <c r="W672">
        <f t="shared" ca="1" si="192"/>
        <v>346662.5716078371</v>
      </c>
      <c r="Y672">
        <f t="shared" ca="1" si="193"/>
        <v>58342.423385643109</v>
      </c>
      <c r="AA672">
        <f ca="1">IF(Table1[[#This Row],[Column1]]="men",1,0)</f>
        <v>1</v>
      </c>
      <c r="AD672">
        <f ca="1">IF(Table1[[#This Row],[Column1]]="women",1,0)</f>
        <v>0</v>
      </c>
      <c r="AE672">
        <f ca="1">IF(Table1[[#This Row],[Column4]]="const",1,0)</f>
        <v>0</v>
      </c>
      <c r="AF672">
        <f ca="1">IF(Table1[[#This Row],[Column4]]="doctor",1,0)</f>
        <v>0</v>
      </c>
      <c r="AG672">
        <f ca="1">IF(Table1[[#This Row],[Column4]]="business",1,0)</f>
        <v>0</v>
      </c>
      <c r="AH672">
        <f ca="1">IF(Table1[[#This Row],[Column4]]="tailor",1,0)</f>
        <v>1</v>
      </c>
      <c r="AI672">
        <f ca="1">IF(Table1[[#This Row],[Column18]]&gt;80000,1,0)</f>
        <v>1</v>
      </c>
      <c r="AJ672">
        <f ca="1">Table1[[#This Row],[Column16]]/Table1[[#This Row],[Column8]]</f>
        <v>14003.874159898021</v>
      </c>
      <c r="AK672" s="2">
        <f ca="1">Table1[[#This Row],[Column14]]/Table1[[#This Row],[Column12]]</f>
        <v>0.74812948771619514</v>
      </c>
      <c r="AL672">
        <f t="shared" ca="1" si="194"/>
        <v>0</v>
      </c>
      <c r="AO672" s="8">
        <f ca="1">IF(Table1[[#This Row],[Column11]]="delhi",Table1[[#This Row],[Column9]],0)</f>
        <v>0</v>
      </c>
      <c r="AP672" s="4">
        <f ca="1">IF(Table1[[#This Row],[Column11]]="ggn",Table1[[#This Row],[Column9]],0)</f>
        <v>0</v>
      </c>
      <c r="AQ672" s="4">
        <f ca="1">IF(Table1[[#This Row],[Column11]]="punjab",Table1[[#This Row],[Column9]],0)</f>
        <v>0</v>
      </c>
      <c r="AR672" s="4">
        <f ca="1">IF(Table1[[#This Row],[Column11]]="gujrat",Table1[[#This Row],[Column9]],0)</f>
        <v>70843</v>
      </c>
      <c r="AS672" s="4">
        <f ca="1">IF(Table1[[#This Row],[Column11]]="meerut",Table1[[#This Row],[Column9]],0)</f>
        <v>0</v>
      </c>
      <c r="AT672" s="4">
        <f ca="1">IF(Table1[[#This Row],[Column11]]="up",Table1[[#This Row],[Column9]],0)</f>
        <v>0</v>
      </c>
      <c r="AU672" s="9">
        <f ca="1">IF(Table1[[#This Row],[Column11]]="mp",Table1[[#This Row],[Column9]],0)</f>
        <v>0</v>
      </c>
    </row>
    <row r="673" spans="1:47" x14ac:dyDescent="0.25">
      <c r="A673">
        <f t="shared" ca="1" si="173"/>
        <v>1</v>
      </c>
      <c r="B673" t="str">
        <f t="shared" ca="1" si="174"/>
        <v>men</v>
      </c>
      <c r="C673">
        <f t="shared" ca="1" si="175"/>
        <v>30</v>
      </c>
      <c r="D673">
        <f t="shared" ca="1" si="176"/>
        <v>3</v>
      </c>
      <c r="E673" t="str">
        <f t="shared" ca="1" si="177"/>
        <v>doctor</v>
      </c>
      <c r="F673">
        <f t="shared" ca="1" si="178"/>
        <v>4</v>
      </c>
      <c r="G673" t="str">
        <f t="shared" ca="1" si="179"/>
        <v>phd</v>
      </c>
      <c r="H673">
        <f t="shared" ca="1" si="180"/>
        <v>0</v>
      </c>
      <c r="I673">
        <f t="shared" ca="1" si="200"/>
        <v>2</v>
      </c>
      <c r="J673">
        <f t="shared" ca="1" si="182"/>
        <v>73639</v>
      </c>
      <c r="K673">
        <f t="shared" ca="1" si="183"/>
        <v>7</v>
      </c>
      <c r="L673" t="str">
        <f t="shared" ca="1" si="184"/>
        <v>mp</v>
      </c>
      <c r="N673">
        <f t="shared" ca="1" si="185"/>
        <v>294556</v>
      </c>
      <c r="P673">
        <f t="shared" ca="1" si="186"/>
        <v>147155.89012765087</v>
      </c>
      <c r="R673">
        <f t="shared" ca="1" si="187"/>
        <v>101249.36131081371</v>
      </c>
      <c r="S673">
        <f t="shared" ca="1" si="188"/>
        <v>80752</v>
      </c>
      <c r="T673">
        <f t="shared" ca="1" si="189"/>
        <v>90340.028255320532</v>
      </c>
      <c r="U673">
        <f t="shared" ca="1" si="190"/>
        <v>92422.065435282479</v>
      </c>
      <c r="V673">
        <f t="shared" ca="1" si="191"/>
        <v>488227.42674609617</v>
      </c>
      <c r="W673">
        <f t="shared" ca="1" si="192"/>
        <v>338745.27969378512</v>
      </c>
      <c r="Y673">
        <f t="shared" ca="1" si="193"/>
        <v>149482.14705231105</v>
      </c>
      <c r="AA673">
        <f ca="1">IF(Table1[[#This Row],[Column1]]="men",1,0)</f>
        <v>1</v>
      </c>
      <c r="AD673">
        <f ca="1">IF(Table1[[#This Row],[Column1]]="women",1,0)</f>
        <v>0</v>
      </c>
      <c r="AE673">
        <f ca="1">IF(Table1[[#This Row],[Column4]]="const",1,0)</f>
        <v>0</v>
      </c>
      <c r="AF673">
        <f ca="1">IF(Table1[[#This Row],[Column4]]="doctor",1,0)</f>
        <v>1</v>
      </c>
      <c r="AG673">
        <f ca="1">IF(Table1[[#This Row],[Column4]]="business",1,0)</f>
        <v>0</v>
      </c>
      <c r="AH673">
        <f ca="1">IF(Table1[[#This Row],[Column4]]="tailor",1,0)</f>
        <v>0</v>
      </c>
      <c r="AI673">
        <f ca="1">IF(Table1[[#This Row],[Column18]]&gt;80000,1,0)</f>
        <v>1</v>
      </c>
      <c r="AJ673">
        <f ca="1">Table1[[#This Row],[Column16]]/Table1[[#This Row],[Column8]]</f>
        <v>50624.680655406853</v>
      </c>
      <c r="AK673" s="2">
        <f ca="1">Table1[[#This Row],[Column14]]/Table1[[#This Row],[Column12]]</f>
        <v>0.49958544428784635</v>
      </c>
      <c r="AL673">
        <f t="shared" ca="1" si="194"/>
        <v>1</v>
      </c>
      <c r="AO673" s="8">
        <f ca="1">IF(Table1[[#This Row],[Column11]]="delhi",Table1[[#This Row],[Column9]],0)</f>
        <v>0</v>
      </c>
      <c r="AP673" s="4">
        <f ca="1">IF(Table1[[#This Row],[Column11]]="ggn",Table1[[#This Row],[Column9]],0)</f>
        <v>0</v>
      </c>
      <c r="AQ673" s="4">
        <f ca="1">IF(Table1[[#This Row],[Column11]]="punjab",Table1[[#This Row],[Column9]],0)</f>
        <v>0</v>
      </c>
      <c r="AR673" s="4">
        <f ca="1">IF(Table1[[#This Row],[Column11]]="gujrat",Table1[[#This Row],[Column9]],0)</f>
        <v>0</v>
      </c>
      <c r="AS673" s="4">
        <f ca="1">IF(Table1[[#This Row],[Column11]]="meerut",Table1[[#This Row],[Column9]],0)</f>
        <v>0</v>
      </c>
      <c r="AT673" s="4">
        <f ca="1">IF(Table1[[#This Row],[Column11]]="up",Table1[[#This Row],[Column9]],0)</f>
        <v>0</v>
      </c>
      <c r="AU673" s="9">
        <f ca="1">IF(Table1[[#This Row],[Column11]]="mp",Table1[[#This Row],[Column9]],0)</f>
        <v>73639</v>
      </c>
    </row>
    <row r="674" spans="1:47" x14ac:dyDescent="0.25">
      <c r="A674">
        <f t="shared" ca="1" si="173"/>
        <v>1</v>
      </c>
      <c r="B674" t="str">
        <f t="shared" ca="1" si="174"/>
        <v>men</v>
      </c>
      <c r="C674">
        <f t="shared" ca="1" si="175"/>
        <v>38</v>
      </c>
      <c r="D674">
        <f t="shared" ca="1" si="176"/>
        <v>4</v>
      </c>
      <c r="E674" t="str">
        <f t="shared" ca="1" si="177"/>
        <v>business</v>
      </c>
      <c r="F674">
        <f t="shared" ca="1" si="178"/>
        <v>2</v>
      </c>
      <c r="G674" t="str">
        <f t="shared" ca="1" si="179"/>
        <v>ug</v>
      </c>
      <c r="H674">
        <f t="shared" ca="1" si="180"/>
        <v>1</v>
      </c>
      <c r="I674">
        <f t="shared" ca="1" si="200"/>
        <v>1</v>
      </c>
      <c r="J674">
        <f t="shared" ca="1" si="182"/>
        <v>63023</v>
      </c>
      <c r="K674">
        <f t="shared" ca="1" si="183"/>
        <v>3</v>
      </c>
      <c r="L674" t="str">
        <f t="shared" ca="1" si="184"/>
        <v>meerut</v>
      </c>
      <c r="N674">
        <f t="shared" ca="1" si="185"/>
        <v>378138</v>
      </c>
      <c r="P674">
        <f t="shared" ca="1" si="186"/>
        <v>205018.50257177287</v>
      </c>
      <c r="R674">
        <f t="shared" ca="1" si="187"/>
        <v>16763.141424796875</v>
      </c>
      <c r="S674">
        <f t="shared" ca="1" si="188"/>
        <v>1433</v>
      </c>
      <c r="T674">
        <f t="shared" ca="1" si="189"/>
        <v>69440.923989882373</v>
      </c>
      <c r="U674">
        <f t="shared" ca="1" si="190"/>
        <v>1257.2118072734729</v>
      </c>
      <c r="V674">
        <f t="shared" ca="1" si="191"/>
        <v>396158.35323207034</v>
      </c>
      <c r="W674">
        <f t="shared" ca="1" si="192"/>
        <v>291222.56798645214</v>
      </c>
      <c r="Y674">
        <f t="shared" ca="1" si="193"/>
        <v>104935.7852456182</v>
      </c>
      <c r="AA674">
        <f ca="1">IF(Table1[[#This Row],[Column1]]="men",1,0)</f>
        <v>1</v>
      </c>
      <c r="AD674">
        <f ca="1">IF(Table1[[#This Row],[Column1]]="women",1,0)</f>
        <v>0</v>
      </c>
      <c r="AE674">
        <f ca="1">IF(Table1[[#This Row],[Column4]]="const",1,0)</f>
        <v>0</v>
      </c>
      <c r="AF674">
        <f ca="1">IF(Table1[[#This Row],[Column4]]="doctor",1,0)</f>
        <v>0</v>
      </c>
      <c r="AG674">
        <f ca="1">IF(Table1[[#This Row],[Column4]]="business",1,0)</f>
        <v>1</v>
      </c>
      <c r="AH674">
        <f ca="1">IF(Table1[[#This Row],[Column4]]="tailor",1,0)</f>
        <v>0</v>
      </c>
      <c r="AI674">
        <f ca="1">IF(Table1[[#This Row],[Column18]]&gt;80000,1,0)</f>
        <v>0</v>
      </c>
      <c r="AJ674">
        <f ca="1">Table1[[#This Row],[Column16]]/Table1[[#This Row],[Column8]]</f>
        <v>16763.141424796875</v>
      </c>
      <c r="AK674" s="2">
        <f ca="1">Table1[[#This Row],[Column14]]/Table1[[#This Row],[Column12]]</f>
        <v>0.54217905254635312</v>
      </c>
      <c r="AL674">
        <f t="shared" ca="1" si="194"/>
        <v>0</v>
      </c>
      <c r="AO674" s="8">
        <f ca="1">IF(Table1[[#This Row],[Column11]]="delhi",Table1[[#This Row],[Column9]],0)</f>
        <v>0</v>
      </c>
      <c r="AP674" s="4">
        <f ca="1">IF(Table1[[#This Row],[Column11]]="ggn",Table1[[#This Row],[Column9]],0)</f>
        <v>0</v>
      </c>
      <c r="AQ674" s="4">
        <f ca="1">IF(Table1[[#This Row],[Column11]]="punjab",Table1[[#This Row],[Column9]],0)</f>
        <v>0</v>
      </c>
      <c r="AR674" s="4">
        <f ca="1">IF(Table1[[#This Row],[Column11]]="gujrat",Table1[[#This Row],[Column9]],0)</f>
        <v>0</v>
      </c>
      <c r="AS674" s="4">
        <f ca="1">IF(Table1[[#This Row],[Column11]]="meerut",Table1[[#This Row],[Column9]],0)</f>
        <v>63023</v>
      </c>
      <c r="AT674" s="4">
        <f ca="1">IF(Table1[[#This Row],[Column11]]="up",Table1[[#This Row],[Column9]],0)</f>
        <v>0</v>
      </c>
      <c r="AU674" s="9">
        <f ca="1">IF(Table1[[#This Row],[Column11]]="mp",Table1[[#This Row],[Column9]],0)</f>
        <v>0</v>
      </c>
    </row>
    <row r="675" spans="1:47" hidden="1" x14ac:dyDescent="0.25">
      <c r="A675">
        <f t="shared" ca="1" si="173"/>
        <v>1</v>
      </c>
      <c r="B675" t="str">
        <f t="shared" ca="1" si="174"/>
        <v>men</v>
      </c>
      <c r="C675">
        <f t="shared" ca="1" si="175"/>
        <v>34</v>
      </c>
      <c r="D675">
        <f t="shared" ca="1" si="176"/>
        <v>2</v>
      </c>
      <c r="E675" t="str">
        <f t="shared" ca="1" si="177"/>
        <v>tailor</v>
      </c>
      <c r="F675">
        <f t="shared" ca="1" si="178"/>
        <v>2</v>
      </c>
      <c r="G675" t="str">
        <f t="shared" ca="1" si="179"/>
        <v>ug</v>
      </c>
      <c r="H675">
        <f t="shared" ca="1" si="180"/>
        <v>2</v>
      </c>
      <c r="I675">
        <f t="shared" ca="1" si="181"/>
        <v>1</v>
      </c>
      <c r="J675">
        <f t="shared" ca="1" si="182"/>
        <v>43630</v>
      </c>
      <c r="K675">
        <f t="shared" ca="1" si="183"/>
        <v>2</v>
      </c>
      <c r="L675" t="str">
        <f t="shared" ca="1" si="184"/>
        <v>ggn</v>
      </c>
      <c r="N675">
        <f t="shared" ca="1" si="185"/>
        <v>130890</v>
      </c>
      <c r="P675">
        <f t="shared" ca="1" si="186"/>
        <v>59580.2378381772</v>
      </c>
      <c r="R675">
        <f t="shared" ca="1" si="187"/>
        <v>21723.343084997276</v>
      </c>
      <c r="S675">
        <f t="shared" ca="1" si="188"/>
        <v>7968</v>
      </c>
      <c r="T675">
        <f t="shared" ca="1" si="189"/>
        <v>39032.576621492248</v>
      </c>
      <c r="U675">
        <f t="shared" ca="1" si="190"/>
        <v>56709.191153216176</v>
      </c>
      <c r="V675">
        <f t="shared" ca="1" si="191"/>
        <v>209322.53423821344</v>
      </c>
      <c r="W675">
        <f t="shared" ca="1" si="192"/>
        <v>120336.15754466673</v>
      </c>
      <c r="Y675">
        <f t="shared" ca="1" si="193"/>
        <v>88986.376693546714</v>
      </c>
      <c r="AA675">
        <f ca="1">IF(Table1[[#This Row],[Column1]]="men",1,0)</f>
        <v>1</v>
      </c>
      <c r="AD675">
        <f ca="1">IF(Table1[[#This Row],[Column1]]="women",1,0)</f>
        <v>0</v>
      </c>
      <c r="AE675">
        <f ca="1">IF(Table1[[#This Row],[Column4]]="const",1,0)</f>
        <v>0</v>
      </c>
      <c r="AF675">
        <f ca="1">IF(Table1[[#This Row],[Column4]]="doctor",1,0)</f>
        <v>0</v>
      </c>
      <c r="AG675">
        <f ca="1">IF(Table1[[#This Row],[Column4]]="business",1,0)</f>
        <v>0</v>
      </c>
      <c r="AH675">
        <f ca="1">IF(Table1[[#This Row],[Column4]]="tailor",1,0)</f>
        <v>1</v>
      </c>
      <c r="AI675">
        <f ca="1">IF(Table1[[#This Row],[Column18]]&gt;80000,1,0)</f>
        <v>0</v>
      </c>
      <c r="AJ675">
        <f ca="1">Table1[[#This Row],[Column16]]/Table1[[#This Row],[Column8]]</f>
        <v>21723.343084997276</v>
      </c>
      <c r="AK675" s="2">
        <f ca="1">Table1[[#This Row],[Column14]]/Table1[[#This Row],[Column12]]</f>
        <v>0.45519319916095347</v>
      </c>
      <c r="AL675">
        <f t="shared" ca="1" si="194"/>
        <v>1</v>
      </c>
      <c r="AO675" s="8">
        <f ca="1">IF(Table1[[#This Row],[Column11]]="delhi",Table1[[#This Row],[Column9]],0)</f>
        <v>0</v>
      </c>
      <c r="AP675" s="4">
        <f ca="1">IF(Table1[[#This Row],[Column11]]="ggn",Table1[[#This Row],[Column9]],0)</f>
        <v>43630</v>
      </c>
      <c r="AQ675" s="4">
        <f ca="1">IF(Table1[[#This Row],[Column11]]="punjab",Table1[[#This Row],[Column9]],0)</f>
        <v>0</v>
      </c>
      <c r="AR675" s="4">
        <f ca="1">IF(Table1[[#This Row],[Column11]]="gujrat",Table1[[#This Row],[Column9]],0)</f>
        <v>0</v>
      </c>
      <c r="AS675" s="4">
        <f ca="1">IF(Table1[[#This Row],[Column11]]="meerut",Table1[[#This Row],[Column9]],0)</f>
        <v>0</v>
      </c>
      <c r="AT675" s="4">
        <f ca="1">IF(Table1[[#This Row],[Column11]]="up",Table1[[#This Row],[Column9]],0)</f>
        <v>0</v>
      </c>
      <c r="AU675" s="9">
        <f ca="1">IF(Table1[[#This Row],[Column11]]="mp",Table1[[#This Row],[Column9]],0)</f>
        <v>0</v>
      </c>
    </row>
    <row r="676" spans="1:47" hidden="1" x14ac:dyDescent="0.25">
      <c r="A676">
        <f t="shared" ca="1" si="173"/>
        <v>0</v>
      </c>
      <c r="B676" t="str">
        <f t="shared" ca="1" si="174"/>
        <v>men</v>
      </c>
      <c r="C676">
        <f t="shared" ca="1" si="175"/>
        <v>35</v>
      </c>
      <c r="D676">
        <f t="shared" ca="1" si="176"/>
        <v>4</v>
      </c>
      <c r="E676" t="str">
        <f t="shared" ca="1" si="177"/>
        <v>business</v>
      </c>
      <c r="F676">
        <f t="shared" ca="1" si="178"/>
        <v>1</v>
      </c>
      <c r="G676" t="str">
        <f t="shared" ca="1" si="179"/>
        <v>high school</v>
      </c>
      <c r="H676">
        <f t="shared" ca="1" si="180"/>
        <v>1</v>
      </c>
      <c r="I676">
        <f t="shared" ca="1" si="181"/>
        <v>0</v>
      </c>
      <c r="J676">
        <f t="shared" ca="1" si="182"/>
        <v>63533</v>
      </c>
      <c r="K676">
        <f t="shared" ca="1" si="183"/>
        <v>3</v>
      </c>
      <c r="L676" t="str">
        <f t="shared" ca="1" si="184"/>
        <v>meerut</v>
      </c>
      <c r="N676">
        <f t="shared" ca="1" si="185"/>
        <v>254132</v>
      </c>
      <c r="P676">
        <f t="shared" ca="1" si="186"/>
        <v>26528.618792556368</v>
      </c>
      <c r="R676">
        <f t="shared" ca="1" si="187"/>
        <v>0</v>
      </c>
      <c r="S676">
        <f t="shared" ca="1" si="188"/>
        <v>0</v>
      </c>
      <c r="T676">
        <f t="shared" ca="1" si="189"/>
        <v>21751.064101421445</v>
      </c>
      <c r="U676">
        <f t="shared" ca="1" si="190"/>
        <v>33098.149014502633</v>
      </c>
      <c r="V676">
        <f t="shared" ca="1" si="191"/>
        <v>287230.14901450265</v>
      </c>
      <c r="W676">
        <f t="shared" ca="1" si="192"/>
        <v>48279.682893977813</v>
      </c>
      <c r="Y676">
        <f t="shared" ca="1" si="193"/>
        <v>238950.46612052483</v>
      </c>
      <c r="AA676">
        <f ca="1">IF(Table1[[#This Row],[Column1]]="men",1,0)</f>
        <v>1</v>
      </c>
      <c r="AD676">
        <f ca="1">IF(Table1[[#This Row],[Column1]]="women",1,0)</f>
        <v>0</v>
      </c>
      <c r="AE676">
        <f ca="1">IF(Table1[[#This Row],[Column4]]="const",1,0)</f>
        <v>0</v>
      </c>
      <c r="AF676">
        <f ca="1">IF(Table1[[#This Row],[Column4]]="doctor",1,0)</f>
        <v>0</v>
      </c>
      <c r="AG676">
        <f ca="1">IF(Table1[[#This Row],[Column4]]="business",1,0)</f>
        <v>1</v>
      </c>
      <c r="AH676">
        <f ca="1">IF(Table1[[#This Row],[Column4]]="tailor",1,0)</f>
        <v>0</v>
      </c>
      <c r="AI676">
        <f ca="1">IF(Table1[[#This Row],[Column18]]&gt;80000,1,0)</f>
        <v>0</v>
      </c>
      <c r="AJ676" t="e">
        <f ca="1">Table1[[#This Row],[Column16]]/Table1[[#This Row],[Column8]]</f>
        <v>#DIV/0!</v>
      </c>
      <c r="AK676" s="2">
        <f ca="1">Table1[[#This Row],[Column14]]/Table1[[#This Row],[Column12]]</f>
        <v>0.1043891316030896</v>
      </c>
      <c r="AL676">
        <f t="shared" ca="1" si="194"/>
        <v>1</v>
      </c>
      <c r="AO676" s="8">
        <f ca="1">IF(Table1[[#This Row],[Column11]]="delhi",Table1[[#This Row],[Column9]],0)</f>
        <v>0</v>
      </c>
      <c r="AP676" s="4">
        <f ca="1">IF(Table1[[#This Row],[Column11]]="ggn",Table1[[#This Row],[Column9]],0)</f>
        <v>0</v>
      </c>
      <c r="AQ676" s="4">
        <f ca="1">IF(Table1[[#This Row],[Column11]]="punjab",Table1[[#This Row],[Column9]],0)</f>
        <v>0</v>
      </c>
      <c r="AR676" s="4">
        <f ca="1">IF(Table1[[#This Row],[Column11]]="gujrat",Table1[[#This Row],[Column9]],0)</f>
        <v>0</v>
      </c>
      <c r="AS676" s="4">
        <f ca="1">IF(Table1[[#This Row],[Column11]]="meerut",Table1[[#This Row],[Column9]],0)</f>
        <v>63533</v>
      </c>
      <c r="AT676" s="4">
        <f ca="1">IF(Table1[[#This Row],[Column11]]="up",Table1[[#This Row],[Column9]],0)</f>
        <v>0</v>
      </c>
      <c r="AU676" s="9">
        <f ca="1">IF(Table1[[#This Row],[Column11]]="mp",Table1[[#This Row],[Column9]],0)</f>
        <v>0</v>
      </c>
    </row>
    <row r="677" spans="1:47" hidden="1" x14ac:dyDescent="0.25">
      <c r="A677">
        <f t="shared" ca="1" si="173"/>
        <v>1</v>
      </c>
      <c r="B677" t="str">
        <f t="shared" ca="1" si="174"/>
        <v>women</v>
      </c>
      <c r="C677">
        <f t="shared" ca="1" si="175"/>
        <v>38</v>
      </c>
      <c r="D677">
        <f t="shared" ca="1" si="176"/>
        <v>3</v>
      </c>
      <c r="E677" t="str">
        <f t="shared" ca="1" si="177"/>
        <v>doctor</v>
      </c>
      <c r="F677">
        <f t="shared" ca="1" si="178"/>
        <v>3</v>
      </c>
      <c r="G677" t="str">
        <f t="shared" ca="1" si="179"/>
        <v>pg</v>
      </c>
      <c r="H677">
        <f t="shared" ca="1" si="180"/>
        <v>3</v>
      </c>
      <c r="I677">
        <f t="shared" ca="1" si="181"/>
        <v>2</v>
      </c>
      <c r="J677">
        <f t="shared" ca="1" si="182"/>
        <v>50842</v>
      </c>
      <c r="K677">
        <f t="shared" ca="1" si="183"/>
        <v>3</v>
      </c>
      <c r="L677" t="str">
        <f t="shared" ca="1" si="184"/>
        <v>meerut</v>
      </c>
      <c r="N677">
        <f t="shared" ca="1" si="185"/>
        <v>254210</v>
      </c>
      <c r="P677">
        <f t="shared" ca="1" si="186"/>
        <v>126142.41566984034</v>
      </c>
      <c r="R677">
        <f t="shared" ca="1" si="187"/>
        <v>101594.84550442826</v>
      </c>
      <c r="S677">
        <f t="shared" ca="1" si="188"/>
        <v>68480</v>
      </c>
      <c r="T677">
        <f t="shared" ca="1" si="189"/>
        <v>91448.566329678142</v>
      </c>
      <c r="U677">
        <f t="shared" ca="1" si="190"/>
        <v>5173.820357259573</v>
      </c>
      <c r="V677">
        <f t="shared" ca="1" si="191"/>
        <v>360978.66586168786</v>
      </c>
      <c r="W677">
        <f t="shared" ca="1" si="192"/>
        <v>319185.82750394673</v>
      </c>
      <c r="Y677">
        <f t="shared" ca="1" si="193"/>
        <v>41792.83835774113</v>
      </c>
      <c r="AA677">
        <f ca="1">IF(Table1[[#This Row],[Column1]]="men",1,0)</f>
        <v>0</v>
      </c>
      <c r="AD677">
        <f ca="1">IF(Table1[[#This Row],[Column1]]="women",1,0)</f>
        <v>1</v>
      </c>
      <c r="AE677">
        <f ca="1">IF(Table1[[#This Row],[Column4]]="const",1,0)</f>
        <v>0</v>
      </c>
      <c r="AF677">
        <f ca="1">IF(Table1[[#This Row],[Column4]]="doctor",1,0)</f>
        <v>1</v>
      </c>
      <c r="AG677">
        <f ca="1">IF(Table1[[#This Row],[Column4]]="business",1,0)</f>
        <v>0</v>
      </c>
      <c r="AH677">
        <f ca="1">IF(Table1[[#This Row],[Column4]]="tailor",1,0)</f>
        <v>0</v>
      </c>
      <c r="AI677">
        <f ca="1">IF(Table1[[#This Row],[Column18]]&gt;80000,1,0)</f>
        <v>1</v>
      </c>
      <c r="AJ677">
        <f ca="1">Table1[[#This Row],[Column16]]/Table1[[#This Row],[Column8]]</f>
        <v>50797.42275221413</v>
      </c>
      <c r="AK677" s="2">
        <f ca="1">Table1[[#This Row],[Column14]]/Table1[[#This Row],[Column12]]</f>
        <v>0.49621342854270223</v>
      </c>
      <c r="AL677">
        <f t="shared" ca="1" si="194"/>
        <v>1</v>
      </c>
      <c r="AO677" s="8">
        <f ca="1">IF(Table1[[#This Row],[Column11]]="delhi",Table1[[#This Row],[Column9]],0)</f>
        <v>0</v>
      </c>
      <c r="AP677" s="4">
        <f ca="1">IF(Table1[[#This Row],[Column11]]="ggn",Table1[[#This Row],[Column9]],0)</f>
        <v>0</v>
      </c>
      <c r="AQ677" s="4">
        <f ca="1">IF(Table1[[#This Row],[Column11]]="punjab",Table1[[#This Row],[Column9]],0)</f>
        <v>0</v>
      </c>
      <c r="AR677" s="4">
        <f ca="1">IF(Table1[[#This Row],[Column11]]="gujrat",Table1[[#This Row],[Column9]],0)</f>
        <v>0</v>
      </c>
      <c r="AS677" s="4">
        <f ca="1">IF(Table1[[#This Row],[Column11]]="meerut",Table1[[#This Row],[Column9]],0)</f>
        <v>50842</v>
      </c>
      <c r="AT677" s="4">
        <f ca="1">IF(Table1[[#This Row],[Column11]]="up",Table1[[#This Row],[Column9]],0)</f>
        <v>0</v>
      </c>
      <c r="AU677" s="9">
        <f ca="1">IF(Table1[[#This Row],[Column11]]="mp",Table1[[#This Row],[Column9]],0)</f>
        <v>0</v>
      </c>
    </row>
    <row r="678" spans="1:47" hidden="1" x14ac:dyDescent="0.25">
      <c r="A678">
        <f t="shared" ca="1" si="173"/>
        <v>1</v>
      </c>
      <c r="B678" t="str">
        <f t="shared" ca="1" si="174"/>
        <v>men</v>
      </c>
      <c r="C678">
        <f t="shared" ca="1" si="175"/>
        <v>31</v>
      </c>
      <c r="D678">
        <f t="shared" ca="1" si="176"/>
        <v>2</v>
      </c>
      <c r="E678" t="str">
        <f t="shared" ca="1" si="177"/>
        <v>tailor</v>
      </c>
      <c r="F678">
        <f t="shared" ca="1" si="178"/>
        <v>4</v>
      </c>
      <c r="G678" t="str">
        <f t="shared" ca="1" si="179"/>
        <v>phd</v>
      </c>
      <c r="H678">
        <f t="shared" ca="1" si="180"/>
        <v>1</v>
      </c>
      <c r="I678">
        <f t="shared" ca="1" si="181"/>
        <v>0</v>
      </c>
      <c r="J678">
        <f t="shared" ca="1" si="182"/>
        <v>72520</v>
      </c>
      <c r="K678">
        <f t="shared" ca="1" si="183"/>
        <v>7</v>
      </c>
      <c r="L678" t="str">
        <f t="shared" ca="1" si="184"/>
        <v>mp</v>
      </c>
      <c r="N678">
        <f t="shared" ca="1" si="185"/>
        <v>290080</v>
      </c>
      <c r="P678">
        <f t="shared" ca="1" si="186"/>
        <v>98100.79617934706</v>
      </c>
      <c r="R678">
        <f t="shared" ca="1" si="187"/>
        <v>0</v>
      </c>
      <c r="S678">
        <f t="shared" ca="1" si="188"/>
        <v>0</v>
      </c>
      <c r="T678">
        <f t="shared" ca="1" si="189"/>
        <v>104456.57414310826</v>
      </c>
      <c r="U678">
        <f t="shared" ca="1" si="190"/>
        <v>57561.674375449657</v>
      </c>
      <c r="V678">
        <f t="shared" ca="1" si="191"/>
        <v>347641.67437544966</v>
      </c>
      <c r="W678">
        <f t="shared" ca="1" si="192"/>
        <v>202557.3703224553</v>
      </c>
      <c r="Y678">
        <f t="shared" ca="1" si="193"/>
        <v>145084.30405299435</v>
      </c>
      <c r="AA678">
        <f ca="1">IF(Table1[[#This Row],[Column1]]="men",1,0)</f>
        <v>1</v>
      </c>
      <c r="AD678">
        <f ca="1">IF(Table1[[#This Row],[Column1]]="women",1,0)</f>
        <v>0</v>
      </c>
      <c r="AE678">
        <f ca="1">IF(Table1[[#This Row],[Column4]]="const",1,0)</f>
        <v>0</v>
      </c>
      <c r="AF678">
        <f ca="1">IF(Table1[[#This Row],[Column4]]="doctor",1,0)</f>
        <v>0</v>
      </c>
      <c r="AG678">
        <f ca="1">IF(Table1[[#This Row],[Column4]]="business",1,0)</f>
        <v>0</v>
      </c>
      <c r="AH678">
        <f ca="1">IF(Table1[[#This Row],[Column4]]="tailor",1,0)</f>
        <v>1</v>
      </c>
      <c r="AI678">
        <f ca="1">IF(Table1[[#This Row],[Column18]]&gt;80000,1,0)</f>
        <v>1</v>
      </c>
      <c r="AJ678" t="e">
        <f ca="1">Table1[[#This Row],[Column16]]/Table1[[#This Row],[Column8]]</f>
        <v>#DIV/0!</v>
      </c>
      <c r="AK678" s="2">
        <f ca="1">Table1[[#This Row],[Column14]]/Table1[[#This Row],[Column12]]</f>
        <v>0.33818531501429627</v>
      </c>
      <c r="AL678">
        <f t="shared" ca="1" si="194"/>
        <v>1</v>
      </c>
      <c r="AO678" s="8">
        <f ca="1">IF(Table1[[#This Row],[Column11]]="delhi",Table1[[#This Row],[Column9]],0)</f>
        <v>0</v>
      </c>
      <c r="AP678" s="4">
        <f ca="1">IF(Table1[[#This Row],[Column11]]="ggn",Table1[[#This Row],[Column9]],0)</f>
        <v>0</v>
      </c>
      <c r="AQ678" s="4">
        <f ca="1">IF(Table1[[#This Row],[Column11]]="punjab",Table1[[#This Row],[Column9]],0)</f>
        <v>0</v>
      </c>
      <c r="AR678" s="4">
        <f ca="1">IF(Table1[[#This Row],[Column11]]="gujrat",Table1[[#This Row],[Column9]],0)</f>
        <v>0</v>
      </c>
      <c r="AS678" s="4">
        <f ca="1">IF(Table1[[#This Row],[Column11]]="meerut",Table1[[#This Row],[Column9]],0)</f>
        <v>0</v>
      </c>
      <c r="AT678" s="4">
        <f ca="1">IF(Table1[[#This Row],[Column11]]="up",Table1[[#This Row],[Column9]],0)</f>
        <v>0</v>
      </c>
      <c r="AU678" s="9">
        <f ca="1">IF(Table1[[#This Row],[Column11]]="mp",Table1[[#This Row],[Column9]],0)</f>
        <v>72520</v>
      </c>
    </row>
    <row r="679" spans="1:47" x14ac:dyDescent="0.25">
      <c r="A679">
        <f t="shared" ca="1" si="173"/>
        <v>1</v>
      </c>
      <c r="B679" t="str">
        <f t="shared" ca="1" si="174"/>
        <v>men</v>
      </c>
      <c r="C679">
        <f t="shared" ca="1" si="175"/>
        <v>32</v>
      </c>
      <c r="D679">
        <f t="shared" ca="1" si="176"/>
        <v>1</v>
      </c>
      <c r="E679" t="str">
        <f t="shared" ca="1" si="177"/>
        <v>const</v>
      </c>
      <c r="F679">
        <f t="shared" ca="1" si="178"/>
        <v>2</v>
      </c>
      <c r="G679" t="str">
        <f t="shared" ca="1" si="179"/>
        <v>ug</v>
      </c>
      <c r="H679">
        <f t="shared" ca="1" si="180"/>
        <v>2</v>
      </c>
      <c r="I679">
        <f ca="1">RANDBETWEEN(1,2)</f>
        <v>1</v>
      </c>
      <c r="J679">
        <f t="shared" ca="1" si="182"/>
        <v>64536</v>
      </c>
      <c r="K679">
        <f t="shared" ca="1" si="183"/>
        <v>6</v>
      </c>
      <c r="L679" t="str">
        <f t="shared" ca="1" si="184"/>
        <v>up</v>
      </c>
      <c r="N679">
        <f t="shared" ca="1" si="185"/>
        <v>193608</v>
      </c>
      <c r="P679">
        <f t="shared" ca="1" si="186"/>
        <v>179296.34570464326</v>
      </c>
      <c r="R679">
        <f t="shared" ca="1" si="187"/>
        <v>62092.574327790091</v>
      </c>
      <c r="S679">
        <f t="shared" ca="1" si="188"/>
        <v>19394</v>
      </c>
      <c r="T679">
        <f t="shared" ca="1" si="189"/>
        <v>57113.204569487396</v>
      </c>
      <c r="U679">
        <f t="shared" ca="1" si="190"/>
        <v>53590.188284436372</v>
      </c>
      <c r="V679">
        <f t="shared" ca="1" si="191"/>
        <v>309290.76261222648</v>
      </c>
      <c r="W679">
        <f t="shared" ca="1" si="192"/>
        <v>298502.12460192072</v>
      </c>
      <c r="Y679">
        <f t="shared" ca="1" si="193"/>
        <v>10788.63801030576</v>
      </c>
      <c r="AA679">
        <f ca="1">IF(Table1[[#This Row],[Column1]]="men",1,0)</f>
        <v>1</v>
      </c>
      <c r="AD679">
        <f ca="1">IF(Table1[[#This Row],[Column1]]="women",1,0)</f>
        <v>0</v>
      </c>
      <c r="AE679">
        <f ca="1">IF(Table1[[#This Row],[Column4]]="const",1,0)</f>
        <v>1</v>
      </c>
      <c r="AF679">
        <f ca="1">IF(Table1[[#This Row],[Column4]]="doctor",1,0)</f>
        <v>0</v>
      </c>
      <c r="AG679">
        <f ca="1">IF(Table1[[#This Row],[Column4]]="business",1,0)</f>
        <v>0</v>
      </c>
      <c r="AH679">
        <f ca="1">IF(Table1[[#This Row],[Column4]]="tailor",1,0)</f>
        <v>0</v>
      </c>
      <c r="AI679">
        <f ca="1">IF(Table1[[#This Row],[Column18]]&gt;80000,1,0)</f>
        <v>0</v>
      </c>
      <c r="AJ679">
        <f ca="1">Table1[[#This Row],[Column16]]/Table1[[#This Row],[Column8]]</f>
        <v>62092.574327790091</v>
      </c>
      <c r="AK679" s="2">
        <f ca="1">Table1[[#This Row],[Column14]]/Table1[[#This Row],[Column12]]</f>
        <v>0.92607922040743806</v>
      </c>
      <c r="AL679">
        <f t="shared" ca="1" si="194"/>
        <v>0</v>
      </c>
      <c r="AO679" s="8">
        <f ca="1">IF(Table1[[#This Row],[Column11]]="delhi",Table1[[#This Row],[Column9]],0)</f>
        <v>0</v>
      </c>
      <c r="AP679" s="4">
        <f ca="1">IF(Table1[[#This Row],[Column11]]="ggn",Table1[[#This Row],[Column9]],0)</f>
        <v>0</v>
      </c>
      <c r="AQ679" s="4">
        <f ca="1">IF(Table1[[#This Row],[Column11]]="punjab",Table1[[#This Row],[Column9]],0)</f>
        <v>0</v>
      </c>
      <c r="AR679" s="4">
        <f ca="1">IF(Table1[[#This Row],[Column11]]="gujrat",Table1[[#This Row],[Column9]],0)</f>
        <v>0</v>
      </c>
      <c r="AS679" s="4">
        <f ca="1">IF(Table1[[#This Row],[Column11]]="meerut",Table1[[#This Row],[Column9]],0)</f>
        <v>0</v>
      </c>
      <c r="AT679" s="4">
        <f ca="1">IF(Table1[[#This Row],[Column11]]="up",Table1[[#This Row],[Column9]],0)</f>
        <v>64536</v>
      </c>
      <c r="AU679" s="9">
        <f ca="1">IF(Table1[[#This Row],[Column11]]="mp",Table1[[#This Row],[Column9]],0)</f>
        <v>0</v>
      </c>
    </row>
    <row r="680" spans="1:47" hidden="1" x14ac:dyDescent="0.25">
      <c r="A680">
        <f t="shared" ca="1" si="173"/>
        <v>1</v>
      </c>
      <c r="B680" t="str">
        <f t="shared" ca="1" si="174"/>
        <v>men</v>
      </c>
      <c r="C680">
        <f t="shared" ca="1" si="175"/>
        <v>31</v>
      </c>
      <c r="D680">
        <f t="shared" ca="1" si="176"/>
        <v>1</v>
      </c>
      <c r="E680" t="str">
        <f t="shared" ca="1" si="177"/>
        <v>const</v>
      </c>
      <c r="F680">
        <f t="shared" ca="1" si="178"/>
        <v>4</v>
      </c>
      <c r="G680" t="str">
        <f t="shared" ca="1" si="179"/>
        <v>phd</v>
      </c>
      <c r="H680">
        <f t="shared" ca="1" si="180"/>
        <v>1</v>
      </c>
      <c r="I680">
        <f t="shared" ca="1" si="181"/>
        <v>2</v>
      </c>
      <c r="J680">
        <f t="shared" ca="1" si="182"/>
        <v>56050</v>
      </c>
      <c r="K680">
        <f t="shared" ca="1" si="183"/>
        <v>5</v>
      </c>
      <c r="L680" t="str">
        <f t="shared" ca="1" si="184"/>
        <v>gujrat</v>
      </c>
      <c r="N680">
        <f t="shared" ca="1" si="185"/>
        <v>168150</v>
      </c>
      <c r="P680">
        <f t="shared" ca="1" si="186"/>
        <v>117162.97660374206</v>
      </c>
      <c r="R680">
        <f t="shared" ca="1" si="187"/>
        <v>31764.459085524475</v>
      </c>
      <c r="S680">
        <f t="shared" ca="1" si="188"/>
        <v>7230</v>
      </c>
      <c r="T680">
        <f t="shared" ca="1" si="189"/>
        <v>103614.8749447521</v>
      </c>
      <c r="U680">
        <f t="shared" ca="1" si="190"/>
        <v>36391.490937863411</v>
      </c>
      <c r="V680">
        <f t="shared" ca="1" si="191"/>
        <v>236305.95002338791</v>
      </c>
      <c r="W680">
        <f t="shared" ca="1" si="192"/>
        <v>252542.31063401862</v>
      </c>
      <c r="Y680">
        <f t="shared" ca="1" si="193"/>
        <v>-16236.360610630712</v>
      </c>
      <c r="AA680">
        <f ca="1">IF(Table1[[#This Row],[Column1]]="men",1,0)</f>
        <v>1</v>
      </c>
      <c r="AD680">
        <f ca="1">IF(Table1[[#This Row],[Column1]]="women",1,0)</f>
        <v>0</v>
      </c>
      <c r="AE680">
        <f ca="1">IF(Table1[[#This Row],[Column4]]="const",1,0)</f>
        <v>1</v>
      </c>
      <c r="AF680">
        <f ca="1">IF(Table1[[#This Row],[Column4]]="doctor",1,0)</f>
        <v>0</v>
      </c>
      <c r="AG680">
        <f ca="1">IF(Table1[[#This Row],[Column4]]="business",1,0)</f>
        <v>0</v>
      </c>
      <c r="AH680">
        <f ca="1">IF(Table1[[#This Row],[Column4]]="tailor",1,0)</f>
        <v>0</v>
      </c>
      <c r="AI680">
        <f ca="1">IF(Table1[[#This Row],[Column18]]&gt;80000,1,0)</f>
        <v>1</v>
      </c>
      <c r="AJ680">
        <f ca="1">Table1[[#This Row],[Column16]]/Table1[[#This Row],[Column8]]</f>
        <v>15882.229542762238</v>
      </c>
      <c r="AK680" s="2">
        <f ca="1">Table1[[#This Row],[Column14]]/Table1[[#This Row],[Column12]]</f>
        <v>0.6967765483422067</v>
      </c>
      <c r="AL680">
        <f t="shared" ca="1" si="194"/>
        <v>0</v>
      </c>
      <c r="AO680" s="8">
        <f ca="1">IF(Table1[[#This Row],[Column11]]="delhi",Table1[[#This Row],[Column9]],0)</f>
        <v>0</v>
      </c>
      <c r="AP680" s="4">
        <f ca="1">IF(Table1[[#This Row],[Column11]]="ggn",Table1[[#This Row],[Column9]],0)</f>
        <v>0</v>
      </c>
      <c r="AQ680" s="4">
        <f ca="1">IF(Table1[[#This Row],[Column11]]="punjab",Table1[[#This Row],[Column9]],0)</f>
        <v>0</v>
      </c>
      <c r="AR680" s="4">
        <f ca="1">IF(Table1[[#This Row],[Column11]]="gujrat",Table1[[#This Row],[Column9]],0)</f>
        <v>56050</v>
      </c>
      <c r="AS680" s="4">
        <f ca="1">IF(Table1[[#This Row],[Column11]]="meerut",Table1[[#This Row],[Column9]],0)</f>
        <v>0</v>
      </c>
      <c r="AT680" s="4">
        <f ca="1">IF(Table1[[#This Row],[Column11]]="up",Table1[[#This Row],[Column9]],0)</f>
        <v>0</v>
      </c>
      <c r="AU680" s="9">
        <f ca="1">IF(Table1[[#This Row],[Column11]]="mp",Table1[[#This Row],[Column9]],0)</f>
        <v>0</v>
      </c>
    </row>
    <row r="681" spans="1:47" x14ac:dyDescent="0.25">
      <c r="A681">
        <f t="shared" ca="1" si="173"/>
        <v>1</v>
      </c>
      <c r="B681" t="str">
        <f t="shared" ca="1" si="174"/>
        <v>men</v>
      </c>
      <c r="C681">
        <f t="shared" ca="1" si="175"/>
        <v>45</v>
      </c>
      <c r="D681">
        <f t="shared" ca="1" si="176"/>
        <v>2</v>
      </c>
      <c r="E681" t="str">
        <f t="shared" ca="1" si="177"/>
        <v>tailor</v>
      </c>
      <c r="F681">
        <f t="shared" ca="1" si="178"/>
        <v>3</v>
      </c>
      <c r="G681" t="str">
        <f t="shared" ca="1" si="179"/>
        <v>pg</v>
      </c>
      <c r="H681">
        <f t="shared" ca="1" si="180"/>
        <v>1</v>
      </c>
      <c r="I681">
        <f t="shared" ref="I681:I683" ca="1" si="201">RANDBETWEEN(1,2)</f>
        <v>2</v>
      </c>
      <c r="J681">
        <f t="shared" ca="1" si="182"/>
        <v>47510</v>
      </c>
      <c r="K681">
        <f t="shared" ca="1" si="183"/>
        <v>4</v>
      </c>
      <c r="L681" t="str">
        <f t="shared" ca="1" si="184"/>
        <v>punjab</v>
      </c>
      <c r="N681">
        <f t="shared" ca="1" si="185"/>
        <v>190040</v>
      </c>
      <c r="P681">
        <f t="shared" ca="1" si="186"/>
        <v>4112.0185493827739</v>
      </c>
      <c r="R681">
        <f t="shared" ca="1" si="187"/>
        <v>93460.063809661602</v>
      </c>
      <c r="S681">
        <f t="shared" ca="1" si="188"/>
        <v>69879</v>
      </c>
      <c r="T681">
        <f t="shared" ca="1" si="189"/>
        <v>27868.786319236086</v>
      </c>
      <c r="U681">
        <f t="shared" ca="1" si="190"/>
        <v>68879.997710953059</v>
      </c>
      <c r="V681">
        <f t="shared" ca="1" si="191"/>
        <v>352380.06152061466</v>
      </c>
      <c r="W681">
        <f t="shared" ca="1" si="192"/>
        <v>125440.86867828046</v>
      </c>
      <c r="Y681">
        <f t="shared" ca="1" si="193"/>
        <v>226939.19284233422</v>
      </c>
      <c r="AA681">
        <f ca="1">IF(Table1[[#This Row],[Column1]]="men",1,0)</f>
        <v>1</v>
      </c>
      <c r="AD681">
        <f ca="1">IF(Table1[[#This Row],[Column1]]="women",1,0)</f>
        <v>0</v>
      </c>
      <c r="AE681">
        <f ca="1">IF(Table1[[#This Row],[Column4]]="const",1,0)</f>
        <v>0</v>
      </c>
      <c r="AF681">
        <f ca="1">IF(Table1[[#This Row],[Column4]]="doctor",1,0)</f>
        <v>0</v>
      </c>
      <c r="AG681">
        <f ca="1">IF(Table1[[#This Row],[Column4]]="business",1,0)</f>
        <v>0</v>
      </c>
      <c r="AH681">
        <f ca="1">IF(Table1[[#This Row],[Column4]]="tailor",1,0)</f>
        <v>1</v>
      </c>
      <c r="AI681">
        <f ca="1">IF(Table1[[#This Row],[Column18]]&gt;80000,1,0)</f>
        <v>0</v>
      </c>
      <c r="AJ681">
        <f ca="1">Table1[[#This Row],[Column16]]/Table1[[#This Row],[Column8]]</f>
        <v>46730.031904830801</v>
      </c>
      <c r="AK681" s="2">
        <f ca="1">Table1[[#This Row],[Column14]]/Table1[[#This Row],[Column12]]</f>
        <v>2.1637647597257281E-2</v>
      </c>
      <c r="AL681">
        <f t="shared" ca="1" si="194"/>
        <v>1</v>
      </c>
      <c r="AO681" s="8">
        <f ca="1">IF(Table1[[#This Row],[Column11]]="delhi",Table1[[#This Row],[Column9]],0)</f>
        <v>0</v>
      </c>
      <c r="AP681" s="4">
        <f ca="1">IF(Table1[[#This Row],[Column11]]="ggn",Table1[[#This Row],[Column9]],0)</f>
        <v>0</v>
      </c>
      <c r="AQ681" s="4">
        <f ca="1">IF(Table1[[#This Row],[Column11]]="punjab",Table1[[#This Row],[Column9]],0)</f>
        <v>47510</v>
      </c>
      <c r="AR681" s="4">
        <f ca="1">IF(Table1[[#This Row],[Column11]]="gujrat",Table1[[#This Row],[Column9]],0)</f>
        <v>0</v>
      </c>
      <c r="AS681" s="4">
        <f ca="1">IF(Table1[[#This Row],[Column11]]="meerut",Table1[[#This Row],[Column9]],0)</f>
        <v>0</v>
      </c>
      <c r="AT681" s="4">
        <f ca="1">IF(Table1[[#This Row],[Column11]]="up",Table1[[#This Row],[Column9]],0)</f>
        <v>0</v>
      </c>
      <c r="AU681" s="9">
        <f ca="1">IF(Table1[[#This Row],[Column11]]="mp",Table1[[#This Row],[Column9]],0)</f>
        <v>0</v>
      </c>
    </row>
    <row r="682" spans="1:47" x14ac:dyDescent="0.25">
      <c r="A682">
        <f t="shared" ca="1" si="173"/>
        <v>0</v>
      </c>
      <c r="B682" t="str">
        <f t="shared" ca="1" si="174"/>
        <v>men</v>
      </c>
      <c r="C682">
        <f t="shared" ca="1" si="175"/>
        <v>25</v>
      </c>
      <c r="D682">
        <f t="shared" ca="1" si="176"/>
        <v>4</v>
      </c>
      <c r="E682" t="str">
        <f t="shared" ca="1" si="177"/>
        <v>business</v>
      </c>
      <c r="F682">
        <f t="shared" ca="1" si="178"/>
        <v>3</v>
      </c>
      <c r="G682" t="str">
        <f t="shared" ca="1" si="179"/>
        <v>pg</v>
      </c>
      <c r="H682">
        <f t="shared" ca="1" si="180"/>
        <v>3</v>
      </c>
      <c r="I682">
        <f t="shared" ca="1" si="201"/>
        <v>1</v>
      </c>
      <c r="J682">
        <f t="shared" ca="1" si="182"/>
        <v>53327</v>
      </c>
      <c r="K682">
        <f t="shared" ca="1" si="183"/>
        <v>6</v>
      </c>
      <c r="L682" t="str">
        <f t="shared" ca="1" si="184"/>
        <v>up</v>
      </c>
      <c r="N682">
        <f t="shared" ca="1" si="185"/>
        <v>319962</v>
      </c>
      <c r="P682">
        <f t="shared" ca="1" si="186"/>
        <v>303319.98114166636</v>
      </c>
      <c r="R682">
        <f t="shared" ca="1" si="187"/>
        <v>17808.887970398475</v>
      </c>
      <c r="S682">
        <f t="shared" ca="1" si="188"/>
        <v>13490</v>
      </c>
      <c r="T682">
        <f t="shared" ca="1" si="189"/>
        <v>75464.482087091325</v>
      </c>
      <c r="U682">
        <f t="shared" ca="1" si="190"/>
        <v>59280.599183171973</v>
      </c>
      <c r="V682">
        <f t="shared" ca="1" si="191"/>
        <v>397051.48715357046</v>
      </c>
      <c r="W682">
        <f t="shared" ca="1" si="192"/>
        <v>396593.35119915614</v>
      </c>
      <c r="Y682">
        <f t="shared" ca="1" si="193"/>
        <v>458.13595441431971</v>
      </c>
      <c r="AA682">
        <f ca="1">IF(Table1[[#This Row],[Column1]]="men",1,0)</f>
        <v>1</v>
      </c>
      <c r="AD682">
        <f ca="1">IF(Table1[[#This Row],[Column1]]="women",1,0)</f>
        <v>0</v>
      </c>
      <c r="AE682">
        <f ca="1">IF(Table1[[#This Row],[Column4]]="const",1,0)</f>
        <v>0</v>
      </c>
      <c r="AF682">
        <f ca="1">IF(Table1[[#This Row],[Column4]]="doctor",1,0)</f>
        <v>0</v>
      </c>
      <c r="AG682">
        <f ca="1">IF(Table1[[#This Row],[Column4]]="business",1,0)</f>
        <v>1</v>
      </c>
      <c r="AH682">
        <f ca="1">IF(Table1[[#This Row],[Column4]]="tailor",1,0)</f>
        <v>0</v>
      </c>
      <c r="AI682">
        <f ca="1">IF(Table1[[#This Row],[Column18]]&gt;80000,1,0)</f>
        <v>0</v>
      </c>
      <c r="AJ682">
        <f ca="1">Table1[[#This Row],[Column16]]/Table1[[#This Row],[Column8]]</f>
        <v>17808.887970398475</v>
      </c>
      <c r="AK682" s="2">
        <f ca="1">Table1[[#This Row],[Column14]]/Table1[[#This Row],[Column12]]</f>
        <v>0.94798751458506436</v>
      </c>
      <c r="AL682">
        <f t="shared" ca="1" si="194"/>
        <v>0</v>
      </c>
      <c r="AO682" s="8">
        <f ca="1">IF(Table1[[#This Row],[Column11]]="delhi",Table1[[#This Row],[Column9]],0)</f>
        <v>0</v>
      </c>
      <c r="AP682" s="4">
        <f ca="1">IF(Table1[[#This Row],[Column11]]="ggn",Table1[[#This Row],[Column9]],0)</f>
        <v>0</v>
      </c>
      <c r="AQ682" s="4">
        <f ca="1">IF(Table1[[#This Row],[Column11]]="punjab",Table1[[#This Row],[Column9]],0)</f>
        <v>0</v>
      </c>
      <c r="AR682" s="4">
        <f ca="1">IF(Table1[[#This Row],[Column11]]="gujrat",Table1[[#This Row],[Column9]],0)</f>
        <v>0</v>
      </c>
      <c r="AS682" s="4">
        <f ca="1">IF(Table1[[#This Row],[Column11]]="meerut",Table1[[#This Row],[Column9]],0)</f>
        <v>0</v>
      </c>
      <c r="AT682" s="4">
        <f ca="1">IF(Table1[[#This Row],[Column11]]="up",Table1[[#This Row],[Column9]],0)</f>
        <v>53327</v>
      </c>
      <c r="AU682" s="9">
        <f ca="1">IF(Table1[[#This Row],[Column11]]="mp",Table1[[#This Row],[Column9]],0)</f>
        <v>0</v>
      </c>
    </row>
    <row r="683" spans="1:47" x14ac:dyDescent="0.25">
      <c r="A683">
        <f t="shared" ca="1" si="173"/>
        <v>0</v>
      </c>
      <c r="B683" t="str">
        <f t="shared" ca="1" si="174"/>
        <v>women</v>
      </c>
      <c r="C683">
        <f t="shared" ca="1" si="175"/>
        <v>44</v>
      </c>
      <c r="D683">
        <f t="shared" ca="1" si="176"/>
        <v>4</v>
      </c>
      <c r="E683" t="str">
        <f t="shared" ca="1" si="177"/>
        <v>business</v>
      </c>
      <c r="F683">
        <f t="shared" ca="1" si="178"/>
        <v>4</v>
      </c>
      <c r="G683" t="str">
        <f t="shared" ca="1" si="179"/>
        <v>phd</v>
      </c>
      <c r="H683">
        <f t="shared" ca="1" si="180"/>
        <v>4</v>
      </c>
      <c r="I683">
        <f t="shared" ca="1" si="201"/>
        <v>2</v>
      </c>
      <c r="J683">
        <f t="shared" ca="1" si="182"/>
        <v>50895</v>
      </c>
      <c r="K683">
        <f t="shared" ca="1" si="183"/>
        <v>5</v>
      </c>
      <c r="L683" t="str">
        <f t="shared" ca="1" si="184"/>
        <v>gujrat</v>
      </c>
      <c r="N683">
        <f t="shared" ca="1" si="185"/>
        <v>203580</v>
      </c>
      <c r="P683">
        <f t="shared" ca="1" si="186"/>
        <v>84673.255204718749</v>
      </c>
      <c r="R683">
        <f t="shared" ca="1" si="187"/>
        <v>67157.278711007602</v>
      </c>
      <c r="S683">
        <f t="shared" ca="1" si="188"/>
        <v>9895</v>
      </c>
      <c r="T683">
        <f t="shared" ca="1" si="189"/>
        <v>25585.631190443175</v>
      </c>
      <c r="U683">
        <f t="shared" ca="1" si="190"/>
        <v>39741.698538403216</v>
      </c>
      <c r="V683">
        <f t="shared" ca="1" si="191"/>
        <v>310478.97724941082</v>
      </c>
      <c r="W683">
        <f t="shared" ca="1" si="192"/>
        <v>177416.16510616953</v>
      </c>
      <c r="Y683">
        <f t="shared" ca="1" si="193"/>
        <v>133062.81214324129</v>
      </c>
      <c r="AA683">
        <f ca="1">IF(Table1[[#This Row],[Column1]]="men",1,0)</f>
        <v>0</v>
      </c>
      <c r="AD683">
        <f ca="1">IF(Table1[[#This Row],[Column1]]="women",1,0)</f>
        <v>1</v>
      </c>
      <c r="AE683">
        <f ca="1">IF(Table1[[#This Row],[Column4]]="const",1,0)</f>
        <v>0</v>
      </c>
      <c r="AF683">
        <f ca="1">IF(Table1[[#This Row],[Column4]]="doctor",1,0)</f>
        <v>0</v>
      </c>
      <c r="AG683">
        <f ca="1">IF(Table1[[#This Row],[Column4]]="business",1,0)</f>
        <v>1</v>
      </c>
      <c r="AH683">
        <f ca="1">IF(Table1[[#This Row],[Column4]]="tailor",1,0)</f>
        <v>0</v>
      </c>
      <c r="AI683">
        <f ca="1">IF(Table1[[#This Row],[Column18]]&gt;80000,1,0)</f>
        <v>0</v>
      </c>
      <c r="AJ683">
        <f ca="1">Table1[[#This Row],[Column16]]/Table1[[#This Row],[Column8]]</f>
        <v>33578.639355503801</v>
      </c>
      <c r="AK683" s="2">
        <f ca="1">Table1[[#This Row],[Column14]]/Table1[[#This Row],[Column12]]</f>
        <v>0.41592128502170522</v>
      </c>
      <c r="AL683">
        <f t="shared" ca="1" si="194"/>
        <v>1</v>
      </c>
      <c r="AO683" s="8">
        <f ca="1">IF(Table1[[#This Row],[Column11]]="delhi",Table1[[#This Row],[Column9]],0)</f>
        <v>0</v>
      </c>
      <c r="AP683" s="4">
        <f ca="1">IF(Table1[[#This Row],[Column11]]="ggn",Table1[[#This Row],[Column9]],0)</f>
        <v>0</v>
      </c>
      <c r="AQ683" s="4">
        <f ca="1">IF(Table1[[#This Row],[Column11]]="punjab",Table1[[#This Row],[Column9]],0)</f>
        <v>0</v>
      </c>
      <c r="AR683" s="4">
        <f ca="1">IF(Table1[[#This Row],[Column11]]="gujrat",Table1[[#This Row],[Column9]],0)</f>
        <v>50895</v>
      </c>
      <c r="AS683" s="4">
        <f ca="1">IF(Table1[[#This Row],[Column11]]="meerut",Table1[[#This Row],[Column9]],0)</f>
        <v>0</v>
      </c>
      <c r="AT683" s="4">
        <f ca="1">IF(Table1[[#This Row],[Column11]]="up",Table1[[#This Row],[Column9]],0)</f>
        <v>0</v>
      </c>
      <c r="AU683" s="9">
        <f ca="1">IF(Table1[[#This Row],[Column11]]="mp",Table1[[#This Row],[Column9]],0)</f>
        <v>0</v>
      </c>
    </row>
    <row r="684" spans="1:47" hidden="1" x14ac:dyDescent="0.25">
      <c r="A684">
        <f t="shared" ca="1" si="173"/>
        <v>0</v>
      </c>
      <c r="B684" t="str">
        <f t="shared" ca="1" si="174"/>
        <v>women</v>
      </c>
      <c r="C684">
        <f t="shared" ca="1" si="175"/>
        <v>28</v>
      </c>
      <c r="D684">
        <f t="shared" ca="1" si="176"/>
        <v>2</v>
      </c>
      <c r="E684" t="str">
        <f t="shared" ca="1" si="177"/>
        <v>tailor</v>
      </c>
      <c r="F684">
        <f t="shared" ca="1" si="178"/>
        <v>2</v>
      </c>
      <c r="G684" t="str">
        <f t="shared" ca="1" si="179"/>
        <v>ug</v>
      </c>
      <c r="H684">
        <f t="shared" ca="1" si="180"/>
        <v>4</v>
      </c>
      <c r="I684">
        <f t="shared" ca="1" si="181"/>
        <v>0</v>
      </c>
      <c r="J684">
        <f t="shared" ca="1" si="182"/>
        <v>41406</v>
      </c>
      <c r="K684">
        <f t="shared" ca="1" si="183"/>
        <v>2</v>
      </c>
      <c r="L684" t="str">
        <f t="shared" ca="1" si="184"/>
        <v>ggn</v>
      </c>
      <c r="N684">
        <f t="shared" ca="1" si="185"/>
        <v>124218</v>
      </c>
      <c r="P684">
        <f t="shared" ca="1" si="186"/>
        <v>51393.675515543531</v>
      </c>
      <c r="R684">
        <f t="shared" ca="1" si="187"/>
        <v>0</v>
      </c>
      <c r="S684">
        <f t="shared" ca="1" si="188"/>
        <v>0</v>
      </c>
      <c r="T684">
        <f t="shared" ca="1" si="189"/>
        <v>73862.905491436264</v>
      </c>
      <c r="U684">
        <f t="shared" ca="1" si="190"/>
        <v>45819.322613781027</v>
      </c>
      <c r="V684">
        <f t="shared" ca="1" si="191"/>
        <v>170037.32261378103</v>
      </c>
      <c r="W684">
        <f t="shared" ca="1" si="192"/>
        <v>125256.5810069798</v>
      </c>
      <c r="Y684">
        <f t="shared" ca="1" si="193"/>
        <v>44780.741606801224</v>
      </c>
      <c r="AA684">
        <f ca="1">IF(Table1[[#This Row],[Column1]]="men",1,0)</f>
        <v>0</v>
      </c>
      <c r="AD684">
        <f ca="1">IF(Table1[[#This Row],[Column1]]="women",1,0)</f>
        <v>1</v>
      </c>
      <c r="AE684">
        <f ca="1">IF(Table1[[#This Row],[Column4]]="const",1,0)</f>
        <v>0</v>
      </c>
      <c r="AF684">
        <f ca="1">IF(Table1[[#This Row],[Column4]]="doctor",1,0)</f>
        <v>0</v>
      </c>
      <c r="AG684">
        <f ca="1">IF(Table1[[#This Row],[Column4]]="business",1,0)</f>
        <v>0</v>
      </c>
      <c r="AH684">
        <f ca="1">IF(Table1[[#This Row],[Column4]]="tailor",1,0)</f>
        <v>1</v>
      </c>
      <c r="AI684">
        <f ca="1">IF(Table1[[#This Row],[Column18]]&gt;80000,1,0)</f>
        <v>0</v>
      </c>
      <c r="AJ684" t="e">
        <f ca="1">Table1[[#This Row],[Column16]]/Table1[[#This Row],[Column8]]</f>
        <v>#DIV/0!</v>
      </c>
      <c r="AK684" s="2">
        <f ca="1">Table1[[#This Row],[Column14]]/Table1[[#This Row],[Column12]]</f>
        <v>0.41373774747253644</v>
      </c>
      <c r="AL684">
        <f t="shared" ca="1" si="194"/>
        <v>1</v>
      </c>
      <c r="AO684" s="8">
        <f ca="1">IF(Table1[[#This Row],[Column11]]="delhi",Table1[[#This Row],[Column9]],0)</f>
        <v>0</v>
      </c>
      <c r="AP684" s="4">
        <f ca="1">IF(Table1[[#This Row],[Column11]]="ggn",Table1[[#This Row],[Column9]],0)</f>
        <v>41406</v>
      </c>
      <c r="AQ684" s="4">
        <f ca="1">IF(Table1[[#This Row],[Column11]]="punjab",Table1[[#This Row],[Column9]],0)</f>
        <v>0</v>
      </c>
      <c r="AR684" s="4">
        <f ca="1">IF(Table1[[#This Row],[Column11]]="gujrat",Table1[[#This Row],[Column9]],0)</f>
        <v>0</v>
      </c>
      <c r="AS684" s="4">
        <f ca="1">IF(Table1[[#This Row],[Column11]]="meerut",Table1[[#This Row],[Column9]],0)</f>
        <v>0</v>
      </c>
      <c r="AT684" s="4">
        <f ca="1">IF(Table1[[#This Row],[Column11]]="up",Table1[[#This Row],[Column9]],0)</f>
        <v>0</v>
      </c>
      <c r="AU684" s="9">
        <f ca="1">IF(Table1[[#This Row],[Column11]]="mp",Table1[[#This Row],[Column9]],0)</f>
        <v>0</v>
      </c>
    </row>
    <row r="685" spans="1:47" x14ac:dyDescent="0.25">
      <c r="A685">
        <f t="shared" ca="1" si="173"/>
        <v>0</v>
      </c>
      <c r="B685" t="str">
        <f t="shared" ca="1" si="174"/>
        <v>women</v>
      </c>
      <c r="C685">
        <f t="shared" ca="1" si="175"/>
        <v>27</v>
      </c>
      <c r="D685">
        <f t="shared" ca="1" si="176"/>
        <v>1</v>
      </c>
      <c r="E685" t="str">
        <f t="shared" ca="1" si="177"/>
        <v>const</v>
      </c>
      <c r="F685">
        <f t="shared" ca="1" si="178"/>
        <v>2</v>
      </c>
      <c r="G685" t="str">
        <f t="shared" ca="1" si="179"/>
        <v>ug</v>
      </c>
      <c r="H685">
        <f t="shared" ca="1" si="180"/>
        <v>4</v>
      </c>
      <c r="I685">
        <f t="shared" ref="I685:I688" ca="1" si="202">RANDBETWEEN(1,2)</f>
        <v>2</v>
      </c>
      <c r="J685">
        <f t="shared" ca="1" si="182"/>
        <v>53676</v>
      </c>
      <c r="K685">
        <f t="shared" ca="1" si="183"/>
        <v>2</v>
      </c>
      <c r="L685" t="str">
        <f t="shared" ca="1" si="184"/>
        <v>ggn</v>
      </c>
      <c r="N685">
        <f t="shared" ca="1" si="185"/>
        <v>322056</v>
      </c>
      <c r="P685">
        <f t="shared" ca="1" si="186"/>
        <v>179597.10398017822</v>
      </c>
      <c r="R685">
        <f t="shared" ca="1" si="187"/>
        <v>35835.268618069415</v>
      </c>
      <c r="S685">
        <f t="shared" ca="1" si="188"/>
        <v>22596</v>
      </c>
      <c r="T685">
        <f t="shared" ca="1" si="189"/>
        <v>37622.818818693791</v>
      </c>
      <c r="U685">
        <f t="shared" ca="1" si="190"/>
        <v>59860.156093484824</v>
      </c>
      <c r="V685">
        <f t="shared" ca="1" si="191"/>
        <v>417751.42471155425</v>
      </c>
      <c r="W685">
        <f t="shared" ca="1" si="192"/>
        <v>253055.19141694141</v>
      </c>
      <c r="Y685">
        <f t="shared" ca="1" si="193"/>
        <v>164696.23329461284</v>
      </c>
      <c r="AA685">
        <f ca="1">IF(Table1[[#This Row],[Column1]]="men",1,0)</f>
        <v>0</v>
      </c>
      <c r="AD685">
        <f ca="1">IF(Table1[[#This Row],[Column1]]="women",1,0)</f>
        <v>1</v>
      </c>
      <c r="AE685">
        <f ca="1">IF(Table1[[#This Row],[Column4]]="const",1,0)</f>
        <v>1</v>
      </c>
      <c r="AF685">
        <f ca="1">IF(Table1[[#This Row],[Column4]]="doctor",1,0)</f>
        <v>0</v>
      </c>
      <c r="AG685">
        <f ca="1">IF(Table1[[#This Row],[Column4]]="business",1,0)</f>
        <v>0</v>
      </c>
      <c r="AH685">
        <f ca="1">IF(Table1[[#This Row],[Column4]]="tailor",1,0)</f>
        <v>0</v>
      </c>
      <c r="AI685">
        <f ca="1">IF(Table1[[#This Row],[Column18]]&gt;80000,1,0)</f>
        <v>0</v>
      </c>
      <c r="AJ685">
        <f ca="1">Table1[[#This Row],[Column16]]/Table1[[#This Row],[Column8]]</f>
        <v>17917.634309034707</v>
      </c>
      <c r="AK685" s="2">
        <f ca="1">Table1[[#This Row],[Column14]]/Table1[[#This Row],[Column12]]</f>
        <v>0.55765799730536991</v>
      </c>
      <c r="AL685">
        <f t="shared" ca="1" si="194"/>
        <v>0</v>
      </c>
      <c r="AO685" s="8">
        <f ca="1">IF(Table1[[#This Row],[Column11]]="delhi",Table1[[#This Row],[Column9]],0)</f>
        <v>0</v>
      </c>
      <c r="AP685" s="4">
        <f ca="1">IF(Table1[[#This Row],[Column11]]="ggn",Table1[[#This Row],[Column9]],0)</f>
        <v>53676</v>
      </c>
      <c r="AQ685" s="4">
        <f ca="1">IF(Table1[[#This Row],[Column11]]="punjab",Table1[[#This Row],[Column9]],0)</f>
        <v>0</v>
      </c>
      <c r="AR685" s="4">
        <f ca="1">IF(Table1[[#This Row],[Column11]]="gujrat",Table1[[#This Row],[Column9]],0)</f>
        <v>0</v>
      </c>
      <c r="AS685" s="4">
        <f ca="1">IF(Table1[[#This Row],[Column11]]="meerut",Table1[[#This Row],[Column9]],0)</f>
        <v>0</v>
      </c>
      <c r="AT685" s="4">
        <f ca="1">IF(Table1[[#This Row],[Column11]]="up",Table1[[#This Row],[Column9]],0)</f>
        <v>0</v>
      </c>
      <c r="AU685" s="9">
        <f ca="1">IF(Table1[[#This Row],[Column11]]="mp",Table1[[#This Row],[Column9]],0)</f>
        <v>0</v>
      </c>
    </row>
    <row r="686" spans="1:47" x14ac:dyDescent="0.25">
      <c r="A686">
        <f t="shared" ca="1" si="173"/>
        <v>1</v>
      </c>
      <c r="B686" t="str">
        <f t="shared" ca="1" si="174"/>
        <v>women</v>
      </c>
      <c r="C686">
        <f t="shared" ca="1" si="175"/>
        <v>41</v>
      </c>
      <c r="D686">
        <f t="shared" ca="1" si="176"/>
        <v>4</v>
      </c>
      <c r="E686" t="str">
        <f t="shared" ca="1" si="177"/>
        <v>business</v>
      </c>
      <c r="F686">
        <f t="shared" ca="1" si="178"/>
        <v>2</v>
      </c>
      <c r="G686" t="str">
        <f t="shared" ca="1" si="179"/>
        <v>ug</v>
      </c>
      <c r="H686">
        <f t="shared" ca="1" si="180"/>
        <v>1</v>
      </c>
      <c r="I686">
        <f t="shared" ca="1" si="202"/>
        <v>1</v>
      </c>
      <c r="J686">
        <f t="shared" ca="1" si="182"/>
        <v>58508</v>
      </c>
      <c r="K686">
        <f t="shared" ca="1" si="183"/>
        <v>6</v>
      </c>
      <c r="L686" t="str">
        <f t="shared" ca="1" si="184"/>
        <v>up</v>
      </c>
      <c r="N686">
        <f t="shared" ca="1" si="185"/>
        <v>175524</v>
      </c>
      <c r="P686">
        <f t="shared" ca="1" si="186"/>
        <v>28621.273195964699</v>
      </c>
      <c r="R686">
        <f t="shared" ca="1" si="187"/>
        <v>28636.363039889282</v>
      </c>
      <c r="S686">
        <f t="shared" ca="1" si="188"/>
        <v>10176</v>
      </c>
      <c r="T686">
        <f t="shared" ca="1" si="189"/>
        <v>21680.61773981779</v>
      </c>
      <c r="U686">
        <f t="shared" ca="1" si="190"/>
        <v>43257.118715879042</v>
      </c>
      <c r="V686">
        <f t="shared" ca="1" si="191"/>
        <v>247417.48175576833</v>
      </c>
      <c r="W686">
        <f t="shared" ca="1" si="192"/>
        <v>78938.253975671774</v>
      </c>
      <c r="Y686">
        <f t="shared" ca="1" si="193"/>
        <v>168479.22778009655</v>
      </c>
      <c r="AA686">
        <f ca="1">IF(Table1[[#This Row],[Column1]]="men",1,0)</f>
        <v>0</v>
      </c>
      <c r="AD686">
        <f ca="1">IF(Table1[[#This Row],[Column1]]="women",1,0)</f>
        <v>1</v>
      </c>
      <c r="AE686">
        <f ca="1">IF(Table1[[#This Row],[Column4]]="const",1,0)</f>
        <v>0</v>
      </c>
      <c r="AF686">
        <f ca="1">IF(Table1[[#This Row],[Column4]]="doctor",1,0)</f>
        <v>0</v>
      </c>
      <c r="AG686">
        <f ca="1">IF(Table1[[#This Row],[Column4]]="business",1,0)</f>
        <v>1</v>
      </c>
      <c r="AH686">
        <f ca="1">IF(Table1[[#This Row],[Column4]]="tailor",1,0)</f>
        <v>0</v>
      </c>
      <c r="AI686">
        <f ca="1">IF(Table1[[#This Row],[Column18]]&gt;80000,1,0)</f>
        <v>0</v>
      </c>
      <c r="AJ686">
        <f ca="1">Table1[[#This Row],[Column16]]/Table1[[#This Row],[Column8]]</f>
        <v>28636.363039889282</v>
      </c>
      <c r="AK686" s="2">
        <f ca="1">Table1[[#This Row],[Column14]]/Table1[[#This Row],[Column12]]</f>
        <v>0.16306187869445032</v>
      </c>
      <c r="AL686">
        <f t="shared" ca="1" si="194"/>
        <v>1</v>
      </c>
      <c r="AO686" s="8">
        <f ca="1">IF(Table1[[#This Row],[Column11]]="delhi",Table1[[#This Row],[Column9]],0)</f>
        <v>0</v>
      </c>
      <c r="AP686" s="4">
        <f ca="1">IF(Table1[[#This Row],[Column11]]="ggn",Table1[[#This Row],[Column9]],0)</f>
        <v>0</v>
      </c>
      <c r="AQ686" s="4">
        <f ca="1">IF(Table1[[#This Row],[Column11]]="punjab",Table1[[#This Row],[Column9]],0)</f>
        <v>0</v>
      </c>
      <c r="AR686" s="4">
        <f ca="1">IF(Table1[[#This Row],[Column11]]="gujrat",Table1[[#This Row],[Column9]],0)</f>
        <v>0</v>
      </c>
      <c r="AS686" s="4">
        <f ca="1">IF(Table1[[#This Row],[Column11]]="meerut",Table1[[#This Row],[Column9]],0)</f>
        <v>0</v>
      </c>
      <c r="AT686" s="4">
        <f ca="1">IF(Table1[[#This Row],[Column11]]="up",Table1[[#This Row],[Column9]],0)</f>
        <v>58508</v>
      </c>
      <c r="AU686" s="9">
        <f ca="1">IF(Table1[[#This Row],[Column11]]="mp",Table1[[#This Row],[Column9]],0)</f>
        <v>0</v>
      </c>
    </row>
    <row r="687" spans="1:47" x14ac:dyDescent="0.25">
      <c r="A687">
        <f t="shared" ca="1" si="173"/>
        <v>0</v>
      </c>
      <c r="B687" t="str">
        <f t="shared" ca="1" si="174"/>
        <v>men</v>
      </c>
      <c r="C687">
        <f t="shared" ca="1" si="175"/>
        <v>31</v>
      </c>
      <c r="D687">
        <f t="shared" ca="1" si="176"/>
        <v>2</v>
      </c>
      <c r="E687" t="str">
        <f t="shared" ca="1" si="177"/>
        <v>tailor</v>
      </c>
      <c r="F687">
        <f t="shared" ca="1" si="178"/>
        <v>4</v>
      </c>
      <c r="G687" t="str">
        <f t="shared" ca="1" si="179"/>
        <v>phd</v>
      </c>
      <c r="H687">
        <f t="shared" ca="1" si="180"/>
        <v>3</v>
      </c>
      <c r="I687">
        <f t="shared" ca="1" si="202"/>
        <v>2</v>
      </c>
      <c r="J687">
        <f t="shared" ca="1" si="182"/>
        <v>55226</v>
      </c>
      <c r="K687">
        <f t="shared" ca="1" si="183"/>
        <v>6</v>
      </c>
      <c r="L687" t="str">
        <f t="shared" ca="1" si="184"/>
        <v>up</v>
      </c>
      <c r="N687">
        <f t="shared" ca="1" si="185"/>
        <v>276130</v>
      </c>
      <c r="P687">
        <f t="shared" ca="1" si="186"/>
        <v>32606.299487288143</v>
      </c>
      <c r="R687">
        <f t="shared" ca="1" si="187"/>
        <v>57540.248101274643</v>
      </c>
      <c r="S687">
        <f t="shared" ca="1" si="188"/>
        <v>11303</v>
      </c>
      <c r="T687">
        <f t="shared" ca="1" si="189"/>
        <v>53523.929412099169</v>
      </c>
      <c r="U687">
        <f t="shared" ca="1" si="190"/>
        <v>17798.47798153582</v>
      </c>
      <c r="V687">
        <f t="shared" ca="1" si="191"/>
        <v>351468.72608281049</v>
      </c>
      <c r="W687">
        <f t="shared" ca="1" si="192"/>
        <v>143670.47700066195</v>
      </c>
      <c r="Y687">
        <f t="shared" ca="1" si="193"/>
        <v>207798.24908214854</v>
      </c>
      <c r="AA687">
        <f ca="1">IF(Table1[[#This Row],[Column1]]="men",1,0)</f>
        <v>1</v>
      </c>
      <c r="AD687">
        <f ca="1">IF(Table1[[#This Row],[Column1]]="women",1,0)</f>
        <v>0</v>
      </c>
      <c r="AE687">
        <f ca="1">IF(Table1[[#This Row],[Column4]]="const",1,0)</f>
        <v>0</v>
      </c>
      <c r="AF687">
        <f ca="1">IF(Table1[[#This Row],[Column4]]="doctor",1,0)</f>
        <v>0</v>
      </c>
      <c r="AG687">
        <f ca="1">IF(Table1[[#This Row],[Column4]]="business",1,0)</f>
        <v>0</v>
      </c>
      <c r="AH687">
        <f ca="1">IF(Table1[[#This Row],[Column4]]="tailor",1,0)</f>
        <v>1</v>
      </c>
      <c r="AI687">
        <f ca="1">IF(Table1[[#This Row],[Column18]]&gt;80000,1,0)</f>
        <v>0</v>
      </c>
      <c r="AJ687">
        <f ca="1">Table1[[#This Row],[Column16]]/Table1[[#This Row],[Column8]]</f>
        <v>28770.124050637321</v>
      </c>
      <c r="AK687" s="2">
        <f ca="1">Table1[[#This Row],[Column14]]/Table1[[#This Row],[Column12]]</f>
        <v>0.1180831473845223</v>
      </c>
      <c r="AL687">
        <f t="shared" ca="1" si="194"/>
        <v>1</v>
      </c>
      <c r="AO687" s="8">
        <f ca="1">IF(Table1[[#This Row],[Column11]]="delhi",Table1[[#This Row],[Column9]],0)</f>
        <v>0</v>
      </c>
      <c r="AP687" s="4">
        <f ca="1">IF(Table1[[#This Row],[Column11]]="ggn",Table1[[#This Row],[Column9]],0)</f>
        <v>0</v>
      </c>
      <c r="AQ687" s="4">
        <f ca="1">IF(Table1[[#This Row],[Column11]]="punjab",Table1[[#This Row],[Column9]],0)</f>
        <v>0</v>
      </c>
      <c r="AR687" s="4">
        <f ca="1">IF(Table1[[#This Row],[Column11]]="gujrat",Table1[[#This Row],[Column9]],0)</f>
        <v>0</v>
      </c>
      <c r="AS687" s="4">
        <f ca="1">IF(Table1[[#This Row],[Column11]]="meerut",Table1[[#This Row],[Column9]],0)</f>
        <v>0</v>
      </c>
      <c r="AT687" s="4">
        <f ca="1">IF(Table1[[#This Row],[Column11]]="up",Table1[[#This Row],[Column9]],0)</f>
        <v>55226</v>
      </c>
      <c r="AU687" s="9">
        <f ca="1">IF(Table1[[#This Row],[Column11]]="mp",Table1[[#This Row],[Column9]],0)</f>
        <v>0</v>
      </c>
    </row>
    <row r="688" spans="1:47" x14ac:dyDescent="0.25">
      <c r="A688">
        <f t="shared" ref="A688:A736" ca="1" si="203">RANDBETWEEN(0,1)</f>
        <v>0</v>
      </c>
      <c r="B688" t="str">
        <f t="shared" ref="B688:B737" ca="1" si="204">IF(A687=1,"men","women")</f>
        <v>women</v>
      </c>
      <c r="C688">
        <f t="shared" ca="1" si="175"/>
        <v>41</v>
      </c>
      <c r="D688">
        <f t="shared" ca="1" si="176"/>
        <v>4</v>
      </c>
      <c r="E688" t="str">
        <f t="shared" ca="1" si="177"/>
        <v>business</v>
      </c>
      <c r="F688">
        <f t="shared" ca="1" si="178"/>
        <v>2</v>
      </c>
      <c r="G688" t="str">
        <f t="shared" ca="1" si="179"/>
        <v>ug</v>
      </c>
      <c r="H688">
        <f t="shared" ca="1" si="180"/>
        <v>2</v>
      </c>
      <c r="I688">
        <f t="shared" ca="1" si="202"/>
        <v>2</v>
      </c>
      <c r="J688">
        <f t="shared" ca="1" si="182"/>
        <v>67133</v>
      </c>
      <c r="K688">
        <f t="shared" ca="1" si="183"/>
        <v>1</v>
      </c>
      <c r="L688" t="str">
        <f t="shared" ca="1" si="184"/>
        <v>delhi</v>
      </c>
      <c r="N688">
        <f t="shared" ca="1" si="185"/>
        <v>402798</v>
      </c>
      <c r="P688">
        <f t="shared" ca="1" si="186"/>
        <v>100108.15756224256</v>
      </c>
      <c r="R688">
        <f t="shared" ca="1" si="187"/>
        <v>113192.28385281152</v>
      </c>
      <c r="S688">
        <f t="shared" ca="1" si="188"/>
        <v>91290</v>
      </c>
      <c r="T688">
        <f t="shared" ca="1" si="189"/>
        <v>125382.3729571798</v>
      </c>
      <c r="U688">
        <f t="shared" ca="1" si="190"/>
        <v>49635.855794078263</v>
      </c>
      <c r="V688">
        <f t="shared" ca="1" si="191"/>
        <v>565626.13964688987</v>
      </c>
      <c r="W688">
        <f t="shared" ca="1" si="192"/>
        <v>338682.81437223387</v>
      </c>
      <c r="Y688">
        <f t="shared" ca="1" si="193"/>
        <v>226943.325274656</v>
      </c>
      <c r="AA688">
        <f ca="1">IF(Table1[[#This Row],[Column1]]="men",1,0)</f>
        <v>0</v>
      </c>
      <c r="AD688">
        <f ca="1">IF(Table1[[#This Row],[Column1]]="women",1,0)</f>
        <v>1</v>
      </c>
      <c r="AE688">
        <f ca="1">IF(Table1[[#This Row],[Column4]]="const",1,0)</f>
        <v>0</v>
      </c>
      <c r="AF688">
        <f ca="1">IF(Table1[[#This Row],[Column4]]="doctor",1,0)</f>
        <v>0</v>
      </c>
      <c r="AG688">
        <f ca="1">IF(Table1[[#This Row],[Column4]]="business",1,0)</f>
        <v>1</v>
      </c>
      <c r="AH688">
        <f ca="1">IF(Table1[[#This Row],[Column4]]="tailor",1,0)</f>
        <v>0</v>
      </c>
      <c r="AI688">
        <f ca="1">IF(Table1[[#This Row],[Column18]]&gt;80000,1,0)</f>
        <v>1</v>
      </c>
      <c r="AJ688">
        <f ca="1">Table1[[#This Row],[Column16]]/Table1[[#This Row],[Column8]]</f>
        <v>56596.141926405762</v>
      </c>
      <c r="AK688" s="2">
        <f ca="1">Table1[[#This Row],[Column14]]/Table1[[#This Row],[Column12]]</f>
        <v>0.24853191317296153</v>
      </c>
      <c r="AL688">
        <f t="shared" ca="1" si="194"/>
        <v>1</v>
      </c>
      <c r="AO688" s="8">
        <f ca="1">IF(Table1[[#This Row],[Column11]]="delhi",Table1[[#This Row],[Column9]],0)</f>
        <v>67133</v>
      </c>
      <c r="AP688" s="4">
        <f ca="1">IF(Table1[[#This Row],[Column11]]="ggn",Table1[[#This Row],[Column9]],0)</f>
        <v>0</v>
      </c>
      <c r="AQ688" s="4">
        <f ca="1">IF(Table1[[#This Row],[Column11]]="punjab",Table1[[#This Row],[Column9]],0)</f>
        <v>0</v>
      </c>
      <c r="AR688" s="4">
        <f ca="1">IF(Table1[[#This Row],[Column11]]="gujrat",Table1[[#This Row],[Column9]],0)</f>
        <v>0</v>
      </c>
      <c r="AS688" s="4">
        <f ca="1">IF(Table1[[#This Row],[Column11]]="meerut",Table1[[#This Row],[Column9]],0)</f>
        <v>0</v>
      </c>
      <c r="AT688" s="4">
        <f ca="1">IF(Table1[[#This Row],[Column11]]="up",Table1[[#This Row],[Column9]],0)</f>
        <v>0</v>
      </c>
      <c r="AU688" s="9">
        <f ca="1">IF(Table1[[#This Row],[Column11]]="mp",Table1[[#This Row],[Column9]],0)</f>
        <v>0</v>
      </c>
    </row>
    <row r="689" spans="1:47" hidden="1" x14ac:dyDescent="0.25">
      <c r="A689">
        <f t="shared" ca="1" si="203"/>
        <v>1</v>
      </c>
      <c r="B689" t="str">
        <f t="shared" ca="1" si="204"/>
        <v>women</v>
      </c>
      <c r="C689">
        <f t="shared" ref="C689:C737" ca="1" si="205">RANDBETWEEN(25,45)</f>
        <v>32</v>
      </c>
      <c r="D689">
        <f t="shared" ref="D689:D737" ca="1" si="206">RANDBETWEEN(1,4)</f>
        <v>2</v>
      </c>
      <c r="E689" t="str">
        <f t="shared" ref="E689:E737" ca="1" si="207">VLOOKUP(D689,$AB$263:$AC$266,2)</f>
        <v>tailor</v>
      </c>
      <c r="F689">
        <f t="shared" ref="F689:F737" ca="1" si="208">RANDBETWEEN(1,4)</f>
        <v>1</v>
      </c>
      <c r="G689" t="str">
        <f t="shared" ref="G689:G737" ca="1" si="209">VLOOKUP(F689,$AB$242:$AC$245,2)</f>
        <v>high school</v>
      </c>
      <c r="H689">
        <f t="shared" ref="H689:H737" ca="1" si="210">RANDBETWEEN(0,4)</f>
        <v>0</v>
      </c>
      <c r="I689">
        <f t="shared" ref="I689:I737" ca="1" si="211">RANDBETWEEN(0,2)</f>
        <v>1</v>
      </c>
      <c r="J689">
        <f t="shared" ref="J689:J737" ca="1" si="212">RANDBETWEEN(40000,75000)</f>
        <v>68534</v>
      </c>
      <c r="K689">
        <f t="shared" ref="K689:K737" ca="1" si="213">RANDBETWEEN(1,7)</f>
        <v>5</v>
      </c>
      <c r="L689" t="str">
        <f t="shared" ref="L689:L737" ca="1" si="214">VLOOKUP(K689,$AB$247:$AC$253,2)</f>
        <v>gujrat</v>
      </c>
      <c r="N689">
        <f t="shared" ref="N689:N737" ca="1" si="215">J689*RANDBETWEEN(3,6)</f>
        <v>342670</v>
      </c>
      <c r="P689">
        <f t="shared" ref="P689:P737" ca="1" si="216">RAND()*N689</f>
        <v>141195.70880509884</v>
      </c>
      <c r="R689">
        <f t="shared" ref="R689:R737" ca="1" si="217">I689*RAND()*J689</f>
        <v>9974.7861655547895</v>
      </c>
      <c r="S689">
        <f t="shared" ref="S689:S737" ca="1" si="218">RANDBETWEEN(0,R689)</f>
        <v>8016</v>
      </c>
      <c r="T689">
        <f t="shared" ref="T689:T737" ca="1" si="219">RAND()*J689*2</f>
        <v>89485.300159827922</v>
      </c>
      <c r="U689">
        <f t="shared" ref="U689:U737" ca="1" si="220">RAND()*J689*1.5</f>
        <v>46273.912289458793</v>
      </c>
      <c r="V689">
        <f t="shared" ref="V689:V737" ca="1" si="221">N689+R689+U689</f>
        <v>398918.69845501357</v>
      </c>
      <c r="W689">
        <f t="shared" ref="W689:W737" ca="1" si="222">P689+R689+T689</f>
        <v>240655.79513048154</v>
      </c>
      <c r="Y689">
        <f t="shared" ref="Y689:Y737" ca="1" si="223">V689-W689</f>
        <v>158262.90332453203</v>
      </c>
      <c r="AA689">
        <f ca="1">IF(Table1[[#This Row],[Column1]]="men",1,0)</f>
        <v>0</v>
      </c>
      <c r="AD689">
        <f ca="1">IF(Table1[[#This Row],[Column1]]="women",1,0)</f>
        <v>1</v>
      </c>
      <c r="AE689">
        <f ca="1">IF(Table1[[#This Row],[Column4]]="const",1,0)</f>
        <v>0</v>
      </c>
      <c r="AF689">
        <f ca="1">IF(Table1[[#This Row],[Column4]]="doctor",1,0)</f>
        <v>0</v>
      </c>
      <c r="AG689">
        <f ca="1">IF(Table1[[#This Row],[Column4]]="business",1,0)</f>
        <v>0</v>
      </c>
      <c r="AH689">
        <f ca="1">IF(Table1[[#This Row],[Column4]]="tailor",1,0)</f>
        <v>1</v>
      </c>
      <c r="AI689">
        <f ca="1">IF(Table1[[#This Row],[Column18]]&gt;80000,1,0)</f>
        <v>1</v>
      </c>
      <c r="AJ689">
        <f ca="1">Table1[[#This Row],[Column16]]/Table1[[#This Row],[Column8]]</f>
        <v>9974.7861655547895</v>
      </c>
      <c r="AK689" s="2">
        <f ca="1">Table1[[#This Row],[Column14]]/Table1[[#This Row],[Column12]]</f>
        <v>0.41204572564011682</v>
      </c>
      <c r="AL689">
        <f t="shared" ref="AL689:AL736" ca="1" si="224">IF(AK689&lt;$AM$239,1,0)</f>
        <v>1</v>
      </c>
      <c r="AO689" s="8">
        <f ca="1">IF(Table1[[#This Row],[Column11]]="delhi",Table1[[#This Row],[Column9]],0)</f>
        <v>0</v>
      </c>
      <c r="AP689" s="4">
        <f ca="1">IF(Table1[[#This Row],[Column11]]="ggn",Table1[[#This Row],[Column9]],0)</f>
        <v>0</v>
      </c>
      <c r="AQ689" s="4">
        <f ca="1">IF(Table1[[#This Row],[Column11]]="punjab",Table1[[#This Row],[Column9]],0)</f>
        <v>0</v>
      </c>
      <c r="AR689" s="4">
        <f ca="1">IF(Table1[[#This Row],[Column11]]="gujrat",Table1[[#This Row],[Column9]],0)</f>
        <v>68534</v>
      </c>
      <c r="AS689" s="4">
        <f ca="1">IF(Table1[[#This Row],[Column11]]="meerut",Table1[[#This Row],[Column9]],0)</f>
        <v>0</v>
      </c>
      <c r="AT689" s="4">
        <f ca="1">IF(Table1[[#This Row],[Column11]]="up",Table1[[#This Row],[Column9]],0)</f>
        <v>0</v>
      </c>
      <c r="AU689" s="9">
        <f ca="1">IF(Table1[[#This Row],[Column11]]="mp",Table1[[#This Row],[Column9]],0)</f>
        <v>0</v>
      </c>
    </row>
    <row r="690" spans="1:47" hidden="1" x14ac:dyDescent="0.25">
      <c r="A690">
        <f t="shared" ca="1" si="203"/>
        <v>1</v>
      </c>
      <c r="B690" t="str">
        <f t="shared" ca="1" si="204"/>
        <v>men</v>
      </c>
      <c r="C690">
        <f t="shared" ca="1" si="205"/>
        <v>39</v>
      </c>
      <c r="D690">
        <f t="shared" ca="1" si="206"/>
        <v>4</v>
      </c>
      <c r="E690" t="str">
        <f t="shared" ca="1" si="207"/>
        <v>business</v>
      </c>
      <c r="F690">
        <f t="shared" ca="1" si="208"/>
        <v>4</v>
      </c>
      <c r="G690" t="str">
        <f t="shared" ca="1" si="209"/>
        <v>phd</v>
      </c>
      <c r="H690">
        <f t="shared" ca="1" si="210"/>
        <v>4</v>
      </c>
      <c r="I690">
        <f t="shared" ca="1" si="211"/>
        <v>1</v>
      </c>
      <c r="J690">
        <f t="shared" ca="1" si="212"/>
        <v>47978</v>
      </c>
      <c r="K690">
        <f t="shared" ca="1" si="213"/>
        <v>1</v>
      </c>
      <c r="L690" t="str">
        <f t="shared" ca="1" si="214"/>
        <v>delhi</v>
      </c>
      <c r="N690">
        <f t="shared" ca="1" si="215"/>
        <v>287868</v>
      </c>
      <c r="P690">
        <f t="shared" ca="1" si="216"/>
        <v>198937.72740288949</v>
      </c>
      <c r="R690">
        <f t="shared" ca="1" si="217"/>
        <v>36562.269040788946</v>
      </c>
      <c r="S690">
        <f t="shared" ca="1" si="218"/>
        <v>885</v>
      </c>
      <c r="T690">
        <f t="shared" ca="1" si="219"/>
        <v>94268.8877582805</v>
      </c>
      <c r="U690">
        <f t="shared" ca="1" si="220"/>
        <v>40430.184181202501</v>
      </c>
      <c r="V690">
        <f t="shared" ca="1" si="221"/>
        <v>364860.45322199143</v>
      </c>
      <c r="W690">
        <f t="shared" ca="1" si="222"/>
        <v>329768.88420195895</v>
      </c>
      <c r="Y690">
        <f t="shared" ca="1" si="223"/>
        <v>35091.569020032475</v>
      </c>
      <c r="AA690">
        <f ca="1">IF(Table1[[#This Row],[Column1]]="men",1,0)</f>
        <v>1</v>
      </c>
      <c r="AD690">
        <f ca="1">IF(Table1[[#This Row],[Column1]]="women",1,0)</f>
        <v>0</v>
      </c>
      <c r="AE690">
        <f ca="1">IF(Table1[[#This Row],[Column4]]="const",1,0)</f>
        <v>0</v>
      </c>
      <c r="AF690">
        <f ca="1">IF(Table1[[#This Row],[Column4]]="doctor",1,0)</f>
        <v>0</v>
      </c>
      <c r="AG690">
        <f ca="1">IF(Table1[[#This Row],[Column4]]="business",1,0)</f>
        <v>1</v>
      </c>
      <c r="AH690">
        <f ca="1">IF(Table1[[#This Row],[Column4]]="tailor",1,0)</f>
        <v>0</v>
      </c>
      <c r="AI690">
        <f ca="1">IF(Table1[[#This Row],[Column18]]&gt;80000,1,0)</f>
        <v>1</v>
      </c>
      <c r="AJ690">
        <f ca="1">Table1[[#This Row],[Column16]]/Table1[[#This Row],[Column8]]</f>
        <v>36562.269040788946</v>
      </c>
      <c r="AK690" s="2">
        <f ca="1">Table1[[#This Row],[Column14]]/Table1[[#This Row],[Column12]]</f>
        <v>0.69107273959901583</v>
      </c>
      <c r="AL690">
        <f t="shared" ca="1" si="224"/>
        <v>0</v>
      </c>
      <c r="AO690" s="8">
        <f ca="1">IF(Table1[[#This Row],[Column11]]="delhi",Table1[[#This Row],[Column9]],0)</f>
        <v>47978</v>
      </c>
      <c r="AP690" s="4">
        <f ca="1">IF(Table1[[#This Row],[Column11]]="ggn",Table1[[#This Row],[Column9]],0)</f>
        <v>0</v>
      </c>
      <c r="AQ690" s="4">
        <f ca="1">IF(Table1[[#This Row],[Column11]]="punjab",Table1[[#This Row],[Column9]],0)</f>
        <v>0</v>
      </c>
      <c r="AR690" s="4">
        <f ca="1">IF(Table1[[#This Row],[Column11]]="gujrat",Table1[[#This Row],[Column9]],0)</f>
        <v>0</v>
      </c>
      <c r="AS690" s="4">
        <f ca="1">IF(Table1[[#This Row],[Column11]]="meerut",Table1[[#This Row],[Column9]],0)</f>
        <v>0</v>
      </c>
      <c r="AT690" s="4">
        <f ca="1">IF(Table1[[#This Row],[Column11]]="up",Table1[[#This Row],[Column9]],0)</f>
        <v>0</v>
      </c>
      <c r="AU690" s="9">
        <f ca="1">IF(Table1[[#This Row],[Column11]]="mp",Table1[[#This Row],[Column9]],0)</f>
        <v>0</v>
      </c>
    </row>
    <row r="691" spans="1:47" x14ac:dyDescent="0.25">
      <c r="A691">
        <f t="shared" ca="1" si="203"/>
        <v>0</v>
      </c>
      <c r="B691" t="str">
        <f t="shared" ca="1" si="204"/>
        <v>men</v>
      </c>
      <c r="C691">
        <f t="shared" ca="1" si="205"/>
        <v>28</v>
      </c>
      <c r="D691">
        <f t="shared" ca="1" si="206"/>
        <v>3</v>
      </c>
      <c r="E691" t="str">
        <f t="shared" ca="1" si="207"/>
        <v>doctor</v>
      </c>
      <c r="F691">
        <f t="shared" ca="1" si="208"/>
        <v>1</v>
      </c>
      <c r="G691" t="str">
        <f t="shared" ca="1" si="209"/>
        <v>high school</v>
      </c>
      <c r="H691">
        <f t="shared" ca="1" si="210"/>
        <v>4</v>
      </c>
      <c r="I691">
        <f ca="1">RANDBETWEEN(1,2)</f>
        <v>2</v>
      </c>
      <c r="J691">
        <f t="shared" ca="1" si="212"/>
        <v>70971</v>
      </c>
      <c r="K691">
        <f t="shared" ca="1" si="213"/>
        <v>4</v>
      </c>
      <c r="L691" t="str">
        <f t="shared" ca="1" si="214"/>
        <v>punjab</v>
      </c>
      <c r="N691">
        <f t="shared" ca="1" si="215"/>
        <v>354855</v>
      </c>
      <c r="P691">
        <f t="shared" ca="1" si="216"/>
        <v>155607.69177413269</v>
      </c>
      <c r="R691">
        <f t="shared" ca="1" si="217"/>
        <v>92993.566092058216</v>
      </c>
      <c r="S691">
        <f t="shared" ca="1" si="218"/>
        <v>65962</v>
      </c>
      <c r="T691">
        <f t="shared" ca="1" si="219"/>
        <v>110089.22608255151</v>
      </c>
      <c r="U691">
        <f t="shared" ca="1" si="220"/>
        <v>81350.123209172307</v>
      </c>
      <c r="V691">
        <f t="shared" ca="1" si="221"/>
        <v>529198.68930123048</v>
      </c>
      <c r="W691">
        <f t="shared" ca="1" si="222"/>
        <v>358690.48394874245</v>
      </c>
      <c r="Y691">
        <f t="shared" ca="1" si="223"/>
        <v>170508.20535248803</v>
      </c>
      <c r="AA691">
        <f ca="1">IF(Table1[[#This Row],[Column1]]="men",1,0)</f>
        <v>1</v>
      </c>
      <c r="AD691">
        <f ca="1">IF(Table1[[#This Row],[Column1]]="women",1,0)</f>
        <v>0</v>
      </c>
      <c r="AE691">
        <f ca="1">IF(Table1[[#This Row],[Column4]]="const",1,0)</f>
        <v>0</v>
      </c>
      <c r="AF691">
        <f ca="1">IF(Table1[[#This Row],[Column4]]="doctor",1,0)</f>
        <v>1</v>
      </c>
      <c r="AG691">
        <f ca="1">IF(Table1[[#This Row],[Column4]]="business",1,0)</f>
        <v>0</v>
      </c>
      <c r="AH691">
        <f ca="1">IF(Table1[[#This Row],[Column4]]="tailor",1,0)</f>
        <v>0</v>
      </c>
      <c r="AI691">
        <f ca="1">IF(Table1[[#This Row],[Column18]]&gt;80000,1,0)</f>
        <v>1</v>
      </c>
      <c r="AJ691">
        <f ca="1">Table1[[#This Row],[Column16]]/Table1[[#This Row],[Column8]]</f>
        <v>46496.783046029108</v>
      </c>
      <c r="AK691" s="2">
        <f ca="1">Table1[[#This Row],[Column14]]/Table1[[#This Row],[Column12]]</f>
        <v>0.43851063610244378</v>
      </c>
      <c r="AL691">
        <f t="shared" ca="1" si="224"/>
        <v>1</v>
      </c>
      <c r="AO691" s="8">
        <f ca="1">IF(Table1[[#This Row],[Column11]]="delhi",Table1[[#This Row],[Column9]],0)</f>
        <v>0</v>
      </c>
      <c r="AP691" s="4">
        <f ca="1">IF(Table1[[#This Row],[Column11]]="ggn",Table1[[#This Row],[Column9]],0)</f>
        <v>0</v>
      </c>
      <c r="AQ691" s="4">
        <f ca="1">IF(Table1[[#This Row],[Column11]]="punjab",Table1[[#This Row],[Column9]],0)</f>
        <v>70971</v>
      </c>
      <c r="AR691" s="4">
        <f ca="1">IF(Table1[[#This Row],[Column11]]="gujrat",Table1[[#This Row],[Column9]],0)</f>
        <v>0</v>
      </c>
      <c r="AS691" s="4">
        <f ca="1">IF(Table1[[#This Row],[Column11]]="meerut",Table1[[#This Row],[Column9]],0)</f>
        <v>0</v>
      </c>
      <c r="AT691" s="4">
        <f ca="1">IF(Table1[[#This Row],[Column11]]="up",Table1[[#This Row],[Column9]],0)</f>
        <v>0</v>
      </c>
      <c r="AU691" s="9">
        <f ca="1">IF(Table1[[#This Row],[Column11]]="mp",Table1[[#This Row],[Column9]],0)</f>
        <v>0</v>
      </c>
    </row>
    <row r="692" spans="1:47" hidden="1" x14ac:dyDescent="0.25">
      <c r="A692">
        <f t="shared" ca="1" si="203"/>
        <v>1</v>
      </c>
      <c r="B692" t="str">
        <f t="shared" ca="1" si="204"/>
        <v>women</v>
      </c>
      <c r="C692">
        <f t="shared" ca="1" si="205"/>
        <v>29</v>
      </c>
      <c r="D692">
        <f t="shared" ca="1" si="206"/>
        <v>4</v>
      </c>
      <c r="E692" t="str">
        <f t="shared" ca="1" si="207"/>
        <v>business</v>
      </c>
      <c r="F692">
        <f t="shared" ca="1" si="208"/>
        <v>1</v>
      </c>
      <c r="G692" t="str">
        <f t="shared" ca="1" si="209"/>
        <v>high school</v>
      </c>
      <c r="H692">
        <f t="shared" ca="1" si="210"/>
        <v>0</v>
      </c>
      <c r="I692">
        <f t="shared" ca="1" si="211"/>
        <v>1</v>
      </c>
      <c r="J692">
        <f t="shared" ca="1" si="212"/>
        <v>65478</v>
      </c>
      <c r="K692">
        <f t="shared" ca="1" si="213"/>
        <v>2</v>
      </c>
      <c r="L692" t="str">
        <f t="shared" ca="1" si="214"/>
        <v>ggn</v>
      </c>
      <c r="N692">
        <f t="shared" ca="1" si="215"/>
        <v>392868</v>
      </c>
      <c r="P692">
        <f t="shared" ca="1" si="216"/>
        <v>21293.457348066491</v>
      </c>
      <c r="R692">
        <f t="shared" ca="1" si="217"/>
        <v>22597.360162656405</v>
      </c>
      <c r="S692">
        <f t="shared" ca="1" si="218"/>
        <v>9053</v>
      </c>
      <c r="T692">
        <f t="shared" ca="1" si="219"/>
        <v>98157.017485256569</v>
      </c>
      <c r="U692">
        <f t="shared" ca="1" si="220"/>
        <v>25483.895498086153</v>
      </c>
      <c r="V692">
        <f t="shared" ca="1" si="221"/>
        <v>440949.25566074258</v>
      </c>
      <c r="W692">
        <f t="shared" ca="1" si="222"/>
        <v>142047.83499597947</v>
      </c>
      <c r="Y692">
        <f t="shared" ca="1" si="223"/>
        <v>298901.42066476308</v>
      </c>
      <c r="AA692">
        <f ca="1">IF(Table1[[#This Row],[Column1]]="men",1,0)</f>
        <v>0</v>
      </c>
      <c r="AD692">
        <f ca="1">IF(Table1[[#This Row],[Column1]]="women",1,0)</f>
        <v>1</v>
      </c>
      <c r="AE692">
        <f ca="1">IF(Table1[[#This Row],[Column4]]="const",1,0)</f>
        <v>0</v>
      </c>
      <c r="AF692">
        <f ca="1">IF(Table1[[#This Row],[Column4]]="doctor",1,0)</f>
        <v>0</v>
      </c>
      <c r="AG692">
        <f ca="1">IF(Table1[[#This Row],[Column4]]="business",1,0)</f>
        <v>1</v>
      </c>
      <c r="AH692">
        <f ca="1">IF(Table1[[#This Row],[Column4]]="tailor",1,0)</f>
        <v>0</v>
      </c>
      <c r="AI692">
        <f ca="1">IF(Table1[[#This Row],[Column18]]&gt;80000,1,0)</f>
        <v>1</v>
      </c>
      <c r="AJ692">
        <f ca="1">Table1[[#This Row],[Column16]]/Table1[[#This Row],[Column8]]</f>
        <v>22597.360162656405</v>
      </c>
      <c r="AK692" s="2">
        <f ca="1">Table1[[#This Row],[Column14]]/Table1[[#This Row],[Column12]]</f>
        <v>5.4200029903342828E-2</v>
      </c>
      <c r="AL692">
        <f t="shared" ca="1" si="224"/>
        <v>1</v>
      </c>
      <c r="AO692" s="8">
        <f ca="1">IF(Table1[[#This Row],[Column11]]="delhi",Table1[[#This Row],[Column9]],0)</f>
        <v>0</v>
      </c>
      <c r="AP692" s="4">
        <f ca="1">IF(Table1[[#This Row],[Column11]]="ggn",Table1[[#This Row],[Column9]],0)</f>
        <v>65478</v>
      </c>
      <c r="AQ692" s="4">
        <f ca="1">IF(Table1[[#This Row],[Column11]]="punjab",Table1[[#This Row],[Column9]],0)</f>
        <v>0</v>
      </c>
      <c r="AR692" s="4">
        <f ca="1">IF(Table1[[#This Row],[Column11]]="gujrat",Table1[[#This Row],[Column9]],0)</f>
        <v>0</v>
      </c>
      <c r="AS692" s="4">
        <f ca="1">IF(Table1[[#This Row],[Column11]]="meerut",Table1[[#This Row],[Column9]],0)</f>
        <v>0</v>
      </c>
      <c r="AT692" s="4">
        <f ca="1">IF(Table1[[#This Row],[Column11]]="up",Table1[[#This Row],[Column9]],0)</f>
        <v>0</v>
      </c>
      <c r="AU692" s="9">
        <f ca="1">IF(Table1[[#This Row],[Column11]]="mp",Table1[[#This Row],[Column9]],0)</f>
        <v>0</v>
      </c>
    </row>
    <row r="693" spans="1:47" x14ac:dyDescent="0.25">
      <c r="A693">
        <f t="shared" ca="1" si="203"/>
        <v>0</v>
      </c>
      <c r="B693" t="str">
        <f t="shared" ca="1" si="204"/>
        <v>men</v>
      </c>
      <c r="C693">
        <f t="shared" ca="1" si="205"/>
        <v>38</v>
      </c>
      <c r="D693">
        <f t="shared" ca="1" si="206"/>
        <v>1</v>
      </c>
      <c r="E693" t="str">
        <f t="shared" ca="1" si="207"/>
        <v>const</v>
      </c>
      <c r="F693">
        <f t="shared" ca="1" si="208"/>
        <v>1</v>
      </c>
      <c r="G693" t="str">
        <f t="shared" ca="1" si="209"/>
        <v>high school</v>
      </c>
      <c r="H693">
        <f t="shared" ca="1" si="210"/>
        <v>1</v>
      </c>
      <c r="I693">
        <f ca="1">RANDBETWEEN(1,2)</f>
        <v>1</v>
      </c>
      <c r="J693">
        <f t="shared" ca="1" si="212"/>
        <v>65556</v>
      </c>
      <c r="K693">
        <f t="shared" ca="1" si="213"/>
        <v>3</v>
      </c>
      <c r="L693" t="str">
        <f t="shared" ca="1" si="214"/>
        <v>meerut</v>
      </c>
      <c r="N693">
        <f t="shared" ca="1" si="215"/>
        <v>196668</v>
      </c>
      <c r="P693">
        <f t="shared" ca="1" si="216"/>
        <v>104240.07110745499</v>
      </c>
      <c r="R693">
        <f t="shared" ca="1" si="217"/>
        <v>27838.175360618105</v>
      </c>
      <c r="S693">
        <f t="shared" ca="1" si="218"/>
        <v>14660</v>
      </c>
      <c r="T693">
        <f t="shared" ca="1" si="219"/>
        <v>130761.69472151276</v>
      </c>
      <c r="U693">
        <f t="shared" ca="1" si="220"/>
        <v>19731.883447399196</v>
      </c>
      <c r="V693">
        <f t="shared" ca="1" si="221"/>
        <v>244238.05880801729</v>
      </c>
      <c r="W693">
        <f t="shared" ca="1" si="222"/>
        <v>262839.94118958584</v>
      </c>
      <c r="Y693">
        <f t="shared" ca="1" si="223"/>
        <v>-18601.882381568546</v>
      </c>
      <c r="AA693">
        <f ca="1">IF(Table1[[#This Row],[Column1]]="men",1,0)</f>
        <v>1</v>
      </c>
      <c r="AD693">
        <f ca="1">IF(Table1[[#This Row],[Column1]]="women",1,0)</f>
        <v>0</v>
      </c>
      <c r="AE693">
        <f ca="1">IF(Table1[[#This Row],[Column4]]="const",1,0)</f>
        <v>1</v>
      </c>
      <c r="AF693">
        <f ca="1">IF(Table1[[#This Row],[Column4]]="doctor",1,0)</f>
        <v>0</v>
      </c>
      <c r="AG693">
        <f ca="1">IF(Table1[[#This Row],[Column4]]="business",1,0)</f>
        <v>0</v>
      </c>
      <c r="AH693">
        <f ca="1">IF(Table1[[#This Row],[Column4]]="tailor",1,0)</f>
        <v>0</v>
      </c>
      <c r="AI693">
        <f ca="1">IF(Table1[[#This Row],[Column18]]&gt;80000,1,0)</f>
        <v>1</v>
      </c>
      <c r="AJ693">
        <f ca="1">Table1[[#This Row],[Column16]]/Table1[[#This Row],[Column8]]</f>
        <v>27838.175360618105</v>
      </c>
      <c r="AK693" s="2">
        <f ca="1">Table1[[#This Row],[Column14]]/Table1[[#This Row],[Column12]]</f>
        <v>0.53003066644016816</v>
      </c>
      <c r="AL693">
        <f t="shared" ca="1" si="224"/>
        <v>0</v>
      </c>
      <c r="AO693" s="8">
        <f ca="1">IF(Table1[[#This Row],[Column11]]="delhi",Table1[[#This Row],[Column9]],0)</f>
        <v>0</v>
      </c>
      <c r="AP693" s="4">
        <f ca="1">IF(Table1[[#This Row],[Column11]]="ggn",Table1[[#This Row],[Column9]],0)</f>
        <v>0</v>
      </c>
      <c r="AQ693" s="4">
        <f ca="1">IF(Table1[[#This Row],[Column11]]="punjab",Table1[[#This Row],[Column9]],0)</f>
        <v>0</v>
      </c>
      <c r="AR693" s="4">
        <f ca="1">IF(Table1[[#This Row],[Column11]]="gujrat",Table1[[#This Row],[Column9]],0)</f>
        <v>0</v>
      </c>
      <c r="AS693" s="4">
        <f ca="1">IF(Table1[[#This Row],[Column11]]="meerut",Table1[[#This Row],[Column9]],0)</f>
        <v>65556</v>
      </c>
      <c r="AT693" s="4">
        <f ca="1">IF(Table1[[#This Row],[Column11]]="up",Table1[[#This Row],[Column9]],0)</f>
        <v>0</v>
      </c>
      <c r="AU693" s="9">
        <f ca="1">IF(Table1[[#This Row],[Column11]]="mp",Table1[[#This Row],[Column9]],0)</f>
        <v>0</v>
      </c>
    </row>
    <row r="694" spans="1:47" hidden="1" x14ac:dyDescent="0.25">
      <c r="A694">
        <f t="shared" ca="1" si="203"/>
        <v>0</v>
      </c>
      <c r="B694" t="str">
        <f t="shared" ca="1" si="204"/>
        <v>women</v>
      </c>
      <c r="C694">
        <f t="shared" ca="1" si="205"/>
        <v>25</v>
      </c>
      <c r="D694">
        <f t="shared" ca="1" si="206"/>
        <v>4</v>
      </c>
      <c r="E694" t="str">
        <f t="shared" ca="1" si="207"/>
        <v>business</v>
      </c>
      <c r="F694">
        <f t="shared" ca="1" si="208"/>
        <v>4</v>
      </c>
      <c r="G694" t="str">
        <f t="shared" ca="1" si="209"/>
        <v>phd</v>
      </c>
      <c r="H694">
        <f t="shared" ca="1" si="210"/>
        <v>1</v>
      </c>
      <c r="I694">
        <f t="shared" ca="1" si="211"/>
        <v>1</v>
      </c>
      <c r="J694">
        <f t="shared" ca="1" si="212"/>
        <v>53910</v>
      </c>
      <c r="K694">
        <f t="shared" ca="1" si="213"/>
        <v>7</v>
      </c>
      <c r="L694" t="str">
        <f t="shared" ca="1" si="214"/>
        <v>mp</v>
      </c>
      <c r="N694">
        <f t="shared" ca="1" si="215"/>
        <v>269550</v>
      </c>
      <c r="P694">
        <f t="shared" ca="1" si="216"/>
        <v>2238.8790103014635</v>
      </c>
      <c r="R694">
        <f t="shared" ca="1" si="217"/>
        <v>37893.866186504616</v>
      </c>
      <c r="S694">
        <f t="shared" ca="1" si="218"/>
        <v>3824</v>
      </c>
      <c r="T694">
        <f t="shared" ca="1" si="219"/>
        <v>78296.748483635442</v>
      </c>
      <c r="U694">
        <f t="shared" ca="1" si="220"/>
        <v>80792.941707347723</v>
      </c>
      <c r="V694">
        <f t="shared" ca="1" si="221"/>
        <v>388236.80789385235</v>
      </c>
      <c r="W694">
        <f t="shared" ca="1" si="222"/>
        <v>118429.49368044152</v>
      </c>
      <c r="Y694">
        <f t="shared" ca="1" si="223"/>
        <v>269807.31421341083</v>
      </c>
      <c r="AA694">
        <f ca="1">IF(Table1[[#This Row],[Column1]]="men",1,0)</f>
        <v>0</v>
      </c>
      <c r="AD694">
        <f ca="1">IF(Table1[[#This Row],[Column1]]="women",1,0)</f>
        <v>1</v>
      </c>
      <c r="AE694">
        <f ca="1">IF(Table1[[#This Row],[Column4]]="const",1,0)</f>
        <v>0</v>
      </c>
      <c r="AF694">
        <f ca="1">IF(Table1[[#This Row],[Column4]]="doctor",1,0)</f>
        <v>0</v>
      </c>
      <c r="AG694">
        <f ca="1">IF(Table1[[#This Row],[Column4]]="business",1,0)</f>
        <v>1</v>
      </c>
      <c r="AH694">
        <f ca="1">IF(Table1[[#This Row],[Column4]]="tailor",1,0)</f>
        <v>0</v>
      </c>
      <c r="AI694">
        <f ca="1">IF(Table1[[#This Row],[Column18]]&gt;80000,1,0)</f>
        <v>0</v>
      </c>
      <c r="AJ694">
        <f ca="1">Table1[[#This Row],[Column16]]/Table1[[#This Row],[Column8]]</f>
        <v>37893.866186504616</v>
      </c>
      <c r="AK694" s="2">
        <f ca="1">Table1[[#This Row],[Column14]]/Table1[[#This Row],[Column12]]</f>
        <v>8.3059877955906636E-3</v>
      </c>
      <c r="AL694">
        <f t="shared" ca="1" si="224"/>
        <v>1</v>
      </c>
      <c r="AO694" s="8">
        <f ca="1">IF(Table1[[#This Row],[Column11]]="delhi",Table1[[#This Row],[Column9]],0)</f>
        <v>0</v>
      </c>
      <c r="AP694" s="4">
        <f ca="1">IF(Table1[[#This Row],[Column11]]="ggn",Table1[[#This Row],[Column9]],0)</f>
        <v>0</v>
      </c>
      <c r="AQ694" s="4">
        <f ca="1">IF(Table1[[#This Row],[Column11]]="punjab",Table1[[#This Row],[Column9]],0)</f>
        <v>0</v>
      </c>
      <c r="AR694" s="4">
        <f ca="1">IF(Table1[[#This Row],[Column11]]="gujrat",Table1[[#This Row],[Column9]],0)</f>
        <v>0</v>
      </c>
      <c r="AS694" s="4">
        <f ca="1">IF(Table1[[#This Row],[Column11]]="meerut",Table1[[#This Row],[Column9]],0)</f>
        <v>0</v>
      </c>
      <c r="AT694" s="4">
        <f ca="1">IF(Table1[[#This Row],[Column11]]="up",Table1[[#This Row],[Column9]],0)</f>
        <v>0</v>
      </c>
      <c r="AU694" s="9">
        <f ca="1">IF(Table1[[#This Row],[Column11]]="mp",Table1[[#This Row],[Column9]],0)</f>
        <v>53910</v>
      </c>
    </row>
    <row r="695" spans="1:47" x14ac:dyDescent="0.25">
      <c r="A695">
        <f t="shared" ca="1" si="203"/>
        <v>1</v>
      </c>
      <c r="B695" t="str">
        <f t="shared" ca="1" si="204"/>
        <v>women</v>
      </c>
      <c r="C695">
        <f t="shared" ca="1" si="205"/>
        <v>28</v>
      </c>
      <c r="D695">
        <f t="shared" ca="1" si="206"/>
        <v>4</v>
      </c>
      <c r="E695" t="str">
        <f t="shared" ca="1" si="207"/>
        <v>business</v>
      </c>
      <c r="F695">
        <f t="shared" ca="1" si="208"/>
        <v>4</v>
      </c>
      <c r="G695" t="str">
        <f t="shared" ca="1" si="209"/>
        <v>phd</v>
      </c>
      <c r="H695">
        <f t="shared" ca="1" si="210"/>
        <v>0</v>
      </c>
      <c r="I695">
        <f t="shared" ref="I695:I698" ca="1" si="225">RANDBETWEEN(1,2)</f>
        <v>1</v>
      </c>
      <c r="J695">
        <f t="shared" ca="1" si="212"/>
        <v>55105</v>
      </c>
      <c r="K695">
        <f t="shared" ca="1" si="213"/>
        <v>1</v>
      </c>
      <c r="L695" t="str">
        <f t="shared" ca="1" si="214"/>
        <v>delhi</v>
      </c>
      <c r="N695">
        <f t="shared" ca="1" si="215"/>
        <v>275525</v>
      </c>
      <c r="P695">
        <f t="shared" ca="1" si="216"/>
        <v>199237.52845773078</v>
      </c>
      <c r="R695">
        <f t="shared" ca="1" si="217"/>
        <v>5368.5875225701429</v>
      </c>
      <c r="S695">
        <f t="shared" ca="1" si="218"/>
        <v>4243</v>
      </c>
      <c r="T695">
        <f t="shared" ca="1" si="219"/>
        <v>83445.134783610731</v>
      </c>
      <c r="U695">
        <f t="shared" ca="1" si="220"/>
        <v>23169.452038543957</v>
      </c>
      <c r="V695">
        <f t="shared" ca="1" si="221"/>
        <v>304063.0395611141</v>
      </c>
      <c r="W695">
        <f t="shared" ca="1" si="222"/>
        <v>288051.25076391164</v>
      </c>
      <c r="Y695">
        <f t="shared" ca="1" si="223"/>
        <v>16011.788797202462</v>
      </c>
      <c r="AA695">
        <f ca="1">IF(Table1[[#This Row],[Column1]]="men",1,0)</f>
        <v>0</v>
      </c>
      <c r="AD695">
        <f ca="1">IF(Table1[[#This Row],[Column1]]="women",1,0)</f>
        <v>1</v>
      </c>
      <c r="AE695">
        <f ca="1">IF(Table1[[#This Row],[Column4]]="const",1,0)</f>
        <v>0</v>
      </c>
      <c r="AF695">
        <f ca="1">IF(Table1[[#This Row],[Column4]]="doctor",1,0)</f>
        <v>0</v>
      </c>
      <c r="AG695">
        <f ca="1">IF(Table1[[#This Row],[Column4]]="business",1,0)</f>
        <v>1</v>
      </c>
      <c r="AH695">
        <f ca="1">IF(Table1[[#This Row],[Column4]]="tailor",1,0)</f>
        <v>0</v>
      </c>
      <c r="AI695">
        <f ca="1">IF(Table1[[#This Row],[Column18]]&gt;80000,1,0)</f>
        <v>1</v>
      </c>
      <c r="AJ695">
        <f ca="1">Table1[[#This Row],[Column16]]/Table1[[#This Row],[Column8]]</f>
        <v>5368.5875225701429</v>
      </c>
      <c r="AK695" s="2">
        <f ca="1">Table1[[#This Row],[Column14]]/Table1[[#This Row],[Column12]]</f>
        <v>0.72311960242348527</v>
      </c>
      <c r="AL695">
        <f t="shared" ca="1" si="224"/>
        <v>0</v>
      </c>
      <c r="AO695" s="8">
        <f ca="1">IF(Table1[[#This Row],[Column11]]="delhi",Table1[[#This Row],[Column9]],0)</f>
        <v>55105</v>
      </c>
      <c r="AP695" s="4">
        <f ca="1">IF(Table1[[#This Row],[Column11]]="ggn",Table1[[#This Row],[Column9]],0)</f>
        <v>0</v>
      </c>
      <c r="AQ695" s="4">
        <f ca="1">IF(Table1[[#This Row],[Column11]]="punjab",Table1[[#This Row],[Column9]],0)</f>
        <v>0</v>
      </c>
      <c r="AR695" s="4">
        <f ca="1">IF(Table1[[#This Row],[Column11]]="gujrat",Table1[[#This Row],[Column9]],0)</f>
        <v>0</v>
      </c>
      <c r="AS695" s="4">
        <f ca="1">IF(Table1[[#This Row],[Column11]]="meerut",Table1[[#This Row],[Column9]],0)</f>
        <v>0</v>
      </c>
      <c r="AT695" s="4">
        <f ca="1">IF(Table1[[#This Row],[Column11]]="up",Table1[[#This Row],[Column9]],0)</f>
        <v>0</v>
      </c>
      <c r="AU695" s="9">
        <f ca="1">IF(Table1[[#This Row],[Column11]]="mp",Table1[[#This Row],[Column9]],0)</f>
        <v>0</v>
      </c>
    </row>
    <row r="696" spans="1:47" x14ac:dyDescent="0.25">
      <c r="A696">
        <f t="shared" ca="1" si="203"/>
        <v>0</v>
      </c>
      <c r="B696" t="str">
        <f t="shared" ca="1" si="204"/>
        <v>men</v>
      </c>
      <c r="C696">
        <f t="shared" ca="1" si="205"/>
        <v>35</v>
      </c>
      <c r="D696">
        <f t="shared" ca="1" si="206"/>
        <v>4</v>
      </c>
      <c r="E696" t="str">
        <f t="shared" ca="1" si="207"/>
        <v>business</v>
      </c>
      <c r="F696">
        <f t="shared" ca="1" si="208"/>
        <v>3</v>
      </c>
      <c r="G696" t="str">
        <f t="shared" ca="1" si="209"/>
        <v>pg</v>
      </c>
      <c r="H696">
        <f t="shared" ca="1" si="210"/>
        <v>0</v>
      </c>
      <c r="I696">
        <f t="shared" ca="1" si="225"/>
        <v>2</v>
      </c>
      <c r="J696">
        <f t="shared" ca="1" si="212"/>
        <v>45239</v>
      </c>
      <c r="K696">
        <f t="shared" ca="1" si="213"/>
        <v>6</v>
      </c>
      <c r="L696" t="str">
        <f t="shared" ca="1" si="214"/>
        <v>up</v>
      </c>
      <c r="N696">
        <f t="shared" ca="1" si="215"/>
        <v>226195</v>
      </c>
      <c r="P696">
        <f t="shared" ca="1" si="216"/>
        <v>39485.069876662506</v>
      </c>
      <c r="R696">
        <f t="shared" ca="1" si="217"/>
        <v>58437.573044631477</v>
      </c>
      <c r="S696">
        <f t="shared" ca="1" si="218"/>
        <v>52756</v>
      </c>
      <c r="T696">
        <f t="shared" ca="1" si="219"/>
        <v>35888.438564297016</v>
      </c>
      <c r="U696">
        <f t="shared" ca="1" si="220"/>
        <v>57574.975339203578</v>
      </c>
      <c r="V696">
        <f t="shared" ca="1" si="221"/>
        <v>342207.548383835</v>
      </c>
      <c r="W696">
        <f t="shared" ca="1" si="222"/>
        <v>133811.08148559101</v>
      </c>
      <c r="Y696">
        <f t="shared" ca="1" si="223"/>
        <v>208396.46689824399</v>
      </c>
      <c r="AA696">
        <f ca="1">IF(Table1[[#This Row],[Column1]]="men",1,0)</f>
        <v>1</v>
      </c>
      <c r="AD696">
        <f ca="1">IF(Table1[[#This Row],[Column1]]="women",1,0)</f>
        <v>0</v>
      </c>
      <c r="AE696">
        <f ca="1">IF(Table1[[#This Row],[Column4]]="const",1,0)</f>
        <v>0</v>
      </c>
      <c r="AF696">
        <f ca="1">IF(Table1[[#This Row],[Column4]]="doctor",1,0)</f>
        <v>0</v>
      </c>
      <c r="AG696">
        <f ca="1">IF(Table1[[#This Row],[Column4]]="business",1,0)</f>
        <v>1</v>
      </c>
      <c r="AH696">
        <f ca="1">IF(Table1[[#This Row],[Column4]]="tailor",1,0)</f>
        <v>0</v>
      </c>
      <c r="AI696">
        <f ca="1">IF(Table1[[#This Row],[Column18]]&gt;80000,1,0)</f>
        <v>0</v>
      </c>
      <c r="AJ696">
        <f ca="1">Table1[[#This Row],[Column16]]/Table1[[#This Row],[Column8]]</f>
        <v>29218.786522315739</v>
      </c>
      <c r="AK696" s="2">
        <f ca="1">Table1[[#This Row],[Column14]]/Table1[[#This Row],[Column12]]</f>
        <v>0.1745620808446805</v>
      </c>
      <c r="AL696">
        <f t="shared" ca="1" si="224"/>
        <v>1</v>
      </c>
      <c r="AO696" s="8">
        <f ca="1">IF(Table1[[#This Row],[Column11]]="delhi",Table1[[#This Row],[Column9]],0)</f>
        <v>0</v>
      </c>
      <c r="AP696" s="4">
        <f ca="1">IF(Table1[[#This Row],[Column11]]="ggn",Table1[[#This Row],[Column9]],0)</f>
        <v>0</v>
      </c>
      <c r="AQ696" s="4">
        <f ca="1">IF(Table1[[#This Row],[Column11]]="punjab",Table1[[#This Row],[Column9]],0)</f>
        <v>0</v>
      </c>
      <c r="AR696" s="4">
        <f ca="1">IF(Table1[[#This Row],[Column11]]="gujrat",Table1[[#This Row],[Column9]],0)</f>
        <v>0</v>
      </c>
      <c r="AS696" s="4">
        <f ca="1">IF(Table1[[#This Row],[Column11]]="meerut",Table1[[#This Row],[Column9]],0)</f>
        <v>0</v>
      </c>
      <c r="AT696" s="4">
        <f ca="1">IF(Table1[[#This Row],[Column11]]="up",Table1[[#This Row],[Column9]],0)</f>
        <v>45239</v>
      </c>
      <c r="AU696" s="9">
        <f ca="1">IF(Table1[[#This Row],[Column11]]="mp",Table1[[#This Row],[Column9]],0)</f>
        <v>0</v>
      </c>
    </row>
    <row r="697" spans="1:47" x14ac:dyDescent="0.25">
      <c r="A697">
        <f t="shared" ca="1" si="203"/>
        <v>1</v>
      </c>
      <c r="B697" t="str">
        <f t="shared" ca="1" si="204"/>
        <v>women</v>
      </c>
      <c r="C697">
        <f t="shared" ca="1" si="205"/>
        <v>31</v>
      </c>
      <c r="D697">
        <f t="shared" ca="1" si="206"/>
        <v>3</v>
      </c>
      <c r="E697" t="str">
        <f t="shared" ca="1" si="207"/>
        <v>doctor</v>
      </c>
      <c r="F697">
        <f t="shared" ca="1" si="208"/>
        <v>2</v>
      </c>
      <c r="G697" t="str">
        <f t="shared" ca="1" si="209"/>
        <v>ug</v>
      </c>
      <c r="H697">
        <f t="shared" ca="1" si="210"/>
        <v>2</v>
      </c>
      <c r="I697">
        <f t="shared" ca="1" si="225"/>
        <v>1</v>
      </c>
      <c r="J697">
        <f t="shared" ca="1" si="212"/>
        <v>61761</v>
      </c>
      <c r="K697">
        <f t="shared" ca="1" si="213"/>
        <v>3</v>
      </c>
      <c r="L697" t="str">
        <f t="shared" ca="1" si="214"/>
        <v>meerut</v>
      </c>
      <c r="N697">
        <f t="shared" ca="1" si="215"/>
        <v>185283</v>
      </c>
      <c r="P697">
        <f t="shared" ca="1" si="216"/>
        <v>42812.450782061496</v>
      </c>
      <c r="R697">
        <f t="shared" ca="1" si="217"/>
        <v>8948.6545576332028</v>
      </c>
      <c r="S697">
        <f t="shared" ca="1" si="218"/>
        <v>6976</v>
      </c>
      <c r="T697">
        <f t="shared" ca="1" si="219"/>
        <v>69790.524965474702</v>
      </c>
      <c r="U697">
        <f t="shared" ca="1" si="220"/>
        <v>69197.908008589235</v>
      </c>
      <c r="V697">
        <f t="shared" ca="1" si="221"/>
        <v>263429.56256622245</v>
      </c>
      <c r="W697">
        <f t="shared" ca="1" si="222"/>
        <v>121551.6303051694</v>
      </c>
      <c r="Y697">
        <f t="shared" ca="1" si="223"/>
        <v>141877.93226105307</v>
      </c>
      <c r="AA697">
        <f ca="1">IF(Table1[[#This Row],[Column1]]="men",1,0)</f>
        <v>0</v>
      </c>
      <c r="AD697">
        <f ca="1">IF(Table1[[#This Row],[Column1]]="women",1,0)</f>
        <v>1</v>
      </c>
      <c r="AE697">
        <f ca="1">IF(Table1[[#This Row],[Column4]]="const",1,0)</f>
        <v>0</v>
      </c>
      <c r="AF697">
        <f ca="1">IF(Table1[[#This Row],[Column4]]="doctor",1,0)</f>
        <v>1</v>
      </c>
      <c r="AG697">
        <f ca="1">IF(Table1[[#This Row],[Column4]]="business",1,0)</f>
        <v>0</v>
      </c>
      <c r="AH697">
        <f ca="1">IF(Table1[[#This Row],[Column4]]="tailor",1,0)</f>
        <v>0</v>
      </c>
      <c r="AI697">
        <f ca="1">IF(Table1[[#This Row],[Column18]]&gt;80000,1,0)</f>
        <v>0</v>
      </c>
      <c r="AJ697">
        <f ca="1">Table1[[#This Row],[Column16]]/Table1[[#This Row],[Column8]]</f>
        <v>8948.6545576332028</v>
      </c>
      <c r="AK697" s="2">
        <f ca="1">Table1[[#This Row],[Column14]]/Table1[[#This Row],[Column12]]</f>
        <v>0.23106518559210232</v>
      </c>
      <c r="AL697">
        <f t="shared" ca="1" si="224"/>
        <v>1</v>
      </c>
      <c r="AO697" s="8">
        <f ca="1">IF(Table1[[#This Row],[Column11]]="delhi",Table1[[#This Row],[Column9]],0)</f>
        <v>0</v>
      </c>
      <c r="AP697" s="4">
        <f ca="1">IF(Table1[[#This Row],[Column11]]="ggn",Table1[[#This Row],[Column9]],0)</f>
        <v>0</v>
      </c>
      <c r="AQ697" s="4">
        <f ca="1">IF(Table1[[#This Row],[Column11]]="punjab",Table1[[#This Row],[Column9]],0)</f>
        <v>0</v>
      </c>
      <c r="AR697" s="4">
        <f ca="1">IF(Table1[[#This Row],[Column11]]="gujrat",Table1[[#This Row],[Column9]],0)</f>
        <v>0</v>
      </c>
      <c r="AS697" s="4">
        <f ca="1">IF(Table1[[#This Row],[Column11]]="meerut",Table1[[#This Row],[Column9]],0)</f>
        <v>61761</v>
      </c>
      <c r="AT697" s="4">
        <f ca="1">IF(Table1[[#This Row],[Column11]]="up",Table1[[#This Row],[Column9]],0)</f>
        <v>0</v>
      </c>
      <c r="AU697" s="9">
        <f ca="1">IF(Table1[[#This Row],[Column11]]="mp",Table1[[#This Row],[Column9]],0)</f>
        <v>0</v>
      </c>
    </row>
    <row r="698" spans="1:47" x14ac:dyDescent="0.25">
      <c r="A698">
        <f t="shared" ca="1" si="203"/>
        <v>0</v>
      </c>
      <c r="B698" t="str">
        <f t="shared" ca="1" si="204"/>
        <v>men</v>
      </c>
      <c r="C698">
        <f t="shared" ca="1" si="205"/>
        <v>36</v>
      </c>
      <c r="D698">
        <f t="shared" ca="1" si="206"/>
        <v>2</v>
      </c>
      <c r="E698" t="str">
        <f t="shared" ca="1" si="207"/>
        <v>tailor</v>
      </c>
      <c r="F698">
        <f t="shared" ca="1" si="208"/>
        <v>4</v>
      </c>
      <c r="G698" t="str">
        <f t="shared" ca="1" si="209"/>
        <v>phd</v>
      </c>
      <c r="H698">
        <f t="shared" ca="1" si="210"/>
        <v>3</v>
      </c>
      <c r="I698">
        <f t="shared" ca="1" si="225"/>
        <v>2</v>
      </c>
      <c r="J698">
        <f t="shared" ca="1" si="212"/>
        <v>64970</v>
      </c>
      <c r="K698">
        <f t="shared" ca="1" si="213"/>
        <v>1</v>
      </c>
      <c r="L698" t="str">
        <f t="shared" ca="1" si="214"/>
        <v>delhi</v>
      </c>
      <c r="N698">
        <f t="shared" ca="1" si="215"/>
        <v>324850</v>
      </c>
      <c r="P698">
        <f t="shared" ca="1" si="216"/>
        <v>199869.71531957216</v>
      </c>
      <c r="R698">
        <f t="shared" ca="1" si="217"/>
        <v>101268.02604906812</v>
      </c>
      <c r="S698">
        <f t="shared" ca="1" si="218"/>
        <v>32509</v>
      </c>
      <c r="T698">
        <f t="shared" ca="1" si="219"/>
        <v>79760.061790853288</v>
      </c>
      <c r="U698">
        <f t="shared" ca="1" si="220"/>
        <v>66451.591443025289</v>
      </c>
      <c r="V698">
        <f t="shared" ca="1" si="221"/>
        <v>492569.61749209341</v>
      </c>
      <c r="W698">
        <f t="shared" ca="1" si="222"/>
        <v>380897.80315949355</v>
      </c>
      <c r="Y698">
        <f t="shared" ca="1" si="223"/>
        <v>111671.81433259987</v>
      </c>
      <c r="AA698">
        <f ca="1">IF(Table1[[#This Row],[Column1]]="men",1,0)</f>
        <v>1</v>
      </c>
      <c r="AD698">
        <f ca="1">IF(Table1[[#This Row],[Column1]]="women",1,0)</f>
        <v>0</v>
      </c>
      <c r="AE698">
        <f ca="1">IF(Table1[[#This Row],[Column4]]="const",1,0)</f>
        <v>0</v>
      </c>
      <c r="AF698">
        <f ca="1">IF(Table1[[#This Row],[Column4]]="doctor",1,0)</f>
        <v>0</v>
      </c>
      <c r="AG698">
        <f ca="1">IF(Table1[[#This Row],[Column4]]="business",1,0)</f>
        <v>0</v>
      </c>
      <c r="AH698">
        <f ca="1">IF(Table1[[#This Row],[Column4]]="tailor",1,0)</f>
        <v>1</v>
      </c>
      <c r="AI698">
        <f ca="1">IF(Table1[[#This Row],[Column18]]&gt;80000,1,0)</f>
        <v>0</v>
      </c>
      <c r="AJ698">
        <f ca="1">Table1[[#This Row],[Column16]]/Table1[[#This Row],[Column8]]</f>
        <v>50634.013024534062</v>
      </c>
      <c r="AK698" s="2">
        <f ca="1">Table1[[#This Row],[Column14]]/Table1[[#This Row],[Column12]]</f>
        <v>0.61526770915675588</v>
      </c>
      <c r="AL698">
        <f t="shared" ca="1" si="224"/>
        <v>0</v>
      </c>
      <c r="AO698" s="8">
        <f ca="1">IF(Table1[[#This Row],[Column11]]="delhi",Table1[[#This Row],[Column9]],0)</f>
        <v>64970</v>
      </c>
      <c r="AP698" s="4">
        <f ca="1">IF(Table1[[#This Row],[Column11]]="ggn",Table1[[#This Row],[Column9]],0)</f>
        <v>0</v>
      </c>
      <c r="AQ698" s="4">
        <f ca="1">IF(Table1[[#This Row],[Column11]]="punjab",Table1[[#This Row],[Column9]],0)</f>
        <v>0</v>
      </c>
      <c r="AR698" s="4">
        <f ca="1">IF(Table1[[#This Row],[Column11]]="gujrat",Table1[[#This Row],[Column9]],0)</f>
        <v>0</v>
      </c>
      <c r="AS698" s="4">
        <f ca="1">IF(Table1[[#This Row],[Column11]]="meerut",Table1[[#This Row],[Column9]],0)</f>
        <v>0</v>
      </c>
      <c r="AT698" s="4">
        <f ca="1">IF(Table1[[#This Row],[Column11]]="up",Table1[[#This Row],[Column9]],0)</f>
        <v>0</v>
      </c>
      <c r="AU698" s="9">
        <f ca="1">IF(Table1[[#This Row],[Column11]]="mp",Table1[[#This Row],[Column9]],0)</f>
        <v>0</v>
      </c>
    </row>
    <row r="699" spans="1:47" hidden="1" x14ac:dyDescent="0.25">
      <c r="A699">
        <f t="shared" ca="1" si="203"/>
        <v>0</v>
      </c>
      <c r="B699" t="str">
        <f t="shared" ca="1" si="204"/>
        <v>women</v>
      </c>
      <c r="C699">
        <f t="shared" ca="1" si="205"/>
        <v>44</v>
      </c>
      <c r="D699">
        <f t="shared" ca="1" si="206"/>
        <v>4</v>
      </c>
      <c r="E699" t="str">
        <f t="shared" ca="1" si="207"/>
        <v>business</v>
      </c>
      <c r="F699">
        <f t="shared" ca="1" si="208"/>
        <v>1</v>
      </c>
      <c r="G699" t="str">
        <f t="shared" ca="1" si="209"/>
        <v>high school</v>
      </c>
      <c r="H699">
        <f t="shared" ca="1" si="210"/>
        <v>1</v>
      </c>
      <c r="I699">
        <f t="shared" ca="1" si="211"/>
        <v>2</v>
      </c>
      <c r="J699">
        <f t="shared" ca="1" si="212"/>
        <v>69623</v>
      </c>
      <c r="K699">
        <f t="shared" ca="1" si="213"/>
        <v>7</v>
      </c>
      <c r="L699" t="str">
        <f t="shared" ca="1" si="214"/>
        <v>mp</v>
      </c>
      <c r="N699">
        <f t="shared" ca="1" si="215"/>
        <v>208869</v>
      </c>
      <c r="P699">
        <f t="shared" ca="1" si="216"/>
        <v>68524.101525813399</v>
      </c>
      <c r="R699">
        <f t="shared" ca="1" si="217"/>
        <v>65786.580920722874</v>
      </c>
      <c r="S699">
        <f t="shared" ca="1" si="218"/>
        <v>32634</v>
      </c>
      <c r="T699">
        <f t="shared" ca="1" si="219"/>
        <v>103882.47170809102</v>
      </c>
      <c r="U699">
        <f t="shared" ca="1" si="220"/>
        <v>78791.273422759696</v>
      </c>
      <c r="V699">
        <f t="shared" ca="1" si="221"/>
        <v>353446.85434348253</v>
      </c>
      <c r="W699">
        <f t="shared" ca="1" si="222"/>
        <v>238193.15415462729</v>
      </c>
      <c r="Y699">
        <f t="shared" ca="1" si="223"/>
        <v>115253.70018885523</v>
      </c>
      <c r="AA699">
        <f ca="1">IF(Table1[[#This Row],[Column1]]="men",1,0)</f>
        <v>0</v>
      </c>
      <c r="AD699">
        <f ca="1">IF(Table1[[#This Row],[Column1]]="women",1,0)</f>
        <v>1</v>
      </c>
      <c r="AE699">
        <f ca="1">IF(Table1[[#This Row],[Column4]]="const",1,0)</f>
        <v>0</v>
      </c>
      <c r="AF699">
        <f ca="1">IF(Table1[[#This Row],[Column4]]="doctor",1,0)</f>
        <v>0</v>
      </c>
      <c r="AG699">
        <f ca="1">IF(Table1[[#This Row],[Column4]]="business",1,0)</f>
        <v>1</v>
      </c>
      <c r="AH699">
        <f ca="1">IF(Table1[[#This Row],[Column4]]="tailor",1,0)</f>
        <v>0</v>
      </c>
      <c r="AI699">
        <f ca="1">IF(Table1[[#This Row],[Column18]]&gt;80000,1,0)</f>
        <v>1</v>
      </c>
      <c r="AJ699">
        <f ca="1">Table1[[#This Row],[Column16]]/Table1[[#This Row],[Column8]]</f>
        <v>32893.290460361437</v>
      </c>
      <c r="AK699" s="2">
        <f ca="1">Table1[[#This Row],[Column14]]/Table1[[#This Row],[Column12]]</f>
        <v>0.32807214821641029</v>
      </c>
      <c r="AL699">
        <f t="shared" ca="1" si="224"/>
        <v>1</v>
      </c>
      <c r="AO699" s="8">
        <f ca="1">IF(Table1[[#This Row],[Column11]]="delhi",Table1[[#This Row],[Column9]],0)</f>
        <v>0</v>
      </c>
      <c r="AP699" s="4">
        <f ca="1">IF(Table1[[#This Row],[Column11]]="ggn",Table1[[#This Row],[Column9]],0)</f>
        <v>0</v>
      </c>
      <c r="AQ699" s="4">
        <f ca="1">IF(Table1[[#This Row],[Column11]]="punjab",Table1[[#This Row],[Column9]],0)</f>
        <v>0</v>
      </c>
      <c r="AR699" s="4">
        <f ca="1">IF(Table1[[#This Row],[Column11]]="gujrat",Table1[[#This Row],[Column9]],0)</f>
        <v>0</v>
      </c>
      <c r="AS699" s="4">
        <f ca="1">IF(Table1[[#This Row],[Column11]]="meerut",Table1[[#This Row],[Column9]],0)</f>
        <v>0</v>
      </c>
      <c r="AT699" s="4">
        <f ca="1">IF(Table1[[#This Row],[Column11]]="up",Table1[[#This Row],[Column9]],0)</f>
        <v>0</v>
      </c>
      <c r="AU699" s="9">
        <f ca="1">IF(Table1[[#This Row],[Column11]]="mp",Table1[[#This Row],[Column9]],0)</f>
        <v>69623</v>
      </c>
    </row>
    <row r="700" spans="1:47" hidden="1" x14ac:dyDescent="0.25">
      <c r="A700">
        <f t="shared" ca="1" si="203"/>
        <v>0</v>
      </c>
      <c r="B700" t="str">
        <f t="shared" ca="1" si="204"/>
        <v>women</v>
      </c>
      <c r="C700">
        <f t="shared" ca="1" si="205"/>
        <v>25</v>
      </c>
      <c r="D700">
        <f t="shared" ca="1" si="206"/>
        <v>3</v>
      </c>
      <c r="E700" t="str">
        <f t="shared" ca="1" si="207"/>
        <v>doctor</v>
      </c>
      <c r="F700">
        <f t="shared" ca="1" si="208"/>
        <v>2</v>
      </c>
      <c r="G700" t="str">
        <f t="shared" ca="1" si="209"/>
        <v>ug</v>
      </c>
      <c r="H700">
        <f t="shared" ca="1" si="210"/>
        <v>4</v>
      </c>
      <c r="I700">
        <f t="shared" ca="1" si="211"/>
        <v>1</v>
      </c>
      <c r="J700">
        <f t="shared" ca="1" si="212"/>
        <v>48074</v>
      </c>
      <c r="K700">
        <f t="shared" ca="1" si="213"/>
        <v>5</v>
      </c>
      <c r="L700" t="str">
        <f t="shared" ca="1" si="214"/>
        <v>gujrat</v>
      </c>
      <c r="N700">
        <f t="shared" ca="1" si="215"/>
        <v>288444</v>
      </c>
      <c r="P700">
        <f t="shared" ca="1" si="216"/>
        <v>44981.711033046282</v>
      </c>
      <c r="R700">
        <f t="shared" ca="1" si="217"/>
        <v>10490.987296095884</v>
      </c>
      <c r="S700">
        <f t="shared" ca="1" si="218"/>
        <v>1502</v>
      </c>
      <c r="T700">
        <f t="shared" ca="1" si="219"/>
        <v>83359.316163625059</v>
      </c>
      <c r="U700">
        <f t="shared" ca="1" si="220"/>
        <v>5215.3712390004275</v>
      </c>
      <c r="V700">
        <f t="shared" ca="1" si="221"/>
        <v>304150.35853509628</v>
      </c>
      <c r="W700">
        <f t="shared" ca="1" si="222"/>
        <v>138832.01449276722</v>
      </c>
      <c r="Y700">
        <f t="shared" ca="1" si="223"/>
        <v>165318.34404232906</v>
      </c>
      <c r="AA700">
        <f ca="1">IF(Table1[[#This Row],[Column1]]="men",1,0)</f>
        <v>0</v>
      </c>
      <c r="AD700">
        <f ca="1">IF(Table1[[#This Row],[Column1]]="women",1,0)</f>
        <v>1</v>
      </c>
      <c r="AE700">
        <f ca="1">IF(Table1[[#This Row],[Column4]]="const",1,0)</f>
        <v>0</v>
      </c>
      <c r="AF700">
        <f ca="1">IF(Table1[[#This Row],[Column4]]="doctor",1,0)</f>
        <v>1</v>
      </c>
      <c r="AG700">
        <f ca="1">IF(Table1[[#This Row],[Column4]]="business",1,0)</f>
        <v>0</v>
      </c>
      <c r="AH700">
        <f ca="1">IF(Table1[[#This Row],[Column4]]="tailor",1,0)</f>
        <v>0</v>
      </c>
      <c r="AI700">
        <f ca="1">IF(Table1[[#This Row],[Column18]]&gt;80000,1,0)</f>
        <v>1</v>
      </c>
      <c r="AJ700">
        <f ca="1">Table1[[#This Row],[Column16]]/Table1[[#This Row],[Column8]]</f>
        <v>10490.987296095884</v>
      </c>
      <c r="AK700" s="2">
        <f ca="1">Table1[[#This Row],[Column14]]/Table1[[#This Row],[Column12]]</f>
        <v>0.15594607976954378</v>
      </c>
      <c r="AL700">
        <f t="shared" ca="1" si="224"/>
        <v>1</v>
      </c>
      <c r="AO700" s="8">
        <f ca="1">IF(Table1[[#This Row],[Column11]]="delhi",Table1[[#This Row],[Column9]],0)</f>
        <v>0</v>
      </c>
      <c r="AP700" s="4">
        <f ca="1">IF(Table1[[#This Row],[Column11]]="ggn",Table1[[#This Row],[Column9]],0)</f>
        <v>0</v>
      </c>
      <c r="AQ700" s="4">
        <f ca="1">IF(Table1[[#This Row],[Column11]]="punjab",Table1[[#This Row],[Column9]],0)</f>
        <v>0</v>
      </c>
      <c r="AR700" s="4">
        <f ca="1">IF(Table1[[#This Row],[Column11]]="gujrat",Table1[[#This Row],[Column9]],0)</f>
        <v>48074</v>
      </c>
      <c r="AS700" s="4">
        <f ca="1">IF(Table1[[#This Row],[Column11]]="meerut",Table1[[#This Row],[Column9]],0)</f>
        <v>0</v>
      </c>
      <c r="AT700" s="4">
        <f ca="1">IF(Table1[[#This Row],[Column11]]="up",Table1[[#This Row],[Column9]],0)</f>
        <v>0</v>
      </c>
      <c r="AU700" s="9">
        <f ca="1">IF(Table1[[#This Row],[Column11]]="mp",Table1[[#This Row],[Column9]],0)</f>
        <v>0</v>
      </c>
    </row>
    <row r="701" spans="1:47" x14ac:dyDescent="0.25">
      <c r="A701">
        <f t="shared" ca="1" si="203"/>
        <v>0</v>
      </c>
      <c r="B701" t="str">
        <f t="shared" ca="1" si="204"/>
        <v>women</v>
      </c>
      <c r="C701">
        <f t="shared" ca="1" si="205"/>
        <v>29</v>
      </c>
      <c r="D701">
        <f t="shared" ca="1" si="206"/>
        <v>1</v>
      </c>
      <c r="E701" t="str">
        <f t="shared" ca="1" si="207"/>
        <v>const</v>
      </c>
      <c r="F701">
        <f t="shared" ca="1" si="208"/>
        <v>4</v>
      </c>
      <c r="G701" t="str">
        <f t="shared" ca="1" si="209"/>
        <v>phd</v>
      </c>
      <c r="H701">
        <f t="shared" ca="1" si="210"/>
        <v>0</v>
      </c>
      <c r="I701">
        <f t="shared" ref="I701:I704" ca="1" si="226">RANDBETWEEN(1,2)</f>
        <v>2</v>
      </c>
      <c r="J701">
        <f t="shared" ca="1" si="212"/>
        <v>64126</v>
      </c>
      <c r="K701">
        <f t="shared" ca="1" si="213"/>
        <v>5</v>
      </c>
      <c r="L701" t="str">
        <f t="shared" ca="1" si="214"/>
        <v>gujrat</v>
      </c>
      <c r="N701">
        <f t="shared" ca="1" si="215"/>
        <v>320630</v>
      </c>
      <c r="P701">
        <f t="shared" ca="1" si="216"/>
        <v>279405.103785699</v>
      </c>
      <c r="R701">
        <f t="shared" ca="1" si="217"/>
        <v>104248.85838250212</v>
      </c>
      <c r="S701">
        <f t="shared" ca="1" si="218"/>
        <v>25919</v>
      </c>
      <c r="T701">
        <f t="shared" ca="1" si="219"/>
        <v>89637.354130848937</v>
      </c>
      <c r="U701">
        <f t="shared" ca="1" si="220"/>
        <v>13807.786723333582</v>
      </c>
      <c r="V701">
        <f t="shared" ca="1" si="221"/>
        <v>438686.64510583569</v>
      </c>
      <c r="W701">
        <f t="shared" ca="1" si="222"/>
        <v>473291.31629905006</v>
      </c>
      <c r="Y701">
        <f t="shared" ca="1" si="223"/>
        <v>-34604.671193214366</v>
      </c>
      <c r="AA701">
        <f ca="1">IF(Table1[[#This Row],[Column1]]="men",1,0)</f>
        <v>0</v>
      </c>
      <c r="AD701">
        <f ca="1">IF(Table1[[#This Row],[Column1]]="women",1,0)</f>
        <v>1</v>
      </c>
      <c r="AE701">
        <f ca="1">IF(Table1[[#This Row],[Column4]]="const",1,0)</f>
        <v>1</v>
      </c>
      <c r="AF701">
        <f ca="1">IF(Table1[[#This Row],[Column4]]="doctor",1,0)</f>
        <v>0</v>
      </c>
      <c r="AG701">
        <f ca="1">IF(Table1[[#This Row],[Column4]]="business",1,0)</f>
        <v>0</v>
      </c>
      <c r="AH701">
        <f ca="1">IF(Table1[[#This Row],[Column4]]="tailor",1,0)</f>
        <v>0</v>
      </c>
      <c r="AI701">
        <f ca="1">IF(Table1[[#This Row],[Column18]]&gt;80000,1,0)</f>
        <v>1</v>
      </c>
      <c r="AJ701">
        <f ca="1">Table1[[#This Row],[Column16]]/Table1[[#This Row],[Column8]]</f>
        <v>52124.42919125106</v>
      </c>
      <c r="AK701" s="2">
        <f ca="1">Table1[[#This Row],[Column14]]/Table1[[#This Row],[Column12]]</f>
        <v>0.87142533071047312</v>
      </c>
      <c r="AL701">
        <f t="shared" ca="1" si="224"/>
        <v>0</v>
      </c>
      <c r="AO701" s="8">
        <f ca="1">IF(Table1[[#This Row],[Column11]]="delhi",Table1[[#This Row],[Column9]],0)</f>
        <v>0</v>
      </c>
      <c r="AP701" s="4">
        <f ca="1">IF(Table1[[#This Row],[Column11]]="ggn",Table1[[#This Row],[Column9]],0)</f>
        <v>0</v>
      </c>
      <c r="AQ701" s="4">
        <f ca="1">IF(Table1[[#This Row],[Column11]]="punjab",Table1[[#This Row],[Column9]],0)</f>
        <v>0</v>
      </c>
      <c r="AR701" s="4">
        <f ca="1">IF(Table1[[#This Row],[Column11]]="gujrat",Table1[[#This Row],[Column9]],0)</f>
        <v>64126</v>
      </c>
      <c r="AS701" s="4">
        <f ca="1">IF(Table1[[#This Row],[Column11]]="meerut",Table1[[#This Row],[Column9]],0)</f>
        <v>0</v>
      </c>
      <c r="AT701" s="4">
        <f ca="1">IF(Table1[[#This Row],[Column11]]="up",Table1[[#This Row],[Column9]],0)</f>
        <v>0</v>
      </c>
      <c r="AU701" s="9">
        <f ca="1">IF(Table1[[#This Row],[Column11]]="mp",Table1[[#This Row],[Column9]],0)</f>
        <v>0</v>
      </c>
    </row>
    <row r="702" spans="1:47" x14ac:dyDescent="0.25">
      <c r="A702">
        <f t="shared" ca="1" si="203"/>
        <v>0</v>
      </c>
      <c r="B702" t="str">
        <f t="shared" ca="1" si="204"/>
        <v>women</v>
      </c>
      <c r="C702">
        <f t="shared" ca="1" si="205"/>
        <v>44</v>
      </c>
      <c r="D702">
        <f t="shared" ca="1" si="206"/>
        <v>4</v>
      </c>
      <c r="E702" t="str">
        <f t="shared" ca="1" si="207"/>
        <v>business</v>
      </c>
      <c r="F702">
        <f t="shared" ca="1" si="208"/>
        <v>4</v>
      </c>
      <c r="G702" t="str">
        <f t="shared" ca="1" si="209"/>
        <v>phd</v>
      </c>
      <c r="H702">
        <f t="shared" ca="1" si="210"/>
        <v>1</v>
      </c>
      <c r="I702">
        <f t="shared" ca="1" si="226"/>
        <v>2</v>
      </c>
      <c r="J702">
        <f t="shared" ca="1" si="212"/>
        <v>72364</v>
      </c>
      <c r="K702">
        <f t="shared" ca="1" si="213"/>
        <v>2</v>
      </c>
      <c r="L702" t="str">
        <f t="shared" ca="1" si="214"/>
        <v>ggn</v>
      </c>
      <c r="N702">
        <f t="shared" ca="1" si="215"/>
        <v>217092</v>
      </c>
      <c r="P702">
        <f t="shared" ca="1" si="216"/>
        <v>75444.383917280778</v>
      </c>
      <c r="R702">
        <f t="shared" ca="1" si="217"/>
        <v>29604.075618592156</v>
      </c>
      <c r="S702">
        <f t="shared" ca="1" si="218"/>
        <v>2319</v>
      </c>
      <c r="T702">
        <f t="shared" ca="1" si="219"/>
        <v>83745.902774672548</v>
      </c>
      <c r="U702">
        <f t="shared" ca="1" si="220"/>
        <v>27904.225808592997</v>
      </c>
      <c r="V702">
        <f t="shared" ca="1" si="221"/>
        <v>274600.30142718513</v>
      </c>
      <c r="W702">
        <f t="shared" ca="1" si="222"/>
        <v>188794.36231054549</v>
      </c>
      <c r="Y702">
        <f t="shared" ca="1" si="223"/>
        <v>85805.939116639638</v>
      </c>
      <c r="AA702">
        <f ca="1">IF(Table1[[#This Row],[Column1]]="men",1,0)</f>
        <v>0</v>
      </c>
      <c r="AD702">
        <f ca="1">IF(Table1[[#This Row],[Column1]]="women",1,0)</f>
        <v>1</v>
      </c>
      <c r="AE702">
        <f ca="1">IF(Table1[[#This Row],[Column4]]="const",1,0)</f>
        <v>0</v>
      </c>
      <c r="AF702">
        <f ca="1">IF(Table1[[#This Row],[Column4]]="doctor",1,0)</f>
        <v>0</v>
      </c>
      <c r="AG702">
        <f ca="1">IF(Table1[[#This Row],[Column4]]="business",1,0)</f>
        <v>1</v>
      </c>
      <c r="AH702">
        <f ca="1">IF(Table1[[#This Row],[Column4]]="tailor",1,0)</f>
        <v>0</v>
      </c>
      <c r="AI702">
        <f ca="1">IF(Table1[[#This Row],[Column18]]&gt;80000,1,0)</f>
        <v>1</v>
      </c>
      <c r="AJ702">
        <f ca="1">Table1[[#This Row],[Column16]]/Table1[[#This Row],[Column8]]</f>
        <v>14802.037809296078</v>
      </c>
      <c r="AK702" s="2">
        <f ca="1">Table1[[#This Row],[Column14]]/Table1[[#This Row],[Column12]]</f>
        <v>0.34752263518361237</v>
      </c>
      <c r="AL702">
        <f t="shared" ca="1" si="224"/>
        <v>1</v>
      </c>
      <c r="AO702" s="8">
        <f ca="1">IF(Table1[[#This Row],[Column11]]="delhi",Table1[[#This Row],[Column9]],0)</f>
        <v>0</v>
      </c>
      <c r="AP702" s="4">
        <f ca="1">IF(Table1[[#This Row],[Column11]]="ggn",Table1[[#This Row],[Column9]],0)</f>
        <v>72364</v>
      </c>
      <c r="AQ702" s="4">
        <f ca="1">IF(Table1[[#This Row],[Column11]]="punjab",Table1[[#This Row],[Column9]],0)</f>
        <v>0</v>
      </c>
      <c r="AR702" s="4">
        <f ca="1">IF(Table1[[#This Row],[Column11]]="gujrat",Table1[[#This Row],[Column9]],0)</f>
        <v>0</v>
      </c>
      <c r="AS702" s="4">
        <f ca="1">IF(Table1[[#This Row],[Column11]]="meerut",Table1[[#This Row],[Column9]],0)</f>
        <v>0</v>
      </c>
      <c r="AT702" s="4">
        <f ca="1">IF(Table1[[#This Row],[Column11]]="up",Table1[[#This Row],[Column9]],0)</f>
        <v>0</v>
      </c>
      <c r="AU702" s="9">
        <f ca="1">IF(Table1[[#This Row],[Column11]]="mp",Table1[[#This Row],[Column9]],0)</f>
        <v>0</v>
      </c>
    </row>
    <row r="703" spans="1:47" x14ac:dyDescent="0.25">
      <c r="A703">
        <f t="shared" ca="1" si="203"/>
        <v>0</v>
      </c>
      <c r="B703" t="str">
        <f t="shared" ca="1" si="204"/>
        <v>women</v>
      </c>
      <c r="C703">
        <f t="shared" ca="1" si="205"/>
        <v>45</v>
      </c>
      <c r="D703">
        <f t="shared" ca="1" si="206"/>
        <v>3</v>
      </c>
      <c r="E703" t="str">
        <f t="shared" ca="1" si="207"/>
        <v>doctor</v>
      </c>
      <c r="F703">
        <f t="shared" ca="1" si="208"/>
        <v>4</v>
      </c>
      <c r="G703" t="str">
        <f t="shared" ca="1" si="209"/>
        <v>phd</v>
      </c>
      <c r="H703">
        <f t="shared" ca="1" si="210"/>
        <v>1</v>
      </c>
      <c r="I703">
        <f t="shared" ca="1" si="226"/>
        <v>1</v>
      </c>
      <c r="J703">
        <f t="shared" ca="1" si="212"/>
        <v>47409</v>
      </c>
      <c r="K703">
        <f t="shared" ca="1" si="213"/>
        <v>4</v>
      </c>
      <c r="L703" t="str">
        <f t="shared" ca="1" si="214"/>
        <v>punjab</v>
      </c>
      <c r="N703">
        <f t="shared" ca="1" si="215"/>
        <v>284454</v>
      </c>
      <c r="P703">
        <f t="shared" ca="1" si="216"/>
        <v>265609.53597045055</v>
      </c>
      <c r="R703">
        <f t="shared" ca="1" si="217"/>
        <v>43283.502504500932</v>
      </c>
      <c r="S703">
        <f t="shared" ca="1" si="218"/>
        <v>35443</v>
      </c>
      <c r="T703">
        <f t="shared" ca="1" si="219"/>
        <v>10832.078535752171</v>
      </c>
      <c r="U703">
        <f t="shared" ca="1" si="220"/>
        <v>6748.5804856461018</v>
      </c>
      <c r="V703">
        <f t="shared" ca="1" si="221"/>
        <v>334486.082990147</v>
      </c>
      <c r="W703">
        <f t="shared" ca="1" si="222"/>
        <v>319725.11701070366</v>
      </c>
      <c r="Y703">
        <f t="shared" ca="1" si="223"/>
        <v>14760.965979443339</v>
      </c>
      <c r="AA703">
        <f ca="1">IF(Table1[[#This Row],[Column1]]="men",1,0)</f>
        <v>0</v>
      </c>
      <c r="AD703">
        <f ca="1">IF(Table1[[#This Row],[Column1]]="women",1,0)</f>
        <v>1</v>
      </c>
      <c r="AE703">
        <f ca="1">IF(Table1[[#This Row],[Column4]]="const",1,0)</f>
        <v>0</v>
      </c>
      <c r="AF703">
        <f ca="1">IF(Table1[[#This Row],[Column4]]="doctor",1,0)</f>
        <v>1</v>
      </c>
      <c r="AG703">
        <f ca="1">IF(Table1[[#This Row],[Column4]]="business",1,0)</f>
        <v>0</v>
      </c>
      <c r="AH703">
        <f ca="1">IF(Table1[[#This Row],[Column4]]="tailor",1,0)</f>
        <v>0</v>
      </c>
      <c r="AI703">
        <f ca="1">IF(Table1[[#This Row],[Column18]]&gt;80000,1,0)</f>
        <v>0</v>
      </c>
      <c r="AJ703">
        <f ca="1">Table1[[#This Row],[Column16]]/Table1[[#This Row],[Column8]]</f>
        <v>43283.502504500932</v>
      </c>
      <c r="AK703" s="2">
        <f ca="1">Table1[[#This Row],[Column14]]/Table1[[#This Row],[Column12]]</f>
        <v>0.93375215665960243</v>
      </c>
      <c r="AL703">
        <f t="shared" ca="1" si="224"/>
        <v>0</v>
      </c>
      <c r="AO703" s="8">
        <f ca="1">IF(Table1[[#This Row],[Column11]]="delhi",Table1[[#This Row],[Column9]],0)</f>
        <v>0</v>
      </c>
      <c r="AP703" s="4">
        <f ca="1">IF(Table1[[#This Row],[Column11]]="ggn",Table1[[#This Row],[Column9]],0)</f>
        <v>0</v>
      </c>
      <c r="AQ703" s="4">
        <f ca="1">IF(Table1[[#This Row],[Column11]]="punjab",Table1[[#This Row],[Column9]],0)</f>
        <v>47409</v>
      </c>
      <c r="AR703" s="4">
        <f ca="1">IF(Table1[[#This Row],[Column11]]="gujrat",Table1[[#This Row],[Column9]],0)</f>
        <v>0</v>
      </c>
      <c r="AS703" s="4">
        <f ca="1">IF(Table1[[#This Row],[Column11]]="meerut",Table1[[#This Row],[Column9]],0)</f>
        <v>0</v>
      </c>
      <c r="AT703" s="4">
        <f ca="1">IF(Table1[[#This Row],[Column11]]="up",Table1[[#This Row],[Column9]],0)</f>
        <v>0</v>
      </c>
      <c r="AU703" s="9">
        <f ca="1">IF(Table1[[#This Row],[Column11]]="mp",Table1[[#This Row],[Column9]],0)</f>
        <v>0</v>
      </c>
    </row>
    <row r="704" spans="1:47" x14ac:dyDescent="0.25">
      <c r="A704">
        <f t="shared" ca="1" si="203"/>
        <v>0</v>
      </c>
      <c r="B704" t="str">
        <f t="shared" ca="1" si="204"/>
        <v>women</v>
      </c>
      <c r="C704">
        <f t="shared" ca="1" si="205"/>
        <v>32</v>
      </c>
      <c r="D704">
        <f t="shared" ca="1" si="206"/>
        <v>4</v>
      </c>
      <c r="E704" t="str">
        <f t="shared" ca="1" si="207"/>
        <v>business</v>
      </c>
      <c r="F704">
        <f t="shared" ca="1" si="208"/>
        <v>2</v>
      </c>
      <c r="G704" t="str">
        <f t="shared" ca="1" si="209"/>
        <v>ug</v>
      </c>
      <c r="H704">
        <f t="shared" ca="1" si="210"/>
        <v>3</v>
      </c>
      <c r="I704">
        <f t="shared" ca="1" si="226"/>
        <v>2</v>
      </c>
      <c r="J704">
        <f t="shared" ca="1" si="212"/>
        <v>57490</v>
      </c>
      <c r="K704">
        <f t="shared" ca="1" si="213"/>
        <v>6</v>
      </c>
      <c r="L704" t="str">
        <f t="shared" ca="1" si="214"/>
        <v>up</v>
      </c>
      <c r="N704">
        <f t="shared" ca="1" si="215"/>
        <v>287450</v>
      </c>
      <c r="P704">
        <f t="shared" ca="1" si="216"/>
        <v>134056.09302082573</v>
      </c>
      <c r="R704">
        <f t="shared" ca="1" si="217"/>
        <v>82671.198682207396</v>
      </c>
      <c r="S704">
        <f t="shared" ca="1" si="218"/>
        <v>50712</v>
      </c>
      <c r="T704">
        <f t="shared" ca="1" si="219"/>
        <v>21226.928368757563</v>
      </c>
      <c r="U704">
        <f t="shared" ca="1" si="220"/>
        <v>40596.772326175203</v>
      </c>
      <c r="V704">
        <f t="shared" ca="1" si="221"/>
        <v>410717.97100838256</v>
      </c>
      <c r="W704">
        <f t="shared" ca="1" si="222"/>
        <v>237954.22007179071</v>
      </c>
      <c r="Y704">
        <f t="shared" ca="1" si="223"/>
        <v>172763.75093659185</v>
      </c>
      <c r="AA704">
        <f ca="1">IF(Table1[[#This Row],[Column1]]="men",1,0)</f>
        <v>0</v>
      </c>
      <c r="AD704">
        <f ca="1">IF(Table1[[#This Row],[Column1]]="women",1,0)</f>
        <v>1</v>
      </c>
      <c r="AE704">
        <f ca="1">IF(Table1[[#This Row],[Column4]]="const",1,0)</f>
        <v>0</v>
      </c>
      <c r="AF704">
        <f ca="1">IF(Table1[[#This Row],[Column4]]="doctor",1,0)</f>
        <v>0</v>
      </c>
      <c r="AG704">
        <f ca="1">IF(Table1[[#This Row],[Column4]]="business",1,0)</f>
        <v>1</v>
      </c>
      <c r="AH704">
        <f ca="1">IF(Table1[[#This Row],[Column4]]="tailor",1,0)</f>
        <v>0</v>
      </c>
      <c r="AI704">
        <f ca="1">IF(Table1[[#This Row],[Column18]]&gt;80000,1,0)</f>
        <v>0</v>
      </c>
      <c r="AJ704">
        <f ca="1">Table1[[#This Row],[Column16]]/Table1[[#This Row],[Column8]]</f>
        <v>41335.599341103698</v>
      </c>
      <c r="AK704" s="2">
        <f ca="1">Table1[[#This Row],[Column14]]/Table1[[#This Row],[Column12]]</f>
        <v>0.46636316931927546</v>
      </c>
      <c r="AL704">
        <f t="shared" ca="1" si="224"/>
        <v>1</v>
      </c>
      <c r="AO704" s="8">
        <f ca="1">IF(Table1[[#This Row],[Column11]]="delhi",Table1[[#This Row],[Column9]],0)</f>
        <v>0</v>
      </c>
      <c r="AP704" s="4">
        <f ca="1">IF(Table1[[#This Row],[Column11]]="ggn",Table1[[#This Row],[Column9]],0)</f>
        <v>0</v>
      </c>
      <c r="AQ704" s="4">
        <f ca="1">IF(Table1[[#This Row],[Column11]]="punjab",Table1[[#This Row],[Column9]],0)</f>
        <v>0</v>
      </c>
      <c r="AR704" s="4">
        <f ca="1">IF(Table1[[#This Row],[Column11]]="gujrat",Table1[[#This Row],[Column9]],0)</f>
        <v>0</v>
      </c>
      <c r="AS704" s="4">
        <f ca="1">IF(Table1[[#This Row],[Column11]]="meerut",Table1[[#This Row],[Column9]],0)</f>
        <v>0</v>
      </c>
      <c r="AT704" s="4">
        <f ca="1">IF(Table1[[#This Row],[Column11]]="up",Table1[[#This Row],[Column9]],0)</f>
        <v>57490</v>
      </c>
      <c r="AU704" s="9">
        <f ca="1">IF(Table1[[#This Row],[Column11]]="mp",Table1[[#This Row],[Column9]],0)</f>
        <v>0</v>
      </c>
    </row>
    <row r="705" spans="1:47" hidden="1" x14ac:dyDescent="0.25">
      <c r="A705">
        <f t="shared" ca="1" si="203"/>
        <v>1</v>
      </c>
      <c r="B705" t="str">
        <f t="shared" ca="1" si="204"/>
        <v>women</v>
      </c>
      <c r="C705">
        <f t="shared" ca="1" si="205"/>
        <v>42</v>
      </c>
      <c r="D705">
        <f t="shared" ca="1" si="206"/>
        <v>1</v>
      </c>
      <c r="E705" t="str">
        <f t="shared" ca="1" si="207"/>
        <v>const</v>
      </c>
      <c r="F705">
        <f t="shared" ca="1" si="208"/>
        <v>4</v>
      </c>
      <c r="G705" t="str">
        <f t="shared" ca="1" si="209"/>
        <v>phd</v>
      </c>
      <c r="H705">
        <f t="shared" ca="1" si="210"/>
        <v>3</v>
      </c>
      <c r="I705">
        <f t="shared" ca="1" si="211"/>
        <v>0</v>
      </c>
      <c r="J705">
        <f t="shared" ca="1" si="212"/>
        <v>56726</v>
      </c>
      <c r="K705">
        <f t="shared" ca="1" si="213"/>
        <v>3</v>
      </c>
      <c r="L705" t="str">
        <f t="shared" ca="1" si="214"/>
        <v>meerut</v>
      </c>
      <c r="N705">
        <f t="shared" ca="1" si="215"/>
        <v>340356</v>
      </c>
      <c r="P705">
        <f t="shared" ca="1" si="216"/>
        <v>319697.18765018042</v>
      </c>
      <c r="R705">
        <f t="shared" ca="1" si="217"/>
        <v>0</v>
      </c>
      <c r="S705">
        <f t="shared" ca="1" si="218"/>
        <v>0</v>
      </c>
      <c r="T705">
        <f t="shared" ca="1" si="219"/>
        <v>30958.978418188937</v>
      </c>
      <c r="U705">
        <f t="shared" ca="1" si="220"/>
        <v>81700.597740282334</v>
      </c>
      <c r="V705">
        <f t="shared" ca="1" si="221"/>
        <v>422056.5977402823</v>
      </c>
      <c r="W705">
        <f t="shared" ca="1" si="222"/>
        <v>350656.16606836935</v>
      </c>
      <c r="Y705">
        <f t="shared" ca="1" si="223"/>
        <v>71400.431671912957</v>
      </c>
      <c r="AA705">
        <f ca="1">IF(Table1[[#This Row],[Column1]]="men",1,0)</f>
        <v>0</v>
      </c>
      <c r="AD705">
        <f ca="1">IF(Table1[[#This Row],[Column1]]="women",1,0)</f>
        <v>1</v>
      </c>
      <c r="AE705">
        <f ca="1">IF(Table1[[#This Row],[Column4]]="const",1,0)</f>
        <v>1</v>
      </c>
      <c r="AF705">
        <f ca="1">IF(Table1[[#This Row],[Column4]]="doctor",1,0)</f>
        <v>0</v>
      </c>
      <c r="AG705">
        <f ca="1">IF(Table1[[#This Row],[Column4]]="business",1,0)</f>
        <v>0</v>
      </c>
      <c r="AH705">
        <f ca="1">IF(Table1[[#This Row],[Column4]]="tailor",1,0)</f>
        <v>0</v>
      </c>
      <c r="AI705">
        <f ca="1">IF(Table1[[#This Row],[Column18]]&gt;80000,1,0)</f>
        <v>0</v>
      </c>
      <c r="AJ705" t="e">
        <f ca="1">Table1[[#This Row],[Column16]]/Table1[[#This Row],[Column8]]</f>
        <v>#DIV/0!</v>
      </c>
      <c r="AK705" s="2">
        <f ca="1">Table1[[#This Row],[Column14]]/Table1[[#This Row],[Column12]]</f>
        <v>0.9393023412256003</v>
      </c>
      <c r="AL705">
        <f t="shared" ca="1" si="224"/>
        <v>0</v>
      </c>
      <c r="AO705" s="8">
        <f ca="1">IF(Table1[[#This Row],[Column11]]="delhi",Table1[[#This Row],[Column9]],0)</f>
        <v>0</v>
      </c>
      <c r="AP705" s="4">
        <f ca="1">IF(Table1[[#This Row],[Column11]]="ggn",Table1[[#This Row],[Column9]],0)</f>
        <v>0</v>
      </c>
      <c r="AQ705" s="4">
        <f ca="1">IF(Table1[[#This Row],[Column11]]="punjab",Table1[[#This Row],[Column9]],0)</f>
        <v>0</v>
      </c>
      <c r="AR705" s="4">
        <f ca="1">IF(Table1[[#This Row],[Column11]]="gujrat",Table1[[#This Row],[Column9]],0)</f>
        <v>0</v>
      </c>
      <c r="AS705" s="4">
        <f ca="1">IF(Table1[[#This Row],[Column11]]="meerut",Table1[[#This Row],[Column9]],0)</f>
        <v>56726</v>
      </c>
      <c r="AT705" s="4">
        <f ca="1">IF(Table1[[#This Row],[Column11]]="up",Table1[[#This Row],[Column9]],0)</f>
        <v>0</v>
      </c>
      <c r="AU705" s="9">
        <f ca="1">IF(Table1[[#This Row],[Column11]]="mp",Table1[[#This Row],[Column9]],0)</f>
        <v>0</v>
      </c>
    </row>
    <row r="706" spans="1:47" hidden="1" x14ac:dyDescent="0.25">
      <c r="A706">
        <f t="shared" ca="1" si="203"/>
        <v>1</v>
      </c>
      <c r="B706" t="str">
        <f t="shared" ca="1" si="204"/>
        <v>men</v>
      </c>
      <c r="C706">
        <f t="shared" ca="1" si="205"/>
        <v>29</v>
      </c>
      <c r="D706">
        <f t="shared" ca="1" si="206"/>
        <v>4</v>
      </c>
      <c r="E706" t="str">
        <f t="shared" ca="1" si="207"/>
        <v>business</v>
      </c>
      <c r="F706">
        <f t="shared" ca="1" si="208"/>
        <v>1</v>
      </c>
      <c r="G706" t="str">
        <f t="shared" ca="1" si="209"/>
        <v>high school</v>
      </c>
      <c r="H706">
        <f t="shared" ca="1" si="210"/>
        <v>1</v>
      </c>
      <c r="I706">
        <f t="shared" ca="1" si="211"/>
        <v>0</v>
      </c>
      <c r="J706">
        <f t="shared" ca="1" si="212"/>
        <v>52917</v>
      </c>
      <c r="K706">
        <f t="shared" ca="1" si="213"/>
        <v>5</v>
      </c>
      <c r="L706" t="str">
        <f t="shared" ca="1" si="214"/>
        <v>gujrat</v>
      </c>
      <c r="N706">
        <f t="shared" ca="1" si="215"/>
        <v>158751</v>
      </c>
      <c r="P706">
        <f t="shared" ca="1" si="216"/>
        <v>154161.3045618638</v>
      </c>
      <c r="R706">
        <f t="shared" ca="1" si="217"/>
        <v>0</v>
      </c>
      <c r="S706">
        <f t="shared" ca="1" si="218"/>
        <v>0</v>
      </c>
      <c r="T706">
        <f t="shared" ca="1" si="219"/>
        <v>36222.13595860287</v>
      </c>
      <c r="U706">
        <f t="shared" ca="1" si="220"/>
        <v>59430.653871526556</v>
      </c>
      <c r="V706">
        <f t="shared" ca="1" si="221"/>
        <v>218181.65387152656</v>
      </c>
      <c r="W706">
        <f t="shared" ca="1" si="222"/>
        <v>190383.44052046665</v>
      </c>
      <c r="Y706">
        <f t="shared" ca="1" si="223"/>
        <v>27798.213351059909</v>
      </c>
      <c r="AA706">
        <f ca="1">IF(Table1[[#This Row],[Column1]]="men",1,0)</f>
        <v>1</v>
      </c>
      <c r="AD706">
        <f ca="1">IF(Table1[[#This Row],[Column1]]="women",1,0)</f>
        <v>0</v>
      </c>
      <c r="AE706">
        <f ca="1">IF(Table1[[#This Row],[Column4]]="const",1,0)</f>
        <v>0</v>
      </c>
      <c r="AF706">
        <f ca="1">IF(Table1[[#This Row],[Column4]]="doctor",1,0)</f>
        <v>0</v>
      </c>
      <c r="AG706">
        <f ca="1">IF(Table1[[#This Row],[Column4]]="business",1,0)</f>
        <v>1</v>
      </c>
      <c r="AH706">
        <f ca="1">IF(Table1[[#This Row],[Column4]]="tailor",1,0)</f>
        <v>0</v>
      </c>
      <c r="AI706">
        <f ca="1">IF(Table1[[#This Row],[Column18]]&gt;80000,1,0)</f>
        <v>0</v>
      </c>
      <c r="AJ706" t="e">
        <f ca="1">Table1[[#This Row],[Column16]]/Table1[[#This Row],[Column8]]</f>
        <v>#DIV/0!</v>
      </c>
      <c r="AK706" s="2">
        <f ca="1">Table1[[#This Row],[Column14]]/Table1[[#This Row],[Column12]]</f>
        <v>0.97108871479148984</v>
      </c>
      <c r="AL706">
        <f t="shared" ca="1" si="224"/>
        <v>0</v>
      </c>
      <c r="AO706" s="8">
        <f ca="1">IF(Table1[[#This Row],[Column11]]="delhi",Table1[[#This Row],[Column9]],0)</f>
        <v>0</v>
      </c>
      <c r="AP706" s="4">
        <f ca="1">IF(Table1[[#This Row],[Column11]]="ggn",Table1[[#This Row],[Column9]],0)</f>
        <v>0</v>
      </c>
      <c r="AQ706" s="4">
        <f ca="1">IF(Table1[[#This Row],[Column11]]="punjab",Table1[[#This Row],[Column9]],0)</f>
        <v>0</v>
      </c>
      <c r="AR706" s="4">
        <f ca="1">IF(Table1[[#This Row],[Column11]]="gujrat",Table1[[#This Row],[Column9]],0)</f>
        <v>52917</v>
      </c>
      <c r="AS706" s="4">
        <f ca="1">IF(Table1[[#This Row],[Column11]]="meerut",Table1[[#This Row],[Column9]],0)</f>
        <v>0</v>
      </c>
      <c r="AT706" s="4">
        <f ca="1">IF(Table1[[#This Row],[Column11]]="up",Table1[[#This Row],[Column9]],0)</f>
        <v>0</v>
      </c>
      <c r="AU706" s="9">
        <f ca="1">IF(Table1[[#This Row],[Column11]]="mp",Table1[[#This Row],[Column9]],0)</f>
        <v>0</v>
      </c>
    </row>
    <row r="707" spans="1:47" hidden="1" x14ac:dyDescent="0.25">
      <c r="A707">
        <f t="shared" ca="1" si="203"/>
        <v>1</v>
      </c>
      <c r="B707" t="str">
        <f t="shared" ca="1" si="204"/>
        <v>men</v>
      </c>
      <c r="C707">
        <f t="shared" ca="1" si="205"/>
        <v>28</v>
      </c>
      <c r="D707">
        <f t="shared" ca="1" si="206"/>
        <v>4</v>
      </c>
      <c r="E707" t="str">
        <f t="shared" ca="1" si="207"/>
        <v>business</v>
      </c>
      <c r="F707">
        <f t="shared" ca="1" si="208"/>
        <v>2</v>
      </c>
      <c r="G707" t="str">
        <f t="shared" ca="1" si="209"/>
        <v>ug</v>
      </c>
      <c r="H707">
        <f t="shared" ca="1" si="210"/>
        <v>2</v>
      </c>
      <c r="I707">
        <f t="shared" ca="1" si="211"/>
        <v>1</v>
      </c>
      <c r="J707">
        <f t="shared" ca="1" si="212"/>
        <v>43898</v>
      </c>
      <c r="K707">
        <f t="shared" ca="1" si="213"/>
        <v>5</v>
      </c>
      <c r="L707" t="str">
        <f t="shared" ca="1" si="214"/>
        <v>gujrat</v>
      </c>
      <c r="N707">
        <f t="shared" ca="1" si="215"/>
        <v>263388</v>
      </c>
      <c r="P707">
        <f t="shared" ca="1" si="216"/>
        <v>143658.64872855059</v>
      </c>
      <c r="R707">
        <f t="shared" ca="1" si="217"/>
        <v>41093.914427751355</v>
      </c>
      <c r="S707">
        <f t="shared" ca="1" si="218"/>
        <v>39099</v>
      </c>
      <c r="T707">
        <f t="shared" ca="1" si="219"/>
        <v>18944.912209183527</v>
      </c>
      <c r="U707">
        <f t="shared" ca="1" si="220"/>
        <v>6487.4544478673943</v>
      </c>
      <c r="V707">
        <f t="shared" ca="1" si="221"/>
        <v>310969.36887561873</v>
      </c>
      <c r="W707">
        <f t="shared" ca="1" si="222"/>
        <v>203697.47536548547</v>
      </c>
      <c r="Y707">
        <f t="shared" ca="1" si="223"/>
        <v>107271.89351013326</v>
      </c>
      <c r="AA707">
        <f ca="1">IF(Table1[[#This Row],[Column1]]="men",1,0)</f>
        <v>1</v>
      </c>
      <c r="AD707">
        <f ca="1">IF(Table1[[#This Row],[Column1]]="women",1,0)</f>
        <v>0</v>
      </c>
      <c r="AE707">
        <f ca="1">IF(Table1[[#This Row],[Column4]]="const",1,0)</f>
        <v>0</v>
      </c>
      <c r="AF707">
        <f ca="1">IF(Table1[[#This Row],[Column4]]="doctor",1,0)</f>
        <v>0</v>
      </c>
      <c r="AG707">
        <f ca="1">IF(Table1[[#This Row],[Column4]]="business",1,0)</f>
        <v>1</v>
      </c>
      <c r="AH707">
        <f ca="1">IF(Table1[[#This Row],[Column4]]="tailor",1,0)</f>
        <v>0</v>
      </c>
      <c r="AI707">
        <f ca="1">IF(Table1[[#This Row],[Column18]]&gt;80000,1,0)</f>
        <v>0</v>
      </c>
      <c r="AJ707">
        <f ca="1">Table1[[#This Row],[Column16]]/Table1[[#This Row],[Column8]]</f>
        <v>41093.914427751355</v>
      </c>
      <c r="AK707" s="2">
        <f ca="1">Table1[[#This Row],[Column14]]/Table1[[#This Row],[Column12]]</f>
        <v>0.54542594472242689</v>
      </c>
      <c r="AL707">
        <f t="shared" ca="1" si="224"/>
        <v>0</v>
      </c>
      <c r="AO707" s="8">
        <f ca="1">IF(Table1[[#This Row],[Column11]]="delhi",Table1[[#This Row],[Column9]],0)</f>
        <v>0</v>
      </c>
      <c r="AP707" s="4">
        <f ca="1">IF(Table1[[#This Row],[Column11]]="ggn",Table1[[#This Row],[Column9]],0)</f>
        <v>0</v>
      </c>
      <c r="AQ707" s="4">
        <f ca="1">IF(Table1[[#This Row],[Column11]]="punjab",Table1[[#This Row],[Column9]],0)</f>
        <v>0</v>
      </c>
      <c r="AR707" s="4">
        <f ca="1">IF(Table1[[#This Row],[Column11]]="gujrat",Table1[[#This Row],[Column9]],0)</f>
        <v>43898</v>
      </c>
      <c r="AS707" s="4">
        <f ca="1">IF(Table1[[#This Row],[Column11]]="meerut",Table1[[#This Row],[Column9]],0)</f>
        <v>0</v>
      </c>
      <c r="AT707" s="4">
        <f ca="1">IF(Table1[[#This Row],[Column11]]="up",Table1[[#This Row],[Column9]],0)</f>
        <v>0</v>
      </c>
      <c r="AU707" s="9">
        <f ca="1">IF(Table1[[#This Row],[Column11]]="mp",Table1[[#This Row],[Column9]],0)</f>
        <v>0</v>
      </c>
    </row>
    <row r="708" spans="1:47" hidden="1" x14ac:dyDescent="0.25">
      <c r="A708">
        <f t="shared" ca="1" si="203"/>
        <v>1</v>
      </c>
      <c r="B708" t="str">
        <f t="shared" ca="1" si="204"/>
        <v>men</v>
      </c>
      <c r="C708">
        <f t="shared" ca="1" si="205"/>
        <v>43</v>
      </c>
      <c r="D708">
        <f t="shared" ca="1" si="206"/>
        <v>4</v>
      </c>
      <c r="E708" t="str">
        <f t="shared" ca="1" si="207"/>
        <v>business</v>
      </c>
      <c r="F708">
        <f t="shared" ca="1" si="208"/>
        <v>3</v>
      </c>
      <c r="G708" t="str">
        <f t="shared" ca="1" si="209"/>
        <v>pg</v>
      </c>
      <c r="H708">
        <f t="shared" ca="1" si="210"/>
        <v>2</v>
      </c>
      <c r="I708">
        <f t="shared" ca="1" si="211"/>
        <v>0</v>
      </c>
      <c r="J708">
        <f t="shared" ca="1" si="212"/>
        <v>40442</v>
      </c>
      <c r="K708">
        <f t="shared" ca="1" si="213"/>
        <v>3</v>
      </c>
      <c r="L708" t="str">
        <f t="shared" ca="1" si="214"/>
        <v>meerut</v>
      </c>
      <c r="N708">
        <f t="shared" ca="1" si="215"/>
        <v>161768</v>
      </c>
      <c r="P708">
        <f t="shared" ca="1" si="216"/>
        <v>132975.96209486318</v>
      </c>
      <c r="R708">
        <f t="shared" ca="1" si="217"/>
        <v>0</v>
      </c>
      <c r="S708">
        <f t="shared" ca="1" si="218"/>
        <v>0</v>
      </c>
      <c r="T708">
        <f t="shared" ca="1" si="219"/>
        <v>13786.377488593907</v>
      </c>
      <c r="U708">
        <f t="shared" ca="1" si="220"/>
        <v>7385.0673236795219</v>
      </c>
      <c r="V708">
        <f t="shared" ca="1" si="221"/>
        <v>169153.06732367951</v>
      </c>
      <c r="W708">
        <f t="shared" ca="1" si="222"/>
        <v>146762.3395834571</v>
      </c>
      <c r="Y708">
        <f t="shared" ca="1" si="223"/>
        <v>22390.727740222414</v>
      </c>
      <c r="AA708">
        <f ca="1">IF(Table1[[#This Row],[Column1]]="men",1,0)</f>
        <v>1</v>
      </c>
      <c r="AD708">
        <f ca="1">IF(Table1[[#This Row],[Column1]]="women",1,0)</f>
        <v>0</v>
      </c>
      <c r="AE708">
        <f ca="1">IF(Table1[[#This Row],[Column4]]="const",1,0)</f>
        <v>0</v>
      </c>
      <c r="AF708">
        <f ca="1">IF(Table1[[#This Row],[Column4]]="doctor",1,0)</f>
        <v>0</v>
      </c>
      <c r="AG708">
        <f ca="1">IF(Table1[[#This Row],[Column4]]="business",1,0)</f>
        <v>1</v>
      </c>
      <c r="AH708">
        <f ca="1">IF(Table1[[#This Row],[Column4]]="tailor",1,0)</f>
        <v>0</v>
      </c>
      <c r="AI708">
        <f ca="1">IF(Table1[[#This Row],[Column18]]&gt;80000,1,0)</f>
        <v>0</v>
      </c>
      <c r="AJ708" t="e">
        <f ca="1">Table1[[#This Row],[Column16]]/Table1[[#This Row],[Column8]]</f>
        <v>#DIV/0!</v>
      </c>
      <c r="AK708" s="2">
        <f ca="1">Table1[[#This Row],[Column14]]/Table1[[#This Row],[Column12]]</f>
        <v>0.82201648097808699</v>
      </c>
      <c r="AL708">
        <f t="shared" ca="1" si="224"/>
        <v>0</v>
      </c>
      <c r="AO708" s="8">
        <f ca="1">IF(Table1[[#This Row],[Column11]]="delhi",Table1[[#This Row],[Column9]],0)</f>
        <v>0</v>
      </c>
      <c r="AP708" s="4">
        <f ca="1">IF(Table1[[#This Row],[Column11]]="ggn",Table1[[#This Row],[Column9]],0)</f>
        <v>0</v>
      </c>
      <c r="AQ708" s="4">
        <f ca="1">IF(Table1[[#This Row],[Column11]]="punjab",Table1[[#This Row],[Column9]],0)</f>
        <v>0</v>
      </c>
      <c r="AR708" s="4">
        <f ca="1">IF(Table1[[#This Row],[Column11]]="gujrat",Table1[[#This Row],[Column9]],0)</f>
        <v>0</v>
      </c>
      <c r="AS708" s="4">
        <f ca="1">IF(Table1[[#This Row],[Column11]]="meerut",Table1[[#This Row],[Column9]],0)</f>
        <v>40442</v>
      </c>
      <c r="AT708" s="4">
        <f ca="1">IF(Table1[[#This Row],[Column11]]="up",Table1[[#This Row],[Column9]],0)</f>
        <v>0</v>
      </c>
      <c r="AU708" s="9">
        <f ca="1">IF(Table1[[#This Row],[Column11]]="mp",Table1[[#This Row],[Column9]],0)</f>
        <v>0</v>
      </c>
    </row>
    <row r="709" spans="1:47" hidden="1" x14ac:dyDescent="0.25">
      <c r="A709">
        <f t="shared" ca="1" si="203"/>
        <v>0</v>
      </c>
      <c r="B709" t="str">
        <f t="shared" ca="1" si="204"/>
        <v>men</v>
      </c>
      <c r="C709">
        <f t="shared" ca="1" si="205"/>
        <v>32</v>
      </c>
      <c r="D709">
        <f t="shared" ca="1" si="206"/>
        <v>3</v>
      </c>
      <c r="E709" t="str">
        <f t="shared" ca="1" si="207"/>
        <v>doctor</v>
      </c>
      <c r="F709">
        <f t="shared" ca="1" si="208"/>
        <v>2</v>
      </c>
      <c r="G709" t="str">
        <f t="shared" ca="1" si="209"/>
        <v>ug</v>
      </c>
      <c r="H709">
        <f t="shared" ca="1" si="210"/>
        <v>1</v>
      </c>
      <c r="I709">
        <f t="shared" ca="1" si="211"/>
        <v>2</v>
      </c>
      <c r="J709">
        <f t="shared" ca="1" si="212"/>
        <v>44740</v>
      </c>
      <c r="K709">
        <f t="shared" ca="1" si="213"/>
        <v>1</v>
      </c>
      <c r="L709" t="str">
        <f t="shared" ca="1" si="214"/>
        <v>delhi</v>
      </c>
      <c r="N709">
        <f t="shared" ca="1" si="215"/>
        <v>178960</v>
      </c>
      <c r="P709">
        <f t="shared" ca="1" si="216"/>
        <v>68265.340458091116</v>
      </c>
      <c r="R709">
        <f t="shared" ca="1" si="217"/>
        <v>75625.323363927891</v>
      </c>
      <c r="S709">
        <f t="shared" ca="1" si="218"/>
        <v>19219</v>
      </c>
      <c r="T709">
        <f t="shared" ca="1" si="219"/>
        <v>32575.02265470388</v>
      </c>
      <c r="U709">
        <f t="shared" ca="1" si="220"/>
        <v>48255.52996201675</v>
      </c>
      <c r="V709">
        <f t="shared" ca="1" si="221"/>
        <v>302840.85332594463</v>
      </c>
      <c r="W709">
        <f t="shared" ca="1" si="222"/>
        <v>176465.68647672288</v>
      </c>
      <c r="Y709">
        <f t="shared" ca="1" si="223"/>
        <v>126375.16684922174</v>
      </c>
      <c r="AA709">
        <f ca="1">IF(Table1[[#This Row],[Column1]]="men",1,0)</f>
        <v>1</v>
      </c>
      <c r="AD709">
        <f ca="1">IF(Table1[[#This Row],[Column1]]="women",1,0)</f>
        <v>0</v>
      </c>
      <c r="AE709">
        <f ca="1">IF(Table1[[#This Row],[Column4]]="const",1,0)</f>
        <v>0</v>
      </c>
      <c r="AF709">
        <f ca="1">IF(Table1[[#This Row],[Column4]]="doctor",1,0)</f>
        <v>1</v>
      </c>
      <c r="AG709">
        <f ca="1">IF(Table1[[#This Row],[Column4]]="business",1,0)</f>
        <v>0</v>
      </c>
      <c r="AH709">
        <f ca="1">IF(Table1[[#This Row],[Column4]]="tailor",1,0)</f>
        <v>0</v>
      </c>
      <c r="AI709">
        <f ca="1">IF(Table1[[#This Row],[Column18]]&gt;80000,1,0)</f>
        <v>0</v>
      </c>
      <c r="AJ709">
        <f ca="1">Table1[[#This Row],[Column16]]/Table1[[#This Row],[Column8]]</f>
        <v>37812.661681963946</v>
      </c>
      <c r="AK709" s="2">
        <f ca="1">Table1[[#This Row],[Column14]]/Table1[[#This Row],[Column12]]</f>
        <v>0.38145585861695974</v>
      </c>
      <c r="AL709">
        <f t="shared" ca="1" si="224"/>
        <v>1</v>
      </c>
      <c r="AO709" s="8">
        <f ca="1">IF(Table1[[#This Row],[Column11]]="delhi",Table1[[#This Row],[Column9]],0)</f>
        <v>44740</v>
      </c>
      <c r="AP709" s="4">
        <f ca="1">IF(Table1[[#This Row],[Column11]]="ggn",Table1[[#This Row],[Column9]],0)</f>
        <v>0</v>
      </c>
      <c r="AQ709" s="4">
        <f ca="1">IF(Table1[[#This Row],[Column11]]="punjab",Table1[[#This Row],[Column9]],0)</f>
        <v>0</v>
      </c>
      <c r="AR709" s="4">
        <f ca="1">IF(Table1[[#This Row],[Column11]]="gujrat",Table1[[#This Row],[Column9]],0)</f>
        <v>0</v>
      </c>
      <c r="AS709" s="4">
        <f ca="1">IF(Table1[[#This Row],[Column11]]="meerut",Table1[[#This Row],[Column9]],0)</f>
        <v>0</v>
      </c>
      <c r="AT709" s="4">
        <f ca="1">IF(Table1[[#This Row],[Column11]]="up",Table1[[#This Row],[Column9]],0)</f>
        <v>0</v>
      </c>
      <c r="AU709" s="9">
        <f ca="1">IF(Table1[[#This Row],[Column11]]="mp",Table1[[#This Row],[Column9]],0)</f>
        <v>0</v>
      </c>
    </row>
    <row r="710" spans="1:47" x14ac:dyDescent="0.25">
      <c r="A710">
        <f t="shared" ca="1" si="203"/>
        <v>1</v>
      </c>
      <c r="B710" t="str">
        <f t="shared" ca="1" si="204"/>
        <v>women</v>
      </c>
      <c r="C710">
        <f t="shared" ca="1" si="205"/>
        <v>26</v>
      </c>
      <c r="D710">
        <f t="shared" ca="1" si="206"/>
        <v>3</v>
      </c>
      <c r="E710" t="str">
        <f t="shared" ca="1" si="207"/>
        <v>doctor</v>
      </c>
      <c r="F710">
        <f t="shared" ca="1" si="208"/>
        <v>3</v>
      </c>
      <c r="G710" t="str">
        <f t="shared" ca="1" si="209"/>
        <v>pg</v>
      </c>
      <c r="H710">
        <f t="shared" ca="1" si="210"/>
        <v>2</v>
      </c>
      <c r="I710">
        <f t="shared" ref="I710:I713" ca="1" si="227">RANDBETWEEN(1,2)</f>
        <v>2</v>
      </c>
      <c r="J710">
        <f t="shared" ca="1" si="212"/>
        <v>72683</v>
      </c>
      <c r="K710">
        <f t="shared" ca="1" si="213"/>
        <v>3</v>
      </c>
      <c r="L710" t="str">
        <f t="shared" ca="1" si="214"/>
        <v>meerut</v>
      </c>
      <c r="N710">
        <f t="shared" ca="1" si="215"/>
        <v>436098</v>
      </c>
      <c r="P710">
        <f t="shared" ca="1" si="216"/>
        <v>398808.10265267448</v>
      </c>
      <c r="R710">
        <f t="shared" ca="1" si="217"/>
        <v>108324.66293781411</v>
      </c>
      <c r="S710">
        <f t="shared" ca="1" si="218"/>
        <v>68430</v>
      </c>
      <c r="T710">
        <f t="shared" ca="1" si="219"/>
        <v>847.46640666484961</v>
      </c>
      <c r="U710">
        <f t="shared" ca="1" si="220"/>
        <v>102728.00250902594</v>
      </c>
      <c r="V710">
        <f t="shared" ca="1" si="221"/>
        <v>647150.66544684011</v>
      </c>
      <c r="W710">
        <f t="shared" ca="1" si="222"/>
        <v>507980.23199715343</v>
      </c>
      <c r="Y710">
        <f t="shared" ca="1" si="223"/>
        <v>139170.43344968668</v>
      </c>
      <c r="AA710">
        <f ca="1">IF(Table1[[#This Row],[Column1]]="men",1,0)</f>
        <v>0</v>
      </c>
      <c r="AD710">
        <f ca="1">IF(Table1[[#This Row],[Column1]]="women",1,0)</f>
        <v>1</v>
      </c>
      <c r="AE710">
        <f ca="1">IF(Table1[[#This Row],[Column4]]="const",1,0)</f>
        <v>0</v>
      </c>
      <c r="AF710">
        <f ca="1">IF(Table1[[#This Row],[Column4]]="doctor",1,0)</f>
        <v>1</v>
      </c>
      <c r="AG710">
        <f ca="1">IF(Table1[[#This Row],[Column4]]="business",1,0)</f>
        <v>0</v>
      </c>
      <c r="AH710">
        <f ca="1">IF(Table1[[#This Row],[Column4]]="tailor",1,0)</f>
        <v>0</v>
      </c>
      <c r="AI710">
        <f ca="1">IF(Table1[[#This Row],[Column18]]&gt;80000,1,0)</f>
        <v>0</v>
      </c>
      <c r="AJ710">
        <f ca="1">Table1[[#This Row],[Column16]]/Table1[[#This Row],[Column8]]</f>
        <v>54162.331468907054</v>
      </c>
      <c r="AK710" s="2">
        <f ca="1">Table1[[#This Row],[Column14]]/Table1[[#This Row],[Column12]]</f>
        <v>0.9144919322094448</v>
      </c>
      <c r="AL710">
        <f t="shared" ca="1" si="224"/>
        <v>0</v>
      </c>
      <c r="AO710" s="8">
        <f ca="1">IF(Table1[[#This Row],[Column11]]="delhi",Table1[[#This Row],[Column9]],0)</f>
        <v>0</v>
      </c>
      <c r="AP710" s="4">
        <f ca="1">IF(Table1[[#This Row],[Column11]]="ggn",Table1[[#This Row],[Column9]],0)</f>
        <v>0</v>
      </c>
      <c r="AQ710" s="4">
        <f ca="1">IF(Table1[[#This Row],[Column11]]="punjab",Table1[[#This Row],[Column9]],0)</f>
        <v>0</v>
      </c>
      <c r="AR710" s="4">
        <f ca="1">IF(Table1[[#This Row],[Column11]]="gujrat",Table1[[#This Row],[Column9]],0)</f>
        <v>0</v>
      </c>
      <c r="AS710" s="4">
        <f ca="1">IF(Table1[[#This Row],[Column11]]="meerut",Table1[[#This Row],[Column9]],0)</f>
        <v>72683</v>
      </c>
      <c r="AT710" s="4">
        <f ca="1">IF(Table1[[#This Row],[Column11]]="up",Table1[[#This Row],[Column9]],0)</f>
        <v>0</v>
      </c>
      <c r="AU710" s="9">
        <f ca="1">IF(Table1[[#This Row],[Column11]]="mp",Table1[[#This Row],[Column9]],0)</f>
        <v>0</v>
      </c>
    </row>
    <row r="711" spans="1:47" x14ac:dyDescent="0.25">
      <c r="A711">
        <f t="shared" ca="1" si="203"/>
        <v>0</v>
      </c>
      <c r="B711" t="str">
        <f t="shared" ca="1" si="204"/>
        <v>men</v>
      </c>
      <c r="C711">
        <f t="shared" ca="1" si="205"/>
        <v>41</v>
      </c>
      <c r="D711">
        <f t="shared" ca="1" si="206"/>
        <v>2</v>
      </c>
      <c r="E711" t="str">
        <f t="shared" ca="1" si="207"/>
        <v>tailor</v>
      </c>
      <c r="F711">
        <f t="shared" ca="1" si="208"/>
        <v>2</v>
      </c>
      <c r="G711" t="str">
        <f t="shared" ca="1" si="209"/>
        <v>ug</v>
      </c>
      <c r="H711">
        <f t="shared" ca="1" si="210"/>
        <v>0</v>
      </c>
      <c r="I711">
        <f t="shared" ca="1" si="227"/>
        <v>2</v>
      </c>
      <c r="J711">
        <f t="shared" ca="1" si="212"/>
        <v>41725</v>
      </c>
      <c r="K711">
        <f t="shared" ca="1" si="213"/>
        <v>2</v>
      </c>
      <c r="L711" t="str">
        <f t="shared" ca="1" si="214"/>
        <v>ggn</v>
      </c>
      <c r="N711">
        <f t="shared" ca="1" si="215"/>
        <v>250350</v>
      </c>
      <c r="P711">
        <f t="shared" ca="1" si="216"/>
        <v>127616.36036533746</v>
      </c>
      <c r="R711">
        <f t="shared" ca="1" si="217"/>
        <v>19320.497995252161</v>
      </c>
      <c r="S711">
        <f t="shared" ca="1" si="218"/>
        <v>15216</v>
      </c>
      <c r="T711">
        <f t="shared" ca="1" si="219"/>
        <v>12787.844011603018</v>
      </c>
      <c r="U711">
        <f t="shared" ca="1" si="220"/>
        <v>28337.084473023035</v>
      </c>
      <c r="V711">
        <f t="shared" ca="1" si="221"/>
        <v>298007.58246827516</v>
      </c>
      <c r="W711">
        <f t="shared" ca="1" si="222"/>
        <v>159724.70237219264</v>
      </c>
      <c r="Y711">
        <f t="shared" ca="1" si="223"/>
        <v>138282.88009608252</v>
      </c>
      <c r="AA711">
        <f ca="1">IF(Table1[[#This Row],[Column1]]="men",1,0)</f>
        <v>1</v>
      </c>
      <c r="AD711">
        <f ca="1">IF(Table1[[#This Row],[Column1]]="women",1,0)</f>
        <v>0</v>
      </c>
      <c r="AE711">
        <f ca="1">IF(Table1[[#This Row],[Column4]]="const",1,0)</f>
        <v>0</v>
      </c>
      <c r="AF711">
        <f ca="1">IF(Table1[[#This Row],[Column4]]="doctor",1,0)</f>
        <v>0</v>
      </c>
      <c r="AG711">
        <f ca="1">IF(Table1[[#This Row],[Column4]]="business",1,0)</f>
        <v>0</v>
      </c>
      <c r="AH711">
        <f ca="1">IF(Table1[[#This Row],[Column4]]="tailor",1,0)</f>
        <v>1</v>
      </c>
      <c r="AI711">
        <f ca="1">IF(Table1[[#This Row],[Column18]]&gt;80000,1,0)</f>
        <v>0</v>
      </c>
      <c r="AJ711">
        <f ca="1">Table1[[#This Row],[Column16]]/Table1[[#This Row],[Column8]]</f>
        <v>9660.2489976260804</v>
      </c>
      <c r="AK711" s="2">
        <f ca="1">Table1[[#This Row],[Column14]]/Table1[[#This Row],[Column12]]</f>
        <v>0.50975178895681028</v>
      </c>
      <c r="AL711">
        <f t="shared" ca="1" si="224"/>
        <v>0</v>
      </c>
      <c r="AO711" s="8">
        <f ca="1">IF(Table1[[#This Row],[Column11]]="delhi",Table1[[#This Row],[Column9]],0)</f>
        <v>0</v>
      </c>
      <c r="AP711" s="4">
        <f ca="1">IF(Table1[[#This Row],[Column11]]="ggn",Table1[[#This Row],[Column9]],0)</f>
        <v>41725</v>
      </c>
      <c r="AQ711" s="4">
        <f ca="1">IF(Table1[[#This Row],[Column11]]="punjab",Table1[[#This Row],[Column9]],0)</f>
        <v>0</v>
      </c>
      <c r="AR711" s="4">
        <f ca="1">IF(Table1[[#This Row],[Column11]]="gujrat",Table1[[#This Row],[Column9]],0)</f>
        <v>0</v>
      </c>
      <c r="AS711" s="4">
        <f ca="1">IF(Table1[[#This Row],[Column11]]="meerut",Table1[[#This Row],[Column9]],0)</f>
        <v>0</v>
      </c>
      <c r="AT711" s="4">
        <f ca="1">IF(Table1[[#This Row],[Column11]]="up",Table1[[#This Row],[Column9]],0)</f>
        <v>0</v>
      </c>
      <c r="AU711" s="9">
        <f ca="1">IF(Table1[[#This Row],[Column11]]="mp",Table1[[#This Row],[Column9]],0)</f>
        <v>0</v>
      </c>
    </row>
    <row r="712" spans="1:47" x14ac:dyDescent="0.25">
      <c r="A712">
        <f t="shared" ca="1" si="203"/>
        <v>1</v>
      </c>
      <c r="B712" t="str">
        <f t="shared" ca="1" si="204"/>
        <v>women</v>
      </c>
      <c r="C712">
        <f t="shared" ca="1" si="205"/>
        <v>45</v>
      </c>
      <c r="D712">
        <f t="shared" ca="1" si="206"/>
        <v>2</v>
      </c>
      <c r="E712" t="str">
        <f t="shared" ca="1" si="207"/>
        <v>tailor</v>
      </c>
      <c r="F712">
        <f t="shared" ca="1" si="208"/>
        <v>1</v>
      </c>
      <c r="G712" t="str">
        <f t="shared" ca="1" si="209"/>
        <v>high school</v>
      </c>
      <c r="H712">
        <f t="shared" ca="1" si="210"/>
        <v>2</v>
      </c>
      <c r="I712">
        <f t="shared" ca="1" si="227"/>
        <v>1</v>
      </c>
      <c r="J712">
        <f t="shared" ca="1" si="212"/>
        <v>65104</v>
      </c>
      <c r="K712">
        <f t="shared" ca="1" si="213"/>
        <v>4</v>
      </c>
      <c r="L712" t="str">
        <f t="shared" ca="1" si="214"/>
        <v>punjab</v>
      </c>
      <c r="N712">
        <f t="shared" ca="1" si="215"/>
        <v>390624</v>
      </c>
      <c r="P712">
        <f t="shared" ca="1" si="216"/>
        <v>349379.69646095543</v>
      </c>
      <c r="R712">
        <f t="shared" ca="1" si="217"/>
        <v>57274.073718436557</v>
      </c>
      <c r="S712">
        <f t="shared" ca="1" si="218"/>
        <v>16582</v>
      </c>
      <c r="T712">
        <f t="shared" ca="1" si="219"/>
        <v>77797.670208469572</v>
      </c>
      <c r="U712">
        <f t="shared" ca="1" si="220"/>
        <v>41394.561850390986</v>
      </c>
      <c r="V712">
        <f t="shared" ca="1" si="221"/>
        <v>489292.63556882751</v>
      </c>
      <c r="W712">
        <f t="shared" ca="1" si="222"/>
        <v>484451.44038786151</v>
      </c>
      <c r="Y712">
        <f t="shared" ca="1" si="223"/>
        <v>4841.195180965995</v>
      </c>
      <c r="AA712">
        <f ca="1">IF(Table1[[#This Row],[Column1]]="men",1,0)</f>
        <v>0</v>
      </c>
      <c r="AD712">
        <f ca="1">IF(Table1[[#This Row],[Column1]]="women",1,0)</f>
        <v>1</v>
      </c>
      <c r="AE712">
        <f ca="1">IF(Table1[[#This Row],[Column4]]="const",1,0)</f>
        <v>0</v>
      </c>
      <c r="AF712">
        <f ca="1">IF(Table1[[#This Row],[Column4]]="doctor",1,0)</f>
        <v>0</v>
      </c>
      <c r="AG712">
        <f ca="1">IF(Table1[[#This Row],[Column4]]="business",1,0)</f>
        <v>0</v>
      </c>
      <c r="AH712">
        <f ca="1">IF(Table1[[#This Row],[Column4]]="tailor",1,0)</f>
        <v>1</v>
      </c>
      <c r="AI712">
        <f ca="1">IF(Table1[[#This Row],[Column18]]&gt;80000,1,0)</f>
        <v>0</v>
      </c>
      <c r="AJ712">
        <f ca="1">Table1[[#This Row],[Column16]]/Table1[[#This Row],[Column8]]</f>
        <v>57274.073718436557</v>
      </c>
      <c r="AK712" s="2">
        <f ca="1">Table1[[#This Row],[Column14]]/Table1[[#This Row],[Column12]]</f>
        <v>0.89441431264068627</v>
      </c>
      <c r="AL712">
        <f t="shared" ca="1" si="224"/>
        <v>0</v>
      </c>
      <c r="AO712" s="8">
        <f ca="1">IF(Table1[[#This Row],[Column11]]="delhi",Table1[[#This Row],[Column9]],0)</f>
        <v>0</v>
      </c>
      <c r="AP712" s="4">
        <f ca="1">IF(Table1[[#This Row],[Column11]]="ggn",Table1[[#This Row],[Column9]],0)</f>
        <v>0</v>
      </c>
      <c r="AQ712" s="4">
        <f ca="1">IF(Table1[[#This Row],[Column11]]="punjab",Table1[[#This Row],[Column9]],0)</f>
        <v>65104</v>
      </c>
      <c r="AR712" s="4">
        <f ca="1">IF(Table1[[#This Row],[Column11]]="gujrat",Table1[[#This Row],[Column9]],0)</f>
        <v>0</v>
      </c>
      <c r="AS712" s="4">
        <f ca="1">IF(Table1[[#This Row],[Column11]]="meerut",Table1[[#This Row],[Column9]],0)</f>
        <v>0</v>
      </c>
      <c r="AT712" s="4">
        <f ca="1">IF(Table1[[#This Row],[Column11]]="up",Table1[[#This Row],[Column9]],0)</f>
        <v>0</v>
      </c>
      <c r="AU712" s="9">
        <f ca="1">IF(Table1[[#This Row],[Column11]]="mp",Table1[[#This Row],[Column9]],0)</f>
        <v>0</v>
      </c>
    </row>
    <row r="713" spans="1:47" x14ac:dyDescent="0.25">
      <c r="A713">
        <f t="shared" ca="1" si="203"/>
        <v>0</v>
      </c>
      <c r="B713" t="str">
        <f t="shared" ca="1" si="204"/>
        <v>men</v>
      </c>
      <c r="C713">
        <f t="shared" ca="1" si="205"/>
        <v>35</v>
      </c>
      <c r="D713">
        <f t="shared" ca="1" si="206"/>
        <v>4</v>
      </c>
      <c r="E713" t="str">
        <f t="shared" ca="1" si="207"/>
        <v>business</v>
      </c>
      <c r="F713">
        <f t="shared" ca="1" si="208"/>
        <v>3</v>
      </c>
      <c r="G713" t="str">
        <f t="shared" ca="1" si="209"/>
        <v>pg</v>
      </c>
      <c r="H713">
        <f t="shared" ca="1" si="210"/>
        <v>3</v>
      </c>
      <c r="I713">
        <f t="shared" ca="1" si="227"/>
        <v>1</v>
      </c>
      <c r="J713">
        <f t="shared" ca="1" si="212"/>
        <v>55729</v>
      </c>
      <c r="K713">
        <f t="shared" ca="1" si="213"/>
        <v>3</v>
      </c>
      <c r="L713" t="str">
        <f t="shared" ca="1" si="214"/>
        <v>meerut</v>
      </c>
      <c r="N713">
        <f t="shared" ca="1" si="215"/>
        <v>334374</v>
      </c>
      <c r="P713">
        <f t="shared" ca="1" si="216"/>
        <v>301064.5212177129</v>
      </c>
      <c r="R713">
        <f t="shared" ca="1" si="217"/>
        <v>43804.003665174438</v>
      </c>
      <c r="S713">
        <f t="shared" ca="1" si="218"/>
        <v>25702</v>
      </c>
      <c r="T713">
        <f t="shared" ca="1" si="219"/>
        <v>90433.117402337404</v>
      </c>
      <c r="U713">
        <f t="shared" ca="1" si="220"/>
        <v>26816.221232795826</v>
      </c>
      <c r="V713">
        <f t="shared" ca="1" si="221"/>
        <v>404994.22489797021</v>
      </c>
      <c r="W713">
        <f t="shared" ca="1" si="222"/>
        <v>435301.64228522475</v>
      </c>
      <c r="Y713">
        <f t="shared" ca="1" si="223"/>
        <v>-30307.417387254536</v>
      </c>
      <c r="AA713">
        <f ca="1">IF(Table1[[#This Row],[Column1]]="men",1,0)</f>
        <v>1</v>
      </c>
      <c r="AD713">
        <f ca="1">IF(Table1[[#This Row],[Column1]]="women",1,0)</f>
        <v>0</v>
      </c>
      <c r="AE713">
        <f ca="1">IF(Table1[[#This Row],[Column4]]="const",1,0)</f>
        <v>0</v>
      </c>
      <c r="AF713">
        <f ca="1">IF(Table1[[#This Row],[Column4]]="doctor",1,0)</f>
        <v>0</v>
      </c>
      <c r="AG713">
        <f ca="1">IF(Table1[[#This Row],[Column4]]="business",1,0)</f>
        <v>1</v>
      </c>
      <c r="AH713">
        <f ca="1">IF(Table1[[#This Row],[Column4]]="tailor",1,0)</f>
        <v>0</v>
      </c>
      <c r="AI713">
        <f ca="1">IF(Table1[[#This Row],[Column18]]&gt;80000,1,0)</f>
        <v>1</v>
      </c>
      <c r="AJ713">
        <f ca="1">Table1[[#This Row],[Column16]]/Table1[[#This Row],[Column8]]</f>
        <v>43804.003665174438</v>
      </c>
      <c r="AK713" s="2">
        <f ca="1">Table1[[#This Row],[Column14]]/Table1[[#This Row],[Column12]]</f>
        <v>0.90038256927187188</v>
      </c>
      <c r="AL713">
        <f t="shared" ca="1" si="224"/>
        <v>0</v>
      </c>
      <c r="AO713" s="8">
        <f ca="1">IF(Table1[[#This Row],[Column11]]="delhi",Table1[[#This Row],[Column9]],0)</f>
        <v>0</v>
      </c>
      <c r="AP713" s="4">
        <f ca="1">IF(Table1[[#This Row],[Column11]]="ggn",Table1[[#This Row],[Column9]],0)</f>
        <v>0</v>
      </c>
      <c r="AQ713" s="4">
        <f ca="1">IF(Table1[[#This Row],[Column11]]="punjab",Table1[[#This Row],[Column9]],0)</f>
        <v>0</v>
      </c>
      <c r="AR713" s="4">
        <f ca="1">IF(Table1[[#This Row],[Column11]]="gujrat",Table1[[#This Row],[Column9]],0)</f>
        <v>0</v>
      </c>
      <c r="AS713" s="4">
        <f ca="1">IF(Table1[[#This Row],[Column11]]="meerut",Table1[[#This Row],[Column9]],0)</f>
        <v>55729</v>
      </c>
      <c r="AT713" s="4">
        <f ca="1">IF(Table1[[#This Row],[Column11]]="up",Table1[[#This Row],[Column9]],0)</f>
        <v>0</v>
      </c>
      <c r="AU713" s="9">
        <f ca="1">IF(Table1[[#This Row],[Column11]]="mp",Table1[[#This Row],[Column9]],0)</f>
        <v>0</v>
      </c>
    </row>
    <row r="714" spans="1:47" hidden="1" x14ac:dyDescent="0.25">
      <c r="A714">
        <f t="shared" ca="1" si="203"/>
        <v>0</v>
      </c>
      <c r="B714" t="str">
        <f t="shared" ca="1" si="204"/>
        <v>women</v>
      </c>
      <c r="C714">
        <f t="shared" ca="1" si="205"/>
        <v>25</v>
      </c>
      <c r="D714">
        <f t="shared" ca="1" si="206"/>
        <v>4</v>
      </c>
      <c r="E714" t="str">
        <f t="shared" ca="1" si="207"/>
        <v>business</v>
      </c>
      <c r="F714">
        <f t="shared" ca="1" si="208"/>
        <v>3</v>
      </c>
      <c r="G714" t="str">
        <f t="shared" ca="1" si="209"/>
        <v>pg</v>
      </c>
      <c r="H714">
        <f t="shared" ca="1" si="210"/>
        <v>0</v>
      </c>
      <c r="I714">
        <f t="shared" ca="1" si="211"/>
        <v>1</v>
      </c>
      <c r="J714">
        <f t="shared" ca="1" si="212"/>
        <v>69350</v>
      </c>
      <c r="K714">
        <f t="shared" ca="1" si="213"/>
        <v>2</v>
      </c>
      <c r="L714" t="str">
        <f t="shared" ca="1" si="214"/>
        <v>ggn</v>
      </c>
      <c r="N714">
        <f t="shared" ca="1" si="215"/>
        <v>208050</v>
      </c>
      <c r="P714">
        <f t="shared" ca="1" si="216"/>
        <v>56064.89324806846</v>
      </c>
      <c r="R714">
        <f t="shared" ca="1" si="217"/>
        <v>11382.113272407794</v>
      </c>
      <c r="S714">
        <f t="shared" ca="1" si="218"/>
        <v>3458</v>
      </c>
      <c r="T714">
        <f t="shared" ca="1" si="219"/>
        <v>25829.811239402443</v>
      </c>
      <c r="U714">
        <f t="shared" ca="1" si="220"/>
        <v>70919.027672633645</v>
      </c>
      <c r="V714">
        <f t="shared" ca="1" si="221"/>
        <v>290351.14094504144</v>
      </c>
      <c r="W714">
        <f t="shared" ca="1" si="222"/>
        <v>93276.817759878701</v>
      </c>
      <c r="Y714">
        <f t="shared" ca="1" si="223"/>
        <v>197074.32318516274</v>
      </c>
      <c r="AA714">
        <f ca="1">IF(Table1[[#This Row],[Column1]]="men",1,0)</f>
        <v>0</v>
      </c>
      <c r="AD714">
        <f ca="1">IF(Table1[[#This Row],[Column1]]="women",1,0)</f>
        <v>1</v>
      </c>
      <c r="AE714">
        <f ca="1">IF(Table1[[#This Row],[Column4]]="const",1,0)</f>
        <v>0</v>
      </c>
      <c r="AF714">
        <f ca="1">IF(Table1[[#This Row],[Column4]]="doctor",1,0)</f>
        <v>0</v>
      </c>
      <c r="AG714">
        <f ca="1">IF(Table1[[#This Row],[Column4]]="business",1,0)</f>
        <v>1</v>
      </c>
      <c r="AH714">
        <f ca="1">IF(Table1[[#This Row],[Column4]]="tailor",1,0)</f>
        <v>0</v>
      </c>
      <c r="AI714">
        <f ca="1">IF(Table1[[#This Row],[Column18]]&gt;80000,1,0)</f>
        <v>0</v>
      </c>
      <c r="AJ714">
        <f ca="1">Table1[[#This Row],[Column16]]/Table1[[#This Row],[Column8]]</f>
        <v>11382.113272407794</v>
      </c>
      <c r="AK714" s="2">
        <f ca="1">Table1[[#This Row],[Column14]]/Table1[[#This Row],[Column12]]</f>
        <v>0.26947797764031944</v>
      </c>
      <c r="AL714">
        <f t="shared" ca="1" si="224"/>
        <v>1</v>
      </c>
      <c r="AO714" s="8">
        <f ca="1">IF(Table1[[#This Row],[Column11]]="delhi",Table1[[#This Row],[Column9]],0)</f>
        <v>0</v>
      </c>
      <c r="AP714" s="4">
        <f ca="1">IF(Table1[[#This Row],[Column11]]="ggn",Table1[[#This Row],[Column9]],0)</f>
        <v>69350</v>
      </c>
      <c r="AQ714" s="4">
        <f ca="1">IF(Table1[[#This Row],[Column11]]="punjab",Table1[[#This Row],[Column9]],0)</f>
        <v>0</v>
      </c>
      <c r="AR714" s="4">
        <f ca="1">IF(Table1[[#This Row],[Column11]]="gujrat",Table1[[#This Row],[Column9]],0)</f>
        <v>0</v>
      </c>
      <c r="AS714" s="4">
        <f ca="1">IF(Table1[[#This Row],[Column11]]="meerut",Table1[[#This Row],[Column9]],0)</f>
        <v>0</v>
      </c>
      <c r="AT714" s="4">
        <f ca="1">IF(Table1[[#This Row],[Column11]]="up",Table1[[#This Row],[Column9]],0)</f>
        <v>0</v>
      </c>
      <c r="AU714" s="9">
        <f ca="1">IF(Table1[[#This Row],[Column11]]="mp",Table1[[#This Row],[Column9]],0)</f>
        <v>0</v>
      </c>
    </row>
    <row r="715" spans="1:47" x14ac:dyDescent="0.25">
      <c r="A715">
        <f t="shared" ca="1" si="203"/>
        <v>1</v>
      </c>
      <c r="B715" t="str">
        <f t="shared" ca="1" si="204"/>
        <v>women</v>
      </c>
      <c r="C715">
        <f t="shared" ca="1" si="205"/>
        <v>39</v>
      </c>
      <c r="D715">
        <f t="shared" ca="1" si="206"/>
        <v>1</v>
      </c>
      <c r="E715" t="str">
        <f t="shared" ca="1" si="207"/>
        <v>const</v>
      </c>
      <c r="F715">
        <f t="shared" ca="1" si="208"/>
        <v>2</v>
      </c>
      <c r="G715" t="str">
        <f t="shared" ca="1" si="209"/>
        <v>ug</v>
      </c>
      <c r="H715">
        <f t="shared" ca="1" si="210"/>
        <v>1</v>
      </c>
      <c r="I715">
        <f ca="1">RANDBETWEEN(1,2)</f>
        <v>1</v>
      </c>
      <c r="J715">
        <f t="shared" ca="1" si="212"/>
        <v>43247</v>
      </c>
      <c r="K715">
        <f t="shared" ca="1" si="213"/>
        <v>3</v>
      </c>
      <c r="L715" t="str">
        <f t="shared" ca="1" si="214"/>
        <v>meerut</v>
      </c>
      <c r="N715">
        <f t="shared" ca="1" si="215"/>
        <v>172988</v>
      </c>
      <c r="P715">
        <f t="shared" ca="1" si="216"/>
        <v>2570.0920165013913</v>
      </c>
      <c r="R715">
        <f t="shared" ca="1" si="217"/>
        <v>244.308841699152</v>
      </c>
      <c r="S715">
        <f t="shared" ca="1" si="218"/>
        <v>135</v>
      </c>
      <c r="T715">
        <f t="shared" ca="1" si="219"/>
        <v>58073.100423718752</v>
      </c>
      <c r="U715">
        <f t="shared" ca="1" si="220"/>
        <v>32016.870962665169</v>
      </c>
      <c r="V715">
        <f t="shared" ca="1" si="221"/>
        <v>205249.17980436434</v>
      </c>
      <c r="W715">
        <f t="shared" ca="1" si="222"/>
        <v>60887.501281919293</v>
      </c>
      <c r="Y715">
        <f t="shared" ca="1" si="223"/>
        <v>144361.67852244503</v>
      </c>
      <c r="AA715">
        <f ca="1">IF(Table1[[#This Row],[Column1]]="men",1,0)</f>
        <v>0</v>
      </c>
      <c r="AD715">
        <f ca="1">IF(Table1[[#This Row],[Column1]]="women",1,0)</f>
        <v>1</v>
      </c>
      <c r="AE715">
        <f ca="1">IF(Table1[[#This Row],[Column4]]="const",1,0)</f>
        <v>1</v>
      </c>
      <c r="AF715">
        <f ca="1">IF(Table1[[#This Row],[Column4]]="doctor",1,0)</f>
        <v>0</v>
      </c>
      <c r="AG715">
        <f ca="1">IF(Table1[[#This Row],[Column4]]="business",1,0)</f>
        <v>0</v>
      </c>
      <c r="AH715">
        <f ca="1">IF(Table1[[#This Row],[Column4]]="tailor",1,0)</f>
        <v>0</v>
      </c>
      <c r="AI715">
        <f ca="1">IF(Table1[[#This Row],[Column18]]&gt;80000,1,0)</f>
        <v>0</v>
      </c>
      <c r="AJ715">
        <f ca="1">Table1[[#This Row],[Column16]]/Table1[[#This Row],[Column8]]</f>
        <v>244.308841699152</v>
      </c>
      <c r="AK715" s="2">
        <f ca="1">Table1[[#This Row],[Column14]]/Table1[[#This Row],[Column12]]</f>
        <v>1.4857053763852934E-2</v>
      </c>
      <c r="AL715">
        <f t="shared" ca="1" si="224"/>
        <v>1</v>
      </c>
      <c r="AO715" s="8">
        <f ca="1">IF(Table1[[#This Row],[Column11]]="delhi",Table1[[#This Row],[Column9]],0)</f>
        <v>0</v>
      </c>
      <c r="AP715" s="4">
        <f ca="1">IF(Table1[[#This Row],[Column11]]="ggn",Table1[[#This Row],[Column9]],0)</f>
        <v>0</v>
      </c>
      <c r="AQ715" s="4">
        <f ca="1">IF(Table1[[#This Row],[Column11]]="punjab",Table1[[#This Row],[Column9]],0)</f>
        <v>0</v>
      </c>
      <c r="AR715" s="4">
        <f ca="1">IF(Table1[[#This Row],[Column11]]="gujrat",Table1[[#This Row],[Column9]],0)</f>
        <v>0</v>
      </c>
      <c r="AS715" s="4">
        <f ca="1">IF(Table1[[#This Row],[Column11]]="meerut",Table1[[#This Row],[Column9]],0)</f>
        <v>43247</v>
      </c>
      <c r="AT715" s="4">
        <f ca="1">IF(Table1[[#This Row],[Column11]]="up",Table1[[#This Row],[Column9]],0)</f>
        <v>0</v>
      </c>
      <c r="AU715" s="9">
        <f ca="1">IF(Table1[[#This Row],[Column11]]="mp",Table1[[#This Row],[Column9]],0)</f>
        <v>0</v>
      </c>
    </row>
    <row r="716" spans="1:47" hidden="1" x14ac:dyDescent="0.25">
      <c r="A716">
        <f t="shared" ca="1" si="203"/>
        <v>1</v>
      </c>
      <c r="B716" t="str">
        <f t="shared" ca="1" si="204"/>
        <v>men</v>
      </c>
      <c r="C716">
        <f t="shared" ca="1" si="205"/>
        <v>27</v>
      </c>
      <c r="D716">
        <f t="shared" ca="1" si="206"/>
        <v>1</v>
      </c>
      <c r="E716" t="str">
        <f t="shared" ca="1" si="207"/>
        <v>const</v>
      </c>
      <c r="F716">
        <f t="shared" ca="1" si="208"/>
        <v>1</v>
      </c>
      <c r="G716" t="str">
        <f t="shared" ca="1" si="209"/>
        <v>high school</v>
      </c>
      <c r="H716">
        <f t="shared" ca="1" si="210"/>
        <v>3</v>
      </c>
      <c r="I716">
        <f t="shared" ca="1" si="211"/>
        <v>2</v>
      </c>
      <c r="J716">
        <f t="shared" ca="1" si="212"/>
        <v>41957</v>
      </c>
      <c r="K716">
        <f t="shared" ca="1" si="213"/>
        <v>1</v>
      </c>
      <c r="L716" t="str">
        <f t="shared" ca="1" si="214"/>
        <v>delhi</v>
      </c>
      <c r="N716">
        <f t="shared" ca="1" si="215"/>
        <v>251742</v>
      </c>
      <c r="P716">
        <f t="shared" ca="1" si="216"/>
        <v>162012.73261669825</v>
      </c>
      <c r="R716">
        <f t="shared" ca="1" si="217"/>
        <v>70372.531158393918</v>
      </c>
      <c r="S716">
        <f t="shared" ca="1" si="218"/>
        <v>1445</v>
      </c>
      <c r="T716">
        <f t="shared" ca="1" si="219"/>
        <v>56195.910286867387</v>
      </c>
      <c r="U716">
        <f t="shared" ca="1" si="220"/>
        <v>13484.972902198781</v>
      </c>
      <c r="V716">
        <f t="shared" ca="1" si="221"/>
        <v>335599.50406059274</v>
      </c>
      <c r="W716">
        <f t="shared" ca="1" si="222"/>
        <v>288581.17406195955</v>
      </c>
      <c r="Y716">
        <f t="shared" ca="1" si="223"/>
        <v>47018.329998633184</v>
      </c>
      <c r="AA716">
        <f ca="1">IF(Table1[[#This Row],[Column1]]="men",1,0)</f>
        <v>1</v>
      </c>
      <c r="AD716">
        <f ca="1">IF(Table1[[#This Row],[Column1]]="women",1,0)</f>
        <v>0</v>
      </c>
      <c r="AE716">
        <f ca="1">IF(Table1[[#This Row],[Column4]]="const",1,0)</f>
        <v>1</v>
      </c>
      <c r="AF716">
        <f ca="1">IF(Table1[[#This Row],[Column4]]="doctor",1,0)</f>
        <v>0</v>
      </c>
      <c r="AG716">
        <f ca="1">IF(Table1[[#This Row],[Column4]]="business",1,0)</f>
        <v>0</v>
      </c>
      <c r="AH716">
        <f ca="1">IF(Table1[[#This Row],[Column4]]="tailor",1,0)</f>
        <v>0</v>
      </c>
      <c r="AI716">
        <f ca="1">IF(Table1[[#This Row],[Column18]]&gt;80000,1,0)</f>
        <v>0</v>
      </c>
      <c r="AJ716">
        <f ca="1">Table1[[#This Row],[Column16]]/Table1[[#This Row],[Column8]]</f>
        <v>35186.265579196959</v>
      </c>
      <c r="AK716" s="2">
        <f ca="1">Table1[[#This Row],[Column14]]/Table1[[#This Row],[Column12]]</f>
        <v>0.64356655868586987</v>
      </c>
      <c r="AL716">
        <f t="shared" ca="1" si="224"/>
        <v>0</v>
      </c>
      <c r="AO716" s="8">
        <f ca="1">IF(Table1[[#This Row],[Column11]]="delhi",Table1[[#This Row],[Column9]],0)</f>
        <v>41957</v>
      </c>
      <c r="AP716" s="4">
        <f ca="1">IF(Table1[[#This Row],[Column11]]="ggn",Table1[[#This Row],[Column9]],0)</f>
        <v>0</v>
      </c>
      <c r="AQ716" s="4">
        <f ca="1">IF(Table1[[#This Row],[Column11]]="punjab",Table1[[#This Row],[Column9]],0)</f>
        <v>0</v>
      </c>
      <c r="AR716" s="4">
        <f ca="1">IF(Table1[[#This Row],[Column11]]="gujrat",Table1[[#This Row],[Column9]],0)</f>
        <v>0</v>
      </c>
      <c r="AS716" s="4">
        <f ca="1">IF(Table1[[#This Row],[Column11]]="meerut",Table1[[#This Row],[Column9]],0)</f>
        <v>0</v>
      </c>
      <c r="AT716" s="4">
        <f ca="1">IF(Table1[[#This Row],[Column11]]="up",Table1[[#This Row],[Column9]],0)</f>
        <v>0</v>
      </c>
      <c r="AU716" s="9">
        <f ca="1">IF(Table1[[#This Row],[Column11]]="mp",Table1[[#This Row],[Column9]],0)</f>
        <v>0</v>
      </c>
    </row>
    <row r="717" spans="1:47" hidden="1" x14ac:dyDescent="0.25">
      <c r="A717">
        <f t="shared" ca="1" si="203"/>
        <v>0</v>
      </c>
      <c r="B717" t="str">
        <f t="shared" ca="1" si="204"/>
        <v>men</v>
      </c>
      <c r="C717">
        <f t="shared" ca="1" si="205"/>
        <v>25</v>
      </c>
      <c r="D717">
        <f t="shared" ca="1" si="206"/>
        <v>1</v>
      </c>
      <c r="E717" t="str">
        <f t="shared" ca="1" si="207"/>
        <v>const</v>
      </c>
      <c r="F717">
        <f t="shared" ca="1" si="208"/>
        <v>4</v>
      </c>
      <c r="G717" t="str">
        <f t="shared" ca="1" si="209"/>
        <v>phd</v>
      </c>
      <c r="H717">
        <f t="shared" ca="1" si="210"/>
        <v>3</v>
      </c>
      <c r="I717">
        <f t="shared" ca="1" si="211"/>
        <v>2</v>
      </c>
      <c r="J717">
        <f t="shared" ca="1" si="212"/>
        <v>49775</v>
      </c>
      <c r="K717">
        <f t="shared" ca="1" si="213"/>
        <v>5</v>
      </c>
      <c r="L717" t="str">
        <f t="shared" ca="1" si="214"/>
        <v>gujrat</v>
      </c>
      <c r="N717">
        <f t="shared" ca="1" si="215"/>
        <v>248875</v>
      </c>
      <c r="P717">
        <f t="shared" ca="1" si="216"/>
        <v>175543.98023046381</v>
      </c>
      <c r="R717">
        <f t="shared" ca="1" si="217"/>
        <v>18547.616263541131</v>
      </c>
      <c r="S717">
        <f t="shared" ca="1" si="218"/>
        <v>9006</v>
      </c>
      <c r="T717">
        <f t="shared" ca="1" si="219"/>
        <v>24038.55571655132</v>
      </c>
      <c r="U717">
        <f t="shared" ca="1" si="220"/>
        <v>7869.7861007363663</v>
      </c>
      <c r="V717">
        <f t="shared" ca="1" si="221"/>
        <v>275292.40236427751</v>
      </c>
      <c r="W717">
        <f t="shared" ca="1" si="222"/>
        <v>218130.15221055626</v>
      </c>
      <c r="Y717">
        <f t="shared" ca="1" si="223"/>
        <v>57162.250153721252</v>
      </c>
      <c r="AA717">
        <f ca="1">IF(Table1[[#This Row],[Column1]]="men",1,0)</f>
        <v>1</v>
      </c>
      <c r="AD717">
        <f ca="1">IF(Table1[[#This Row],[Column1]]="women",1,0)</f>
        <v>0</v>
      </c>
      <c r="AE717">
        <f ca="1">IF(Table1[[#This Row],[Column4]]="const",1,0)</f>
        <v>1</v>
      </c>
      <c r="AF717">
        <f ca="1">IF(Table1[[#This Row],[Column4]]="doctor",1,0)</f>
        <v>0</v>
      </c>
      <c r="AG717">
        <f ca="1">IF(Table1[[#This Row],[Column4]]="business",1,0)</f>
        <v>0</v>
      </c>
      <c r="AH717">
        <f ca="1">IF(Table1[[#This Row],[Column4]]="tailor",1,0)</f>
        <v>0</v>
      </c>
      <c r="AI717">
        <f ca="1">IF(Table1[[#This Row],[Column18]]&gt;80000,1,0)</f>
        <v>0</v>
      </c>
      <c r="AJ717">
        <f ca="1">Table1[[#This Row],[Column16]]/Table1[[#This Row],[Column8]]</f>
        <v>9273.8081317705655</v>
      </c>
      <c r="AK717" s="2">
        <f ca="1">Table1[[#This Row],[Column14]]/Table1[[#This Row],[Column12]]</f>
        <v>0.70534999590342062</v>
      </c>
      <c r="AL717">
        <f t="shared" ca="1" si="224"/>
        <v>0</v>
      </c>
      <c r="AO717" s="8">
        <f ca="1">IF(Table1[[#This Row],[Column11]]="delhi",Table1[[#This Row],[Column9]],0)</f>
        <v>0</v>
      </c>
      <c r="AP717" s="4">
        <f ca="1">IF(Table1[[#This Row],[Column11]]="ggn",Table1[[#This Row],[Column9]],0)</f>
        <v>0</v>
      </c>
      <c r="AQ717" s="4">
        <f ca="1">IF(Table1[[#This Row],[Column11]]="punjab",Table1[[#This Row],[Column9]],0)</f>
        <v>0</v>
      </c>
      <c r="AR717" s="4">
        <f ca="1">IF(Table1[[#This Row],[Column11]]="gujrat",Table1[[#This Row],[Column9]],0)</f>
        <v>49775</v>
      </c>
      <c r="AS717" s="4">
        <f ca="1">IF(Table1[[#This Row],[Column11]]="meerut",Table1[[#This Row],[Column9]],0)</f>
        <v>0</v>
      </c>
      <c r="AT717" s="4">
        <f ca="1">IF(Table1[[#This Row],[Column11]]="up",Table1[[#This Row],[Column9]],0)</f>
        <v>0</v>
      </c>
      <c r="AU717" s="9">
        <f ca="1">IF(Table1[[#This Row],[Column11]]="mp",Table1[[#This Row],[Column9]],0)</f>
        <v>0</v>
      </c>
    </row>
    <row r="718" spans="1:47" hidden="1" x14ac:dyDescent="0.25">
      <c r="A718">
        <f t="shared" ca="1" si="203"/>
        <v>1</v>
      </c>
      <c r="B718" t="str">
        <f t="shared" ca="1" si="204"/>
        <v>women</v>
      </c>
      <c r="C718">
        <f t="shared" ca="1" si="205"/>
        <v>43</v>
      </c>
      <c r="D718">
        <f t="shared" ca="1" si="206"/>
        <v>2</v>
      </c>
      <c r="E718" t="str">
        <f t="shared" ca="1" si="207"/>
        <v>tailor</v>
      </c>
      <c r="F718">
        <f t="shared" ca="1" si="208"/>
        <v>2</v>
      </c>
      <c r="G718" t="str">
        <f t="shared" ca="1" si="209"/>
        <v>ug</v>
      </c>
      <c r="H718">
        <f t="shared" ca="1" si="210"/>
        <v>1</v>
      </c>
      <c r="I718">
        <f t="shared" ca="1" si="211"/>
        <v>1</v>
      </c>
      <c r="J718">
        <f t="shared" ca="1" si="212"/>
        <v>50861</v>
      </c>
      <c r="K718">
        <f t="shared" ca="1" si="213"/>
        <v>1</v>
      </c>
      <c r="L718" t="str">
        <f t="shared" ca="1" si="214"/>
        <v>delhi</v>
      </c>
      <c r="N718">
        <f t="shared" ca="1" si="215"/>
        <v>254305</v>
      </c>
      <c r="P718">
        <f t="shared" ca="1" si="216"/>
        <v>80678.822541389178</v>
      </c>
      <c r="R718">
        <f t="shared" ca="1" si="217"/>
        <v>25900.195547264691</v>
      </c>
      <c r="S718">
        <f t="shared" ca="1" si="218"/>
        <v>163</v>
      </c>
      <c r="T718">
        <f t="shared" ca="1" si="219"/>
        <v>9807.2136263923476</v>
      </c>
      <c r="U718">
        <f t="shared" ca="1" si="220"/>
        <v>9058.9335266148919</v>
      </c>
      <c r="V718">
        <f t="shared" ca="1" si="221"/>
        <v>289264.12907387962</v>
      </c>
      <c r="W718">
        <f t="shared" ca="1" si="222"/>
        <v>116386.23171504622</v>
      </c>
      <c r="Y718">
        <f t="shared" ca="1" si="223"/>
        <v>172877.8973588334</v>
      </c>
      <c r="AA718">
        <f ca="1">IF(Table1[[#This Row],[Column1]]="men",1,0)</f>
        <v>0</v>
      </c>
      <c r="AD718">
        <f ca="1">IF(Table1[[#This Row],[Column1]]="women",1,0)</f>
        <v>1</v>
      </c>
      <c r="AE718">
        <f ca="1">IF(Table1[[#This Row],[Column4]]="const",1,0)</f>
        <v>0</v>
      </c>
      <c r="AF718">
        <f ca="1">IF(Table1[[#This Row],[Column4]]="doctor",1,0)</f>
        <v>0</v>
      </c>
      <c r="AG718">
        <f ca="1">IF(Table1[[#This Row],[Column4]]="business",1,0)</f>
        <v>0</v>
      </c>
      <c r="AH718">
        <f ca="1">IF(Table1[[#This Row],[Column4]]="tailor",1,0)</f>
        <v>1</v>
      </c>
      <c r="AI718">
        <f ca="1">IF(Table1[[#This Row],[Column18]]&gt;80000,1,0)</f>
        <v>0</v>
      </c>
      <c r="AJ718">
        <f ca="1">Table1[[#This Row],[Column16]]/Table1[[#This Row],[Column8]]</f>
        <v>25900.195547264691</v>
      </c>
      <c r="AK718" s="2">
        <f ca="1">Table1[[#This Row],[Column14]]/Table1[[#This Row],[Column12]]</f>
        <v>0.31725220715829094</v>
      </c>
      <c r="AL718">
        <f t="shared" ca="1" si="224"/>
        <v>1</v>
      </c>
      <c r="AO718" s="8">
        <f ca="1">IF(Table1[[#This Row],[Column11]]="delhi",Table1[[#This Row],[Column9]],0)</f>
        <v>50861</v>
      </c>
      <c r="AP718" s="4">
        <f ca="1">IF(Table1[[#This Row],[Column11]]="ggn",Table1[[#This Row],[Column9]],0)</f>
        <v>0</v>
      </c>
      <c r="AQ718" s="4">
        <f ca="1">IF(Table1[[#This Row],[Column11]]="punjab",Table1[[#This Row],[Column9]],0)</f>
        <v>0</v>
      </c>
      <c r="AR718" s="4">
        <f ca="1">IF(Table1[[#This Row],[Column11]]="gujrat",Table1[[#This Row],[Column9]],0)</f>
        <v>0</v>
      </c>
      <c r="AS718" s="4">
        <f ca="1">IF(Table1[[#This Row],[Column11]]="meerut",Table1[[#This Row],[Column9]],0)</f>
        <v>0</v>
      </c>
      <c r="AT718" s="4">
        <f ca="1">IF(Table1[[#This Row],[Column11]]="up",Table1[[#This Row],[Column9]],0)</f>
        <v>0</v>
      </c>
      <c r="AU718" s="9">
        <f ca="1">IF(Table1[[#This Row],[Column11]]="mp",Table1[[#This Row],[Column9]],0)</f>
        <v>0</v>
      </c>
    </row>
    <row r="719" spans="1:47" hidden="1" x14ac:dyDescent="0.25">
      <c r="A719">
        <f t="shared" ca="1" si="203"/>
        <v>1</v>
      </c>
      <c r="B719" t="str">
        <f t="shared" ca="1" si="204"/>
        <v>men</v>
      </c>
      <c r="C719">
        <f t="shared" ca="1" si="205"/>
        <v>29</v>
      </c>
      <c r="D719">
        <f t="shared" ca="1" si="206"/>
        <v>3</v>
      </c>
      <c r="E719" t="str">
        <f t="shared" ca="1" si="207"/>
        <v>doctor</v>
      </c>
      <c r="F719">
        <f t="shared" ca="1" si="208"/>
        <v>3</v>
      </c>
      <c r="G719" t="str">
        <f t="shared" ca="1" si="209"/>
        <v>pg</v>
      </c>
      <c r="H719">
        <f t="shared" ca="1" si="210"/>
        <v>0</v>
      </c>
      <c r="I719">
        <f t="shared" ca="1" si="211"/>
        <v>0</v>
      </c>
      <c r="J719">
        <f t="shared" ca="1" si="212"/>
        <v>58723</v>
      </c>
      <c r="K719">
        <f t="shared" ca="1" si="213"/>
        <v>4</v>
      </c>
      <c r="L719" t="str">
        <f t="shared" ca="1" si="214"/>
        <v>punjab</v>
      </c>
      <c r="N719">
        <f t="shared" ca="1" si="215"/>
        <v>234892</v>
      </c>
      <c r="P719">
        <f t="shared" ca="1" si="216"/>
        <v>3361.326836751447</v>
      </c>
      <c r="R719">
        <f t="shared" ca="1" si="217"/>
        <v>0</v>
      </c>
      <c r="S719">
        <f t="shared" ca="1" si="218"/>
        <v>0</v>
      </c>
      <c r="T719">
        <f t="shared" ca="1" si="219"/>
        <v>63540.575158309977</v>
      </c>
      <c r="U719">
        <f t="shared" ca="1" si="220"/>
        <v>74156.58681392952</v>
      </c>
      <c r="V719">
        <f t="shared" ca="1" si="221"/>
        <v>309048.58681392949</v>
      </c>
      <c r="W719">
        <f t="shared" ca="1" si="222"/>
        <v>66901.901995061431</v>
      </c>
      <c r="Y719">
        <f t="shared" ca="1" si="223"/>
        <v>242146.68481886806</v>
      </c>
      <c r="AA719">
        <f ca="1">IF(Table1[[#This Row],[Column1]]="men",1,0)</f>
        <v>1</v>
      </c>
      <c r="AD719">
        <f ca="1">IF(Table1[[#This Row],[Column1]]="women",1,0)</f>
        <v>0</v>
      </c>
      <c r="AE719">
        <f ca="1">IF(Table1[[#This Row],[Column4]]="const",1,0)</f>
        <v>0</v>
      </c>
      <c r="AF719">
        <f ca="1">IF(Table1[[#This Row],[Column4]]="doctor",1,0)</f>
        <v>1</v>
      </c>
      <c r="AG719">
        <f ca="1">IF(Table1[[#This Row],[Column4]]="business",1,0)</f>
        <v>0</v>
      </c>
      <c r="AH719">
        <f ca="1">IF(Table1[[#This Row],[Column4]]="tailor",1,0)</f>
        <v>0</v>
      </c>
      <c r="AI719">
        <f ca="1">IF(Table1[[#This Row],[Column18]]&gt;80000,1,0)</f>
        <v>0</v>
      </c>
      <c r="AJ719" t="e">
        <f ca="1">Table1[[#This Row],[Column16]]/Table1[[#This Row],[Column8]]</f>
        <v>#DIV/0!</v>
      </c>
      <c r="AK719" s="2">
        <f ca="1">Table1[[#This Row],[Column14]]/Table1[[#This Row],[Column12]]</f>
        <v>1.4310095008563284E-2</v>
      </c>
      <c r="AL719">
        <f t="shared" ca="1" si="224"/>
        <v>1</v>
      </c>
      <c r="AO719" s="8">
        <f ca="1">IF(Table1[[#This Row],[Column11]]="delhi",Table1[[#This Row],[Column9]],0)</f>
        <v>0</v>
      </c>
      <c r="AP719" s="4">
        <f ca="1">IF(Table1[[#This Row],[Column11]]="ggn",Table1[[#This Row],[Column9]],0)</f>
        <v>0</v>
      </c>
      <c r="AQ719" s="4">
        <f ca="1">IF(Table1[[#This Row],[Column11]]="punjab",Table1[[#This Row],[Column9]],0)</f>
        <v>58723</v>
      </c>
      <c r="AR719" s="4">
        <f ca="1">IF(Table1[[#This Row],[Column11]]="gujrat",Table1[[#This Row],[Column9]],0)</f>
        <v>0</v>
      </c>
      <c r="AS719" s="4">
        <f ca="1">IF(Table1[[#This Row],[Column11]]="meerut",Table1[[#This Row],[Column9]],0)</f>
        <v>0</v>
      </c>
      <c r="AT719" s="4">
        <f ca="1">IF(Table1[[#This Row],[Column11]]="up",Table1[[#This Row],[Column9]],0)</f>
        <v>0</v>
      </c>
      <c r="AU719" s="9">
        <f ca="1">IF(Table1[[#This Row],[Column11]]="mp",Table1[[#This Row],[Column9]],0)</f>
        <v>0</v>
      </c>
    </row>
    <row r="720" spans="1:47" x14ac:dyDescent="0.25">
      <c r="A720">
        <f t="shared" ca="1" si="203"/>
        <v>0</v>
      </c>
      <c r="B720" t="str">
        <f t="shared" ca="1" si="204"/>
        <v>men</v>
      </c>
      <c r="C720">
        <f t="shared" ca="1" si="205"/>
        <v>25</v>
      </c>
      <c r="D720">
        <f t="shared" ca="1" si="206"/>
        <v>3</v>
      </c>
      <c r="E720" t="str">
        <f t="shared" ca="1" si="207"/>
        <v>doctor</v>
      </c>
      <c r="F720">
        <f t="shared" ca="1" si="208"/>
        <v>4</v>
      </c>
      <c r="G720" t="str">
        <f t="shared" ca="1" si="209"/>
        <v>phd</v>
      </c>
      <c r="H720">
        <f t="shared" ca="1" si="210"/>
        <v>0</v>
      </c>
      <c r="I720">
        <f t="shared" ref="I720:I721" ca="1" si="228">RANDBETWEEN(1,2)</f>
        <v>2</v>
      </c>
      <c r="J720">
        <f t="shared" ca="1" si="212"/>
        <v>40182</v>
      </c>
      <c r="K720">
        <f t="shared" ca="1" si="213"/>
        <v>1</v>
      </c>
      <c r="L720" t="str">
        <f t="shared" ca="1" si="214"/>
        <v>delhi</v>
      </c>
      <c r="N720">
        <f t="shared" ca="1" si="215"/>
        <v>160728</v>
      </c>
      <c r="P720">
        <f t="shared" ca="1" si="216"/>
        <v>44310.208619013167</v>
      </c>
      <c r="R720">
        <f t="shared" ca="1" si="217"/>
        <v>62983.316767809774</v>
      </c>
      <c r="S720">
        <f t="shared" ca="1" si="218"/>
        <v>7307</v>
      </c>
      <c r="T720">
        <f t="shared" ca="1" si="219"/>
        <v>37180.242000817438</v>
      </c>
      <c r="U720">
        <f t="shared" ca="1" si="220"/>
        <v>28451.036646947032</v>
      </c>
      <c r="V720">
        <f t="shared" ca="1" si="221"/>
        <v>252162.3534147568</v>
      </c>
      <c r="W720">
        <f t="shared" ca="1" si="222"/>
        <v>144473.76738764037</v>
      </c>
      <c r="Y720">
        <f t="shared" ca="1" si="223"/>
        <v>107688.58602711643</v>
      </c>
      <c r="AA720">
        <f ca="1">IF(Table1[[#This Row],[Column1]]="men",1,0)</f>
        <v>1</v>
      </c>
      <c r="AD720">
        <f ca="1">IF(Table1[[#This Row],[Column1]]="women",1,0)</f>
        <v>0</v>
      </c>
      <c r="AE720">
        <f ca="1">IF(Table1[[#This Row],[Column4]]="const",1,0)</f>
        <v>0</v>
      </c>
      <c r="AF720">
        <f ca="1">IF(Table1[[#This Row],[Column4]]="doctor",1,0)</f>
        <v>1</v>
      </c>
      <c r="AG720">
        <f ca="1">IF(Table1[[#This Row],[Column4]]="business",1,0)</f>
        <v>0</v>
      </c>
      <c r="AH720">
        <f ca="1">IF(Table1[[#This Row],[Column4]]="tailor",1,0)</f>
        <v>0</v>
      </c>
      <c r="AI720">
        <f ca="1">IF(Table1[[#This Row],[Column18]]&gt;80000,1,0)</f>
        <v>0</v>
      </c>
      <c r="AJ720">
        <f ca="1">Table1[[#This Row],[Column16]]/Table1[[#This Row],[Column8]]</f>
        <v>31491.658383904887</v>
      </c>
      <c r="AK720" s="2">
        <f ca="1">Table1[[#This Row],[Column14]]/Table1[[#This Row],[Column12]]</f>
        <v>0.27568443966834133</v>
      </c>
      <c r="AL720">
        <f t="shared" ca="1" si="224"/>
        <v>1</v>
      </c>
      <c r="AO720" s="8">
        <f ca="1">IF(Table1[[#This Row],[Column11]]="delhi",Table1[[#This Row],[Column9]],0)</f>
        <v>40182</v>
      </c>
      <c r="AP720" s="4">
        <f ca="1">IF(Table1[[#This Row],[Column11]]="ggn",Table1[[#This Row],[Column9]],0)</f>
        <v>0</v>
      </c>
      <c r="AQ720" s="4">
        <f ca="1">IF(Table1[[#This Row],[Column11]]="punjab",Table1[[#This Row],[Column9]],0)</f>
        <v>0</v>
      </c>
      <c r="AR720" s="4">
        <f ca="1">IF(Table1[[#This Row],[Column11]]="gujrat",Table1[[#This Row],[Column9]],0)</f>
        <v>0</v>
      </c>
      <c r="AS720" s="4">
        <f ca="1">IF(Table1[[#This Row],[Column11]]="meerut",Table1[[#This Row],[Column9]],0)</f>
        <v>0</v>
      </c>
      <c r="AT720" s="4">
        <f ca="1">IF(Table1[[#This Row],[Column11]]="up",Table1[[#This Row],[Column9]],0)</f>
        <v>0</v>
      </c>
      <c r="AU720" s="9">
        <f ca="1">IF(Table1[[#This Row],[Column11]]="mp",Table1[[#This Row],[Column9]],0)</f>
        <v>0</v>
      </c>
    </row>
    <row r="721" spans="1:47" x14ac:dyDescent="0.25">
      <c r="A721">
        <f t="shared" ca="1" si="203"/>
        <v>1</v>
      </c>
      <c r="B721" t="str">
        <f t="shared" ca="1" si="204"/>
        <v>women</v>
      </c>
      <c r="C721">
        <f t="shared" ca="1" si="205"/>
        <v>25</v>
      </c>
      <c r="D721">
        <f t="shared" ca="1" si="206"/>
        <v>2</v>
      </c>
      <c r="E721" t="str">
        <f t="shared" ca="1" si="207"/>
        <v>tailor</v>
      </c>
      <c r="F721">
        <f t="shared" ca="1" si="208"/>
        <v>2</v>
      </c>
      <c r="G721" t="str">
        <f t="shared" ca="1" si="209"/>
        <v>ug</v>
      </c>
      <c r="H721">
        <f t="shared" ca="1" si="210"/>
        <v>3</v>
      </c>
      <c r="I721">
        <f t="shared" ca="1" si="228"/>
        <v>2</v>
      </c>
      <c r="J721">
        <f t="shared" ca="1" si="212"/>
        <v>71201</v>
      </c>
      <c r="K721">
        <f t="shared" ca="1" si="213"/>
        <v>4</v>
      </c>
      <c r="L721" t="str">
        <f t="shared" ca="1" si="214"/>
        <v>punjab</v>
      </c>
      <c r="N721">
        <f t="shared" ca="1" si="215"/>
        <v>284804</v>
      </c>
      <c r="P721">
        <f t="shared" ca="1" si="216"/>
        <v>3290.4696528157742</v>
      </c>
      <c r="R721">
        <f t="shared" ca="1" si="217"/>
        <v>96963.885365717637</v>
      </c>
      <c r="S721">
        <f t="shared" ca="1" si="218"/>
        <v>80865</v>
      </c>
      <c r="T721">
        <f t="shared" ca="1" si="219"/>
        <v>29858.850997341713</v>
      </c>
      <c r="U721">
        <f t="shared" ca="1" si="220"/>
        <v>48752.546124596571</v>
      </c>
      <c r="V721">
        <f t="shared" ca="1" si="221"/>
        <v>430520.43149031419</v>
      </c>
      <c r="W721">
        <f t="shared" ca="1" si="222"/>
        <v>130113.20601587513</v>
      </c>
      <c r="Y721">
        <f t="shared" ca="1" si="223"/>
        <v>300407.2254744391</v>
      </c>
      <c r="AA721">
        <f ca="1">IF(Table1[[#This Row],[Column1]]="men",1,0)</f>
        <v>0</v>
      </c>
      <c r="AD721">
        <f ca="1">IF(Table1[[#This Row],[Column1]]="women",1,0)</f>
        <v>1</v>
      </c>
      <c r="AE721">
        <f ca="1">IF(Table1[[#This Row],[Column4]]="const",1,0)</f>
        <v>0</v>
      </c>
      <c r="AF721">
        <f ca="1">IF(Table1[[#This Row],[Column4]]="doctor",1,0)</f>
        <v>0</v>
      </c>
      <c r="AG721">
        <f ca="1">IF(Table1[[#This Row],[Column4]]="business",1,0)</f>
        <v>0</v>
      </c>
      <c r="AH721">
        <f ca="1">IF(Table1[[#This Row],[Column4]]="tailor",1,0)</f>
        <v>1</v>
      </c>
      <c r="AI721">
        <f ca="1">IF(Table1[[#This Row],[Column18]]&gt;80000,1,0)</f>
        <v>0</v>
      </c>
      <c r="AJ721">
        <f ca="1">Table1[[#This Row],[Column16]]/Table1[[#This Row],[Column8]]</f>
        <v>48481.942682858818</v>
      </c>
      <c r="AK721" s="2">
        <f ca="1">Table1[[#This Row],[Column14]]/Table1[[#This Row],[Column12]]</f>
        <v>1.1553453086388443E-2</v>
      </c>
      <c r="AL721">
        <f t="shared" ca="1" si="224"/>
        <v>1</v>
      </c>
      <c r="AO721" s="8">
        <f ca="1">IF(Table1[[#This Row],[Column11]]="delhi",Table1[[#This Row],[Column9]],0)</f>
        <v>0</v>
      </c>
      <c r="AP721" s="4">
        <f ca="1">IF(Table1[[#This Row],[Column11]]="ggn",Table1[[#This Row],[Column9]],0)</f>
        <v>0</v>
      </c>
      <c r="AQ721" s="4">
        <f ca="1">IF(Table1[[#This Row],[Column11]]="punjab",Table1[[#This Row],[Column9]],0)</f>
        <v>71201</v>
      </c>
      <c r="AR721" s="4">
        <f ca="1">IF(Table1[[#This Row],[Column11]]="gujrat",Table1[[#This Row],[Column9]],0)</f>
        <v>0</v>
      </c>
      <c r="AS721" s="4">
        <f ca="1">IF(Table1[[#This Row],[Column11]]="meerut",Table1[[#This Row],[Column9]],0)</f>
        <v>0</v>
      </c>
      <c r="AT721" s="4">
        <f ca="1">IF(Table1[[#This Row],[Column11]]="up",Table1[[#This Row],[Column9]],0)</f>
        <v>0</v>
      </c>
      <c r="AU721" s="9">
        <f ca="1">IF(Table1[[#This Row],[Column11]]="mp",Table1[[#This Row],[Column9]],0)</f>
        <v>0</v>
      </c>
    </row>
    <row r="722" spans="1:47" hidden="1" x14ac:dyDescent="0.25">
      <c r="A722">
        <f t="shared" ca="1" si="203"/>
        <v>1</v>
      </c>
      <c r="B722" t="str">
        <f t="shared" ca="1" si="204"/>
        <v>men</v>
      </c>
      <c r="C722">
        <f t="shared" ca="1" si="205"/>
        <v>41</v>
      </c>
      <c r="D722">
        <f t="shared" ca="1" si="206"/>
        <v>1</v>
      </c>
      <c r="E722" t="str">
        <f t="shared" ca="1" si="207"/>
        <v>const</v>
      </c>
      <c r="F722">
        <f t="shared" ca="1" si="208"/>
        <v>3</v>
      </c>
      <c r="G722" t="str">
        <f t="shared" ca="1" si="209"/>
        <v>pg</v>
      </c>
      <c r="H722">
        <f t="shared" ca="1" si="210"/>
        <v>1</v>
      </c>
      <c r="I722">
        <f t="shared" ca="1" si="211"/>
        <v>1</v>
      </c>
      <c r="J722">
        <f t="shared" ca="1" si="212"/>
        <v>62835</v>
      </c>
      <c r="K722">
        <f t="shared" ca="1" si="213"/>
        <v>6</v>
      </c>
      <c r="L722" t="str">
        <f t="shared" ca="1" si="214"/>
        <v>up</v>
      </c>
      <c r="N722">
        <f t="shared" ca="1" si="215"/>
        <v>377010</v>
      </c>
      <c r="P722">
        <f t="shared" ca="1" si="216"/>
        <v>217669.22742183323</v>
      </c>
      <c r="R722">
        <f t="shared" ca="1" si="217"/>
        <v>2524.6025704471181</v>
      </c>
      <c r="S722">
        <f t="shared" ca="1" si="218"/>
        <v>1769</v>
      </c>
      <c r="T722">
        <f t="shared" ca="1" si="219"/>
        <v>95123.879889671589</v>
      </c>
      <c r="U722">
        <f t="shared" ca="1" si="220"/>
        <v>43.381224207135752</v>
      </c>
      <c r="V722">
        <f t="shared" ca="1" si="221"/>
        <v>379577.98379465425</v>
      </c>
      <c r="W722">
        <f t="shared" ca="1" si="222"/>
        <v>315317.70988195192</v>
      </c>
      <c r="Y722">
        <f t="shared" ca="1" si="223"/>
        <v>64260.273912702338</v>
      </c>
      <c r="AA722">
        <f ca="1">IF(Table1[[#This Row],[Column1]]="men",1,0)</f>
        <v>1</v>
      </c>
      <c r="AD722">
        <f ca="1">IF(Table1[[#This Row],[Column1]]="women",1,0)</f>
        <v>0</v>
      </c>
      <c r="AE722">
        <f ca="1">IF(Table1[[#This Row],[Column4]]="const",1,0)</f>
        <v>1</v>
      </c>
      <c r="AF722">
        <f ca="1">IF(Table1[[#This Row],[Column4]]="doctor",1,0)</f>
        <v>0</v>
      </c>
      <c r="AG722">
        <f ca="1">IF(Table1[[#This Row],[Column4]]="business",1,0)</f>
        <v>0</v>
      </c>
      <c r="AH722">
        <f ca="1">IF(Table1[[#This Row],[Column4]]="tailor",1,0)</f>
        <v>0</v>
      </c>
      <c r="AI722">
        <f ca="1">IF(Table1[[#This Row],[Column18]]&gt;80000,1,0)</f>
        <v>1</v>
      </c>
      <c r="AJ722">
        <f ca="1">Table1[[#This Row],[Column16]]/Table1[[#This Row],[Column8]]</f>
        <v>2524.6025704471181</v>
      </c>
      <c r="AK722" s="2">
        <f ca="1">Table1[[#This Row],[Column14]]/Table1[[#This Row],[Column12]]</f>
        <v>0.57735664152630761</v>
      </c>
      <c r="AL722">
        <f t="shared" ca="1" si="224"/>
        <v>0</v>
      </c>
      <c r="AO722" s="8">
        <f ca="1">IF(Table1[[#This Row],[Column11]]="delhi",Table1[[#This Row],[Column9]],0)</f>
        <v>0</v>
      </c>
      <c r="AP722" s="4">
        <f ca="1">IF(Table1[[#This Row],[Column11]]="ggn",Table1[[#This Row],[Column9]],0)</f>
        <v>0</v>
      </c>
      <c r="AQ722" s="4">
        <f ca="1">IF(Table1[[#This Row],[Column11]]="punjab",Table1[[#This Row],[Column9]],0)</f>
        <v>0</v>
      </c>
      <c r="AR722" s="4">
        <f ca="1">IF(Table1[[#This Row],[Column11]]="gujrat",Table1[[#This Row],[Column9]],0)</f>
        <v>0</v>
      </c>
      <c r="AS722" s="4">
        <f ca="1">IF(Table1[[#This Row],[Column11]]="meerut",Table1[[#This Row],[Column9]],0)</f>
        <v>0</v>
      </c>
      <c r="AT722" s="4">
        <f ca="1">IF(Table1[[#This Row],[Column11]]="up",Table1[[#This Row],[Column9]],0)</f>
        <v>62835</v>
      </c>
      <c r="AU722" s="9">
        <f ca="1">IF(Table1[[#This Row],[Column11]]="mp",Table1[[#This Row],[Column9]],0)</f>
        <v>0</v>
      </c>
    </row>
    <row r="723" spans="1:47" x14ac:dyDescent="0.25">
      <c r="A723">
        <f t="shared" ca="1" si="203"/>
        <v>1</v>
      </c>
      <c r="B723" t="str">
        <f t="shared" ca="1" si="204"/>
        <v>men</v>
      </c>
      <c r="C723">
        <f t="shared" ca="1" si="205"/>
        <v>26</v>
      </c>
      <c r="D723">
        <f t="shared" ca="1" si="206"/>
        <v>2</v>
      </c>
      <c r="E723" t="str">
        <f t="shared" ca="1" si="207"/>
        <v>tailor</v>
      </c>
      <c r="F723">
        <f t="shared" ca="1" si="208"/>
        <v>2</v>
      </c>
      <c r="G723" t="str">
        <f t="shared" ca="1" si="209"/>
        <v>ug</v>
      </c>
      <c r="H723">
        <f t="shared" ca="1" si="210"/>
        <v>3</v>
      </c>
      <c r="I723">
        <f t="shared" ref="I723:I725" ca="1" si="229">RANDBETWEEN(1,2)</f>
        <v>1</v>
      </c>
      <c r="J723">
        <f t="shared" ca="1" si="212"/>
        <v>45941</v>
      </c>
      <c r="K723">
        <f t="shared" ca="1" si="213"/>
        <v>5</v>
      </c>
      <c r="L723" t="str">
        <f t="shared" ca="1" si="214"/>
        <v>gujrat</v>
      </c>
      <c r="N723">
        <f t="shared" ca="1" si="215"/>
        <v>183764</v>
      </c>
      <c r="P723">
        <f t="shared" ca="1" si="216"/>
        <v>103660.47508719956</v>
      </c>
      <c r="R723">
        <f t="shared" ca="1" si="217"/>
        <v>8603.2672555049612</v>
      </c>
      <c r="S723">
        <f t="shared" ca="1" si="218"/>
        <v>7692</v>
      </c>
      <c r="T723">
        <f t="shared" ca="1" si="219"/>
        <v>7323.1639365453084</v>
      </c>
      <c r="U723">
        <f t="shared" ca="1" si="220"/>
        <v>36410.322880565567</v>
      </c>
      <c r="V723">
        <f t="shared" ca="1" si="221"/>
        <v>228777.59013607053</v>
      </c>
      <c r="W723">
        <f t="shared" ca="1" si="222"/>
        <v>119586.90627924984</v>
      </c>
      <c r="Y723">
        <f t="shared" ca="1" si="223"/>
        <v>109190.68385682069</v>
      </c>
      <c r="AA723">
        <f ca="1">IF(Table1[[#This Row],[Column1]]="men",1,0)</f>
        <v>1</v>
      </c>
      <c r="AD723">
        <f ca="1">IF(Table1[[#This Row],[Column1]]="women",1,0)</f>
        <v>0</v>
      </c>
      <c r="AE723">
        <f ca="1">IF(Table1[[#This Row],[Column4]]="const",1,0)</f>
        <v>0</v>
      </c>
      <c r="AF723">
        <f ca="1">IF(Table1[[#This Row],[Column4]]="doctor",1,0)</f>
        <v>0</v>
      </c>
      <c r="AG723">
        <f ca="1">IF(Table1[[#This Row],[Column4]]="business",1,0)</f>
        <v>0</v>
      </c>
      <c r="AH723">
        <f ca="1">IF(Table1[[#This Row],[Column4]]="tailor",1,0)</f>
        <v>1</v>
      </c>
      <c r="AI723">
        <f ca="1">IF(Table1[[#This Row],[Column18]]&gt;80000,1,0)</f>
        <v>0</v>
      </c>
      <c r="AJ723">
        <f ca="1">Table1[[#This Row],[Column16]]/Table1[[#This Row],[Column8]]</f>
        <v>8603.2672555049612</v>
      </c>
      <c r="AK723" s="2">
        <f ca="1">Table1[[#This Row],[Column14]]/Table1[[#This Row],[Column12]]</f>
        <v>0.56409566121329291</v>
      </c>
      <c r="AL723">
        <f t="shared" ca="1" si="224"/>
        <v>0</v>
      </c>
      <c r="AO723" s="8">
        <f ca="1">IF(Table1[[#This Row],[Column11]]="delhi",Table1[[#This Row],[Column9]],0)</f>
        <v>0</v>
      </c>
      <c r="AP723" s="4">
        <f ca="1">IF(Table1[[#This Row],[Column11]]="ggn",Table1[[#This Row],[Column9]],0)</f>
        <v>0</v>
      </c>
      <c r="AQ723" s="4">
        <f ca="1">IF(Table1[[#This Row],[Column11]]="punjab",Table1[[#This Row],[Column9]],0)</f>
        <v>0</v>
      </c>
      <c r="AR723" s="4">
        <f ca="1">IF(Table1[[#This Row],[Column11]]="gujrat",Table1[[#This Row],[Column9]],0)</f>
        <v>45941</v>
      </c>
      <c r="AS723" s="4">
        <f ca="1">IF(Table1[[#This Row],[Column11]]="meerut",Table1[[#This Row],[Column9]],0)</f>
        <v>0</v>
      </c>
      <c r="AT723" s="4">
        <f ca="1">IF(Table1[[#This Row],[Column11]]="up",Table1[[#This Row],[Column9]],0)</f>
        <v>0</v>
      </c>
      <c r="AU723" s="9">
        <f ca="1">IF(Table1[[#This Row],[Column11]]="mp",Table1[[#This Row],[Column9]],0)</f>
        <v>0</v>
      </c>
    </row>
    <row r="724" spans="1:47" x14ac:dyDescent="0.25">
      <c r="A724">
        <f t="shared" ca="1" si="203"/>
        <v>1</v>
      </c>
      <c r="B724" t="str">
        <f t="shared" ca="1" si="204"/>
        <v>men</v>
      </c>
      <c r="C724">
        <f t="shared" ca="1" si="205"/>
        <v>30</v>
      </c>
      <c r="D724">
        <f t="shared" ca="1" si="206"/>
        <v>3</v>
      </c>
      <c r="E724" t="str">
        <f t="shared" ca="1" si="207"/>
        <v>doctor</v>
      </c>
      <c r="F724">
        <f t="shared" ca="1" si="208"/>
        <v>2</v>
      </c>
      <c r="G724" t="str">
        <f t="shared" ca="1" si="209"/>
        <v>ug</v>
      </c>
      <c r="H724">
        <f t="shared" ca="1" si="210"/>
        <v>2</v>
      </c>
      <c r="I724">
        <f t="shared" ca="1" si="229"/>
        <v>2</v>
      </c>
      <c r="J724">
        <f t="shared" ca="1" si="212"/>
        <v>72978</v>
      </c>
      <c r="K724">
        <f t="shared" ca="1" si="213"/>
        <v>4</v>
      </c>
      <c r="L724" t="str">
        <f t="shared" ca="1" si="214"/>
        <v>punjab</v>
      </c>
      <c r="N724">
        <f t="shared" ca="1" si="215"/>
        <v>291912</v>
      </c>
      <c r="P724">
        <f t="shared" ca="1" si="216"/>
        <v>95966.52516628083</v>
      </c>
      <c r="R724">
        <f t="shared" ca="1" si="217"/>
        <v>45802.747449305069</v>
      </c>
      <c r="S724">
        <f t="shared" ca="1" si="218"/>
        <v>22864</v>
      </c>
      <c r="T724">
        <f t="shared" ca="1" si="219"/>
        <v>113106.02278222646</v>
      </c>
      <c r="U724">
        <f t="shared" ca="1" si="220"/>
        <v>105302.36070007786</v>
      </c>
      <c r="V724">
        <f t="shared" ca="1" si="221"/>
        <v>443017.10814938293</v>
      </c>
      <c r="W724">
        <f t="shared" ca="1" si="222"/>
        <v>254875.29539781233</v>
      </c>
      <c r="Y724">
        <f t="shared" ca="1" si="223"/>
        <v>188141.8127515706</v>
      </c>
      <c r="AA724">
        <f ca="1">IF(Table1[[#This Row],[Column1]]="men",1,0)</f>
        <v>1</v>
      </c>
      <c r="AD724">
        <f ca="1">IF(Table1[[#This Row],[Column1]]="women",1,0)</f>
        <v>0</v>
      </c>
      <c r="AE724">
        <f ca="1">IF(Table1[[#This Row],[Column4]]="const",1,0)</f>
        <v>0</v>
      </c>
      <c r="AF724">
        <f ca="1">IF(Table1[[#This Row],[Column4]]="doctor",1,0)</f>
        <v>1</v>
      </c>
      <c r="AG724">
        <f ca="1">IF(Table1[[#This Row],[Column4]]="business",1,0)</f>
        <v>0</v>
      </c>
      <c r="AH724">
        <f ca="1">IF(Table1[[#This Row],[Column4]]="tailor",1,0)</f>
        <v>0</v>
      </c>
      <c r="AI724">
        <f ca="1">IF(Table1[[#This Row],[Column18]]&gt;80000,1,0)</f>
        <v>1</v>
      </c>
      <c r="AJ724">
        <f ca="1">Table1[[#This Row],[Column16]]/Table1[[#This Row],[Column8]]</f>
        <v>22901.373724652534</v>
      </c>
      <c r="AK724" s="2">
        <f ca="1">Table1[[#This Row],[Column14]]/Table1[[#This Row],[Column12]]</f>
        <v>0.32875155925854649</v>
      </c>
      <c r="AL724">
        <f t="shared" ca="1" si="224"/>
        <v>1</v>
      </c>
      <c r="AO724" s="8">
        <f ca="1">IF(Table1[[#This Row],[Column11]]="delhi",Table1[[#This Row],[Column9]],0)</f>
        <v>0</v>
      </c>
      <c r="AP724" s="4">
        <f ca="1">IF(Table1[[#This Row],[Column11]]="ggn",Table1[[#This Row],[Column9]],0)</f>
        <v>0</v>
      </c>
      <c r="AQ724" s="4">
        <f ca="1">IF(Table1[[#This Row],[Column11]]="punjab",Table1[[#This Row],[Column9]],0)</f>
        <v>72978</v>
      </c>
      <c r="AR724" s="4">
        <f ca="1">IF(Table1[[#This Row],[Column11]]="gujrat",Table1[[#This Row],[Column9]],0)</f>
        <v>0</v>
      </c>
      <c r="AS724" s="4">
        <f ca="1">IF(Table1[[#This Row],[Column11]]="meerut",Table1[[#This Row],[Column9]],0)</f>
        <v>0</v>
      </c>
      <c r="AT724" s="4">
        <f ca="1">IF(Table1[[#This Row],[Column11]]="up",Table1[[#This Row],[Column9]],0)</f>
        <v>0</v>
      </c>
      <c r="AU724" s="9">
        <f ca="1">IF(Table1[[#This Row],[Column11]]="mp",Table1[[#This Row],[Column9]],0)</f>
        <v>0</v>
      </c>
    </row>
    <row r="725" spans="1:47" x14ac:dyDescent="0.25">
      <c r="A725">
        <f t="shared" ca="1" si="203"/>
        <v>1</v>
      </c>
      <c r="B725" t="str">
        <f t="shared" ca="1" si="204"/>
        <v>men</v>
      </c>
      <c r="C725">
        <f t="shared" ca="1" si="205"/>
        <v>33</v>
      </c>
      <c r="D725">
        <f t="shared" ca="1" si="206"/>
        <v>2</v>
      </c>
      <c r="E725" t="str">
        <f t="shared" ca="1" si="207"/>
        <v>tailor</v>
      </c>
      <c r="F725">
        <f t="shared" ca="1" si="208"/>
        <v>2</v>
      </c>
      <c r="G725" t="str">
        <f t="shared" ca="1" si="209"/>
        <v>ug</v>
      </c>
      <c r="H725">
        <f t="shared" ca="1" si="210"/>
        <v>4</v>
      </c>
      <c r="I725">
        <f t="shared" ca="1" si="229"/>
        <v>2</v>
      </c>
      <c r="J725">
        <f t="shared" ca="1" si="212"/>
        <v>60310</v>
      </c>
      <c r="K725">
        <f t="shared" ca="1" si="213"/>
        <v>7</v>
      </c>
      <c r="L725" t="str">
        <f t="shared" ca="1" si="214"/>
        <v>mp</v>
      </c>
      <c r="N725">
        <f t="shared" ca="1" si="215"/>
        <v>180930</v>
      </c>
      <c r="P725">
        <f t="shared" ca="1" si="216"/>
        <v>63471.52784636592</v>
      </c>
      <c r="R725">
        <f t="shared" ca="1" si="217"/>
        <v>26367.998743338336</v>
      </c>
      <c r="S725">
        <f t="shared" ca="1" si="218"/>
        <v>25516</v>
      </c>
      <c r="T725">
        <f t="shared" ca="1" si="219"/>
        <v>68897.767034735924</v>
      </c>
      <c r="U725">
        <f t="shared" ca="1" si="220"/>
        <v>55644.947076265307</v>
      </c>
      <c r="V725">
        <f t="shared" ca="1" si="221"/>
        <v>262942.94581960363</v>
      </c>
      <c r="W725">
        <f t="shared" ca="1" si="222"/>
        <v>158737.29362444018</v>
      </c>
      <c r="Y725">
        <f t="shared" ca="1" si="223"/>
        <v>104205.65219516345</v>
      </c>
      <c r="AA725">
        <f ca="1">IF(Table1[[#This Row],[Column1]]="men",1,0)</f>
        <v>1</v>
      </c>
      <c r="AD725">
        <f ca="1">IF(Table1[[#This Row],[Column1]]="women",1,0)</f>
        <v>0</v>
      </c>
      <c r="AE725">
        <f ca="1">IF(Table1[[#This Row],[Column4]]="const",1,0)</f>
        <v>0</v>
      </c>
      <c r="AF725">
        <f ca="1">IF(Table1[[#This Row],[Column4]]="doctor",1,0)</f>
        <v>0</v>
      </c>
      <c r="AG725">
        <f ca="1">IF(Table1[[#This Row],[Column4]]="business",1,0)</f>
        <v>0</v>
      </c>
      <c r="AH725">
        <f ca="1">IF(Table1[[#This Row],[Column4]]="tailor",1,0)</f>
        <v>1</v>
      </c>
      <c r="AI725">
        <f ca="1">IF(Table1[[#This Row],[Column18]]&gt;80000,1,0)</f>
        <v>0</v>
      </c>
      <c r="AJ725">
        <f ca="1">Table1[[#This Row],[Column16]]/Table1[[#This Row],[Column8]]</f>
        <v>13183.999371669168</v>
      </c>
      <c r="AK725" s="2">
        <f ca="1">Table1[[#This Row],[Column14]]/Table1[[#This Row],[Column12]]</f>
        <v>0.35080709581808389</v>
      </c>
      <c r="AL725">
        <f t="shared" ca="1" si="224"/>
        <v>1</v>
      </c>
      <c r="AO725" s="8">
        <f ca="1">IF(Table1[[#This Row],[Column11]]="delhi",Table1[[#This Row],[Column9]],0)</f>
        <v>0</v>
      </c>
      <c r="AP725" s="4">
        <f ca="1">IF(Table1[[#This Row],[Column11]]="ggn",Table1[[#This Row],[Column9]],0)</f>
        <v>0</v>
      </c>
      <c r="AQ725" s="4">
        <f ca="1">IF(Table1[[#This Row],[Column11]]="punjab",Table1[[#This Row],[Column9]],0)</f>
        <v>0</v>
      </c>
      <c r="AR725" s="4">
        <f ca="1">IF(Table1[[#This Row],[Column11]]="gujrat",Table1[[#This Row],[Column9]],0)</f>
        <v>0</v>
      </c>
      <c r="AS725" s="4">
        <f ca="1">IF(Table1[[#This Row],[Column11]]="meerut",Table1[[#This Row],[Column9]],0)</f>
        <v>0</v>
      </c>
      <c r="AT725" s="4">
        <f ca="1">IF(Table1[[#This Row],[Column11]]="up",Table1[[#This Row],[Column9]],0)</f>
        <v>0</v>
      </c>
      <c r="AU725" s="9">
        <f ca="1">IF(Table1[[#This Row],[Column11]]="mp",Table1[[#This Row],[Column9]],0)</f>
        <v>60310</v>
      </c>
    </row>
    <row r="726" spans="1:47" hidden="1" x14ac:dyDescent="0.25">
      <c r="A726">
        <f t="shared" ca="1" si="203"/>
        <v>1</v>
      </c>
      <c r="B726" t="str">
        <f t="shared" ca="1" si="204"/>
        <v>men</v>
      </c>
      <c r="C726">
        <f t="shared" ca="1" si="205"/>
        <v>29</v>
      </c>
      <c r="D726">
        <f t="shared" ca="1" si="206"/>
        <v>4</v>
      </c>
      <c r="E726" t="str">
        <f t="shared" ca="1" si="207"/>
        <v>business</v>
      </c>
      <c r="F726">
        <f t="shared" ca="1" si="208"/>
        <v>1</v>
      </c>
      <c r="G726" t="str">
        <f t="shared" ca="1" si="209"/>
        <v>high school</v>
      </c>
      <c r="H726">
        <f t="shared" ca="1" si="210"/>
        <v>3</v>
      </c>
      <c r="I726">
        <f t="shared" ca="1" si="211"/>
        <v>1</v>
      </c>
      <c r="J726">
        <f t="shared" ca="1" si="212"/>
        <v>58761</v>
      </c>
      <c r="K726">
        <f t="shared" ca="1" si="213"/>
        <v>2</v>
      </c>
      <c r="L726" t="str">
        <f t="shared" ca="1" si="214"/>
        <v>ggn</v>
      </c>
      <c r="N726">
        <f t="shared" ca="1" si="215"/>
        <v>176283</v>
      </c>
      <c r="P726">
        <f t="shared" ca="1" si="216"/>
        <v>20974.029097844948</v>
      </c>
      <c r="R726">
        <f t="shared" ca="1" si="217"/>
        <v>32484.136214739035</v>
      </c>
      <c r="S726">
        <f t="shared" ca="1" si="218"/>
        <v>31493</v>
      </c>
      <c r="T726">
        <f t="shared" ca="1" si="219"/>
        <v>24994.231267436418</v>
      </c>
      <c r="U726">
        <f t="shared" ca="1" si="220"/>
        <v>7450.0920973417742</v>
      </c>
      <c r="V726">
        <f t="shared" ca="1" si="221"/>
        <v>216217.22831208081</v>
      </c>
      <c r="W726">
        <f t="shared" ca="1" si="222"/>
        <v>78452.396580020402</v>
      </c>
      <c r="Y726">
        <f t="shared" ca="1" si="223"/>
        <v>137764.83173206041</v>
      </c>
      <c r="AA726">
        <f ca="1">IF(Table1[[#This Row],[Column1]]="men",1,0)</f>
        <v>1</v>
      </c>
      <c r="AD726">
        <f ca="1">IF(Table1[[#This Row],[Column1]]="women",1,0)</f>
        <v>0</v>
      </c>
      <c r="AE726">
        <f ca="1">IF(Table1[[#This Row],[Column4]]="const",1,0)</f>
        <v>0</v>
      </c>
      <c r="AF726">
        <f ca="1">IF(Table1[[#This Row],[Column4]]="doctor",1,0)</f>
        <v>0</v>
      </c>
      <c r="AG726">
        <f ca="1">IF(Table1[[#This Row],[Column4]]="business",1,0)</f>
        <v>1</v>
      </c>
      <c r="AH726">
        <f ca="1">IF(Table1[[#This Row],[Column4]]="tailor",1,0)</f>
        <v>0</v>
      </c>
      <c r="AI726">
        <f ca="1">IF(Table1[[#This Row],[Column18]]&gt;80000,1,0)</f>
        <v>0</v>
      </c>
      <c r="AJ726">
        <f ca="1">Table1[[#This Row],[Column16]]/Table1[[#This Row],[Column8]]</f>
        <v>32484.136214739035</v>
      </c>
      <c r="AK726" s="2">
        <f ca="1">Table1[[#This Row],[Column14]]/Table1[[#This Row],[Column12]]</f>
        <v>0.11897930655732514</v>
      </c>
      <c r="AL726">
        <f t="shared" ca="1" si="224"/>
        <v>1</v>
      </c>
      <c r="AO726" s="8">
        <f ca="1">IF(Table1[[#This Row],[Column11]]="delhi",Table1[[#This Row],[Column9]],0)</f>
        <v>0</v>
      </c>
      <c r="AP726" s="4">
        <f ca="1">IF(Table1[[#This Row],[Column11]]="ggn",Table1[[#This Row],[Column9]],0)</f>
        <v>58761</v>
      </c>
      <c r="AQ726" s="4">
        <f ca="1">IF(Table1[[#This Row],[Column11]]="punjab",Table1[[#This Row],[Column9]],0)</f>
        <v>0</v>
      </c>
      <c r="AR726" s="4">
        <f ca="1">IF(Table1[[#This Row],[Column11]]="gujrat",Table1[[#This Row],[Column9]],0)</f>
        <v>0</v>
      </c>
      <c r="AS726" s="4">
        <f ca="1">IF(Table1[[#This Row],[Column11]]="meerut",Table1[[#This Row],[Column9]],0)</f>
        <v>0</v>
      </c>
      <c r="AT726" s="4">
        <f ca="1">IF(Table1[[#This Row],[Column11]]="up",Table1[[#This Row],[Column9]],0)</f>
        <v>0</v>
      </c>
      <c r="AU726" s="9">
        <f ca="1">IF(Table1[[#This Row],[Column11]]="mp",Table1[[#This Row],[Column9]],0)</f>
        <v>0</v>
      </c>
    </row>
    <row r="727" spans="1:47" x14ac:dyDescent="0.25">
      <c r="A727">
        <f t="shared" ca="1" si="203"/>
        <v>1</v>
      </c>
      <c r="B727" t="str">
        <f t="shared" ca="1" si="204"/>
        <v>men</v>
      </c>
      <c r="C727">
        <f t="shared" ca="1" si="205"/>
        <v>26</v>
      </c>
      <c r="D727">
        <f t="shared" ca="1" si="206"/>
        <v>2</v>
      </c>
      <c r="E727" t="str">
        <f t="shared" ca="1" si="207"/>
        <v>tailor</v>
      </c>
      <c r="F727">
        <f t="shared" ca="1" si="208"/>
        <v>1</v>
      </c>
      <c r="G727" t="str">
        <f t="shared" ca="1" si="209"/>
        <v>high school</v>
      </c>
      <c r="H727">
        <f t="shared" ca="1" si="210"/>
        <v>1</v>
      </c>
      <c r="I727">
        <f ca="1">RANDBETWEEN(1,2)</f>
        <v>2</v>
      </c>
      <c r="J727">
        <f t="shared" ca="1" si="212"/>
        <v>65006</v>
      </c>
      <c r="K727">
        <f t="shared" ca="1" si="213"/>
        <v>4</v>
      </c>
      <c r="L727" t="str">
        <f t="shared" ca="1" si="214"/>
        <v>punjab</v>
      </c>
      <c r="N727">
        <f t="shared" ca="1" si="215"/>
        <v>325030</v>
      </c>
      <c r="P727">
        <f t="shared" ca="1" si="216"/>
        <v>255828.43464581648</v>
      </c>
      <c r="R727">
        <f t="shared" ca="1" si="217"/>
        <v>64589.68794828208</v>
      </c>
      <c r="S727">
        <f t="shared" ca="1" si="218"/>
        <v>19391</v>
      </c>
      <c r="T727">
        <f t="shared" ca="1" si="219"/>
        <v>44439.431649667327</v>
      </c>
      <c r="U727">
        <f t="shared" ca="1" si="220"/>
        <v>17306.708260571661</v>
      </c>
      <c r="V727">
        <f t="shared" ca="1" si="221"/>
        <v>406926.39620885375</v>
      </c>
      <c r="W727">
        <f t="shared" ca="1" si="222"/>
        <v>364857.55424376589</v>
      </c>
      <c r="Y727">
        <f t="shared" ca="1" si="223"/>
        <v>42068.841965087864</v>
      </c>
      <c r="AA727">
        <f ca="1">IF(Table1[[#This Row],[Column1]]="men",1,0)</f>
        <v>1</v>
      </c>
      <c r="AD727">
        <f ca="1">IF(Table1[[#This Row],[Column1]]="women",1,0)</f>
        <v>0</v>
      </c>
      <c r="AE727">
        <f ca="1">IF(Table1[[#This Row],[Column4]]="const",1,0)</f>
        <v>0</v>
      </c>
      <c r="AF727">
        <f ca="1">IF(Table1[[#This Row],[Column4]]="doctor",1,0)</f>
        <v>0</v>
      </c>
      <c r="AG727">
        <f ca="1">IF(Table1[[#This Row],[Column4]]="business",1,0)</f>
        <v>0</v>
      </c>
      <c r="AH727">
        <f ca="1">IF(Table1[[#This Row],[Column4]]="tailor",1,0)</f>
        <v>1</v>
      </c>
      <c r="AI727">
        <f ca="1">IF(Table1[[#This Row],[Column18]]&gt;80000,1,0)</f>
        <v>0</v>
      </c>
      <c r="AJ727">
        <f ca="1">Table1[[#This Row],[Column16]]/Table1[[#This Row],[Column8]]</f>
        <v>32294.84397414104</v>
      </c>
      <c r="AK727" s="2">
        <f ca="1">Table1[[#This Row],[Column14]]/Table1[[#This Row],[Column12]]</f>
        <v>0.78709175967085032</v>
      </c>
      <c r="AL727">
        <f t="shared" ca="1" si="224"/>
        <v>0</v>
      </c>
      <c r="AO727" s="8">
        <f ca="1">IF(Table1[[#This Row],[Column11]]="delhi",Table1[[#This Row],[Column9]],0)</f>
        <v>0</v>
      </c>
      <c r="AP727" s="4">
        <f ca="1">IF(Table1[[#This Row],[Column11]]="ggn",Table1[[#This Row],[Column9]],0)</f>
        <v>0</v>
      </c>
      <c r="AQ727" s="4">
        <f ca="1">IF(Table1[[#This Row],[Column11]]="punjab",Table1[[#This Row],[Column9]],0)</f>
        <v>65006</v>
      </c>
      <c r="AR727" s="4">
        <f ca="1">IF(Table1[[#This Row],[Column11]]="gujrat",Table1[[#This Row],[Column9]],0)</f>
        <v>0</v>
      </c>
      <c r="AS727" s="4">
        <f ca="1">IF(Table1[[#This Row],[Column11]]="meerut",Table1[[#This Row],[Column9]],0)</f>
        <v>0</v>
      </c>
      <c r="AT727" s="4">
        <f ca="1">IF(Table1[[#This Row],[Column11]]="up",Table1[[#This Row],[Column9]],0)</f>
        <v>0</v>
      </c>
      <c r="AU727" s="9">
        <f ca="1">IF(Table1[[#This Row],[Column11]]="mp",Table1[[#This Row],[Column9]],0)</f>
        <v>0</v>
      </c>
    </row>
    <row r="728" spans="1:47" hidden="1" x14ac:dyDescent="0.25">
      <c r="A728">
        <f t="shared" ca="1" si="203"/>
        <v>1</v>
      </c>
      <c r="B728" t="str">
        <f t="shared" ca="1" si="204"/>
        <v>men</v>
      </c>
      <c r="C728">
        <f t="shared" ca="1" si="205"/>
        <v>36</v>
      </c>
      <c r="D728">
        <f t="shared" ca="1" si="206"/>
        <v>2</v>
      </c>
      <c r="E728" t="str">
        <f t="shared" ca="1" si="207"/>
        <v>tailor</v>
      </c>
      <c r="F728">
        <f t="shared" ca="1" si="208"/>
        <v>2</v>
      </c>
      <c r="G728" t="str">
        <f t="shared" ca="1" si="209"/>
        <v>ug</v>
      </c>
      <c r="H728">
        <f t="shared" ca="1" si="210"/>
        <v>1</v>
      </c>
      <c r="I728">
        <f t="shared" ca="1" si="211"/>
        <v>0</v>
      </c>
      <c r="J728">
        <f t="shared" ca="1" si="212"/>
        <v>66175</v>
      </c>
      <c r="K728">
        <f t="shared" ca="1" si="213"/>
        <v>4</v>
      </c>
      <c r="L728" t="str">
        <f t="shared" ca="1" si="214"/>
        <v>punjab</v>
      </c>
      <c r="N728">
        <f t="shared" ca="1" si="215"/>
        <v>198525</v>
      </c>
      <c r="P728">
        <f t="shared" ca="1" si="216"/>
        <v>77985.517295975937</v>
      </c>
      <c r="R728">
        <f t="shared" ca="1" si="217"/>
        <v>0</v>
      </c>
      <c r="S728">
        <f t="shared" ca="1" si="218"/>
        <v>0</v>
      </c>
      <c r="T728">
        <f t="shared" ca="1" si="219"/>
        <v>88305.256553422412</v>
      </c>
      <c r="U728">
        <f t="shared" ca="1" si="220"/>
        <v>77169.824689371337</v>
      </c>
      <c r="V728">
        <f t="shared" ca="1" si="221"/>
        <v>275694.82468937134</v>
      </c>
      <c r="W728">
        <f t="shared" ca="1" si="222"/>
        <v>166290.77384939836</v>
      </c>
      <c r="Y728">
        <f t="shared" ca="1" si="223"/>
        <v>109404.05083997297</v>
      </c>
      <c r="AA728">
        <f ca="1">IF(Table1[[#This Row],[Column1]]="men",1,0)</f>
        <v>1</v>
      </c>
      <c r="AD728">
        <f ca="1">IF(Table1[[#This Row],[Column1]]="women",1,0)</f>
        <v>0</v>
      </c>
      <c r="AE728">
        <f ca="1">IF(Table1[[#This Row],[Column4]]="const",1,0)</f>
        <v>0</v>
      </c>
      <c r="AF728">
        <f ca="1">IF(Table1[[#This Row],[Column4]]="doctor",1,0)</f>
        <v>0</v>
      </c>
      <c r="AG728">
        <f ca="1">IF(Table1[[#This Row],[Column4]]="business",1,0)</f>
        <v>0</v>
      </c>
      <c r="AH728">
        <f ca="1">IF(Table1[[#This Row],[Column4]]="tailor",1,0)</f>
        <v>1</v>
      </c>
      <c r="AI728">
        <f ca="1">IF(Table1[[#This Row],[Column18]]&gt;80000,1,0)</f>
        <v>1</v>
      </c>
      <c r="AJ728" t="e">
        <f ca="1">Table1[[#This Row],[Column16]]/Table1[[#This Row],[Column8]]</f>
        <v>#DIV/0!</v>
      </c>
      <c r="AK728" s="2">
        <f ca="1">Table1[[#This Row],[Column14]]/Table1[[#This Row],[Column12]]</f>
        <v>0.392824668409399</v>
      </c>
      <c r="AL728">
        <f t="shared" ca="1" si="224"/>
        <v>1</v>
      </c>
      <c r="AO728" s="8">
        <f ca="1">IF(Table1[[#This Row],[Column11]]="delhi",Table1[[#This Row],[Column9]],0)</f>
        <v>0</v>
      </c>
      <c r="AP728" s="4">
        <f ca="1">IF(Table1[[#This Row],[Column11]]="ggn",Table1[[#This Row],[Column9]],0)</f>
        <v>0</v>
      </c>
      <c r="AQ728" s="4">
        <f ca="1">IF(Table1[[#This Row],[Column11]]="punjab",Table1[[#This Row],[Column9]],0)</f>
        <v>66175</v>
      </c>
      <c r="AR728" s="4">
        <f ca="1">IF(Table1[[#This Row],[Column11]]="gujrat",Table1[[#This Row],[Column9]],0)</f>
        <v>0</v>
      </c>
      <c r="AS728" s="4">
        <f ca="1">IF(Table1[[#This Row],[Column11]]="meerut",Table1[[#This Row],[Column9]],0)</f>
        <v>0</v>
      </c>
      <c r="AT728" s="4">
        <f ca="1">IF(Table1[[#This Row],[Column11]]="up",Table1[[#This Row],[Column9]],0)</f>
        <v>0</v>
      </c>
      <c r="AU728" s="9">
        <f ca="1">IF(Table1[[#This Row],[Column11]]="mp",Table1[[#This Row],[Column9]],0)</f>
        <v>0</v>
      </c>
    </row>
    <row r="729" spans="1:47" hidden="1" x14ac:dyDescent="0.25">
      <c r="A729">
        <f t="shared" ca="1" si="203"/>
        <v>1</v>
      </c>
      <c r="B729" t="str">
        <f t="shared" ca="1" si="204"/>
        <v>men</v>
      </c>
      <c r="C729">
        <f t="shared" ca="1" si="205"/>
        <v>35</v>
      </c>
      <c r="D729">
        <f t="shared" ca="1" si="206"/>
        <v>4</v>
      </c>
      <c r="E729" t="str">
        <f t="shared" ca="1" si="207"/>
        <v>business</v>
      </c>
      <c r="F729">
        <f t="shared" ca="1" si="208"/>
        <v>4</v>
      </c>
      <c r="G729" t="str">
        <f t="shared" ca="1" si="209"/>
        <v>phd</v>
      </c>
      <c r="H729">
        <f t="shared" ca="1" si="210"/>
        <v>2</v>
      </c>
      <c r="I729">
        <f t="shared" ca="1" si="211"/>
        <v>0</v>
      </c>
      <c r="J729">
        <f t="shared" ca="1" si="212"/>
        <v>73272</v>
      </c>
      <c r="K729">
        <f t="shared" ca="1" si="213"/>
        <v>5</v>
      </c>
      <c r="L729" t="str">
        <f t="shared" ca="1" si="214"/>
        <v>gujrat</v>
      </c>
      <c r="N729">
        <f t="shared" ca="1" si="215"/>
        <v>219816</v>
      </c>
      <c r="P729">
        <f t="shared" ca="1" si="216"/>
        <v>67262.181518228739</v>
      </c>
      <c r="R729">
        <f t="shared" ca="1" si="217"/>
        <v>0</v>
      </c>
      <c r="S729">
        <f t="shared" ca="1" si="218"/>
        <v>0</v>
      </c>
      <c r="T729">
        <f t="shared" ca="1" si="219"/>
        <v>142945.04279903168</v>
      </c>
      <c r="U729">
        <f t="shared" ca="1" si="220"/>
        <v>14369.86283145273</v>
      </c>
      <c r="V729">
        <f t="shared" ca="1" si="221"/>
        <v>234185.86283145275</v>
      </c>
      <c r="W729">
        <f t="shared" ca="1" si="222"/>
        <v>210207.22431726044</v>
      </c>
      <c r="Y729">
        <f t="shared" ca="1" si="223"/>
        <v>23978.638514192309</v>
      </c>
      <c r="AA729">
        <f ca="1">IF(Table1[[#This Row],[Column1]]="men",1,0)</f>
        <v>1</v>
      </c>
      <c r="AD729">
        <f ca="1">IF(Table1[[#This Row],[Column1]]="women",1,0)</f>
        <v>0</v>
      </c>
      <c r="AE729">
        <f ca="1">IF(Table1[[#This Row],[Column4]]="const",1,0)</f>
        <v>0</v>
      </c>
      <c r="AF729">
        <f ca="1">IF(Table1[[#This Row],[Column4]]="doctor",1,0)</f>
        <v>0</v>
      </c>
      <c r="AG729">
        <f ca="1">IF(Table1[[#This Row],[Column4]]="business",1,0)</f>
        <v>1</v>
      </c>
      <c r="AH729">
        <f ca="1">IF(Table1[[#This Row],[Column4]]="tailor",1,0)</f>
        <v>0</v>
      </c>
      <c r="AI729">
        <f ca="1">IF(Table1[[#This Row],[Column18]]&gt;80000,1,0)</f>
        <v>1</v>
      </c>
      <c r="AJ729" t="e">
        <f ca="1">Table1[[#This Row],[Column16]]/Table1[[#This Row],[Column8]]</f>
        <v>#DIV/0!</v>
      </c>
      <c r="AK729" s="2">
        <f ca="1">Table1[[#This Row],[Column14]]/Table1[[#This Row],[Column12]]</f>
        <v>0.30599311022959541</v>
      </c>
      <c r="AL729">
        <f t="shared" ca="1" si="224"/>
        <v>1</v>
      </c>
      <c r="AO729" s="8">
        <f ca="1">IF(Table1[[#This Row],[Column11]]="delhi",Table1[[#This Row],[Column9]],0)</f>
        <v>0</v>
      </c>
      <c r="AP729" s="4">
        <f ca="1">IF(Table1[[#This Row],[Column11]]="ggn",Table1[[#This Row],[Column9]],0)</f>
        <v>0</v>
      </c>
      <c r="AQ729" s="4">
        <f ca="1">IF(Table1[[#This Row],[Column11]]="punjab",Table1[[#This Row],[Column9]],0)</f>
        <v>0</v>
      </c>
      <c r="AR729" s="4">
        <f ca="1">IF(Table1[[#This Row],[Column11]]="gujrat",Table1[[#This Row],[Column9]],0)</f>
        <v>73272</v>
      </c>
      <c r="AS729" s="4">
        <f ca="1">IF(Table1[[#This Row],[Column11]]="meerut",Table1[[#This Row],[Column9]],0)</f>
        <v>0</v>
      </c>
      <c r="AT729" s="4">
        <f ca="1">IF(Table1[[#This Row],[Column11]]="up",Table1[[#This Row],[Column9]],0)</f>
        <v>0</v>
      </c>
      <c r="AU729" s="9">
        <f ca="1">IF(Table1[[#This Row],[Column11]]="mp",Table1[[#This Row],[Column9]],0)</f>
        <v>0</v>
      </c>
    </row>
    <row r="730" spans="1:47" hidden="1" x14ac:dyDescent="0.25">
      <c r="A730">
        <f t="shared" ca="1" si="203"/>
        <v>0</v>
      </c>
      <c r="B730" t="str">
        <f t="shared" ca="1" si="204"/>
        <v>men</v>
      </c>
      <c r="C730">
        <f t="shared" ca="1" si="205"/>
        <v>44</v>
      </c>
      <c r="D730">
        <f t="shared" ca="1" si="206"/>
        <v>3</v>
      </c>
      <c r="E730" t="str">
        <f t="shared" ca="1" si="207"/>
        <v>doctor</v>
      </c>
      <c r="F730">
        <f t="shared" ca="1" si="208"/>
        <v>4</v>
      </c>
      <c r="G730" t="str">
        <f t="shared" ca="1" si="209"/>
        <v>phd</v>
      </c>
      <c r="H730">
        <f t="shared" ca="1" si="210"/>
        <v>2</v>
      </c>
      <c r="I730">
        <f t="shared" ca="1" si="211"/>
        <v>0</v>
      </c>
      <c r="J730">
        <f t="shared" ca="1" si="212"/>
        <v>68068</v>
      </c>
      <c r="K730">
        <f t="shared" ca="1" si="213"/>
        <v>5</v>
      </c>
      <c r="L730" t="str">
        <f t="shared" ca="1" si="214"/>
        <v>gujrat</v>
      </c>
      <c r="N730">
        <f t="shared" ca="1" si="215"/>
        <v>340340</v>
      </c>
      <c r="P730">
        <f t="shared" ca="1" si="216"/>
        <v>44264.040408777051</v>
      </c>
      <c r="R730">
        <f t="shared" ca="1" si="217"/>
        <v>0</v>
      </c>
      <c r="S730">
        <f t="shared" ca="1" si="218"/>
        <v>0</v>
      </c>
      <c r="T730">
        <f t="shared" ca="1" si="219"/>
        <v>104773.69983433845</v>
      </c>
      <c r="U730">
        <f t="shared" ca="1" si="220"/>
        <v>42359.587454113178</v>
      </c>
      <c r="V730">
        <f t="shared" ca="1" si="221"/>
        <v>382699.58745411318</v>
      </c>
      <c r="W730">
        <f t="shared" ca="1" si="222"/>
        <v>149037.74024311549</v>
      </c>
      <c r="Y730">
        <f t="shared" ca="1" si="223"/>
        <v>233661.84721099769</v>
      </c>
      <c r="AA730">
        <f ca="1">IF(Table1[[#This Row],[Column1]]="men",1,0)</f>
        <v>1</v>
      </c>
      <c r="AD730">
        <f ca="1">IF(Table1[[#This Row],[Column1]]="women",1,0)</f>
        <v>0</v>
      </c>
      <c r="AE730">
        <f ca="1">IF(Table1[[#This Row],[Column4]]="const",1,0)</f>
        <v>0</v>
      </c>
      <c r="AF730">
        <f ca="1">IF(Table1[[#This Row],[Column4]]="doctor",1,0)</f>
        <v>1</v>
      </c>
      <c r="AG730">
        <f ca="1">IF(Table1[[#This Row],[Column4]]="business",1,0)</f>
        <v>0</v>
      </c>
      <c r="AH730">
        <f ca="1">IF(Table1[[#This Row],[Column4]]="tailor",1,0)</f>
        <v>0</v>
      </c>
      <c r="AI730">
        <f ca="1">IF(Table1[[#This Row],[Column18]]&gt;80000,1,0)</f>
        <v>1</v>
      </c>
      <c r="AJ730" t="e">
        <f ca="1">Table1[[#This Row],[Column16]]/Table1[[#This Row],[Column8]]</f>
        <v>#DIV/0!</v>
      </c>
      <c r="AK730" s="2">
        <f ca="1">Table1[[#This Row],[Column14]]/Table1[[#This Row],[Column12]]</f>
        <v>0.1300582958476143</v>
      </c>
      <c r="AL730">
        <f t="shared" ca="1" si="224"/>
        <v>1</v>
      </c>
      <c r="AO730" s="8">
        <f ca="1">IF(Table1[[#This Row],[Column11]]="delhi",Table1[[#This Row],[Column9]],0)</f>
        <v>0</v>
      </c>
      <c r="AP730" s="4">
        <f ca="1">IF(Table1[[#This Row],[Column11]]="ggn",Table1[[#This Row],[Column9]],0)</f>
        <v>0</v>
      </c>
      <c r="AQ730" s="4">
        <f ca="1">IF(Table1[[#This Row],[Column11]]="punjab",Table1[[#This Row],[Column9]],0)</f>
        <v>0</v>
      </c>
      <c r="AR730" s="4">
        <f ca="1">IF(Table1[[#This Row],[Column11]]="gujrat",Table1[[#This Row],[Column9]],0)</f>
        <v>68068</v>
      </c>
      <c r="AS730" s="4">
        <f ca="1">IF(Table1[[#This Row],[Column11]]="meerut",Table1[[#This Row],[Column9]],0)</f>
        <v>0</v>
      </c>
      <c r="AT730" s="4">
        <f ca="1">IF(Table1[[#This Row],[Column11]]="up",Table1[[#This Row],[Column9]],0)</f>
        <v>0</v>
      </c>
      <c r="AU730" s="9">
        <f ca="1">IF(Table1[[#This Row],[Column11]]="mp",Table1[[#This Row],[Column9]],0)</f>
        <v>0</v>
      </c>
    </row>
    <row r="731" spans="1:47" hidden="1" x14ac:dyDescent="0.25">
      <c r="A731">
        <f t="shared" ca="1" si="203"/>
        <v>1</v>
      </c>
      <c r="B731" t="str">
        <f t="shared" ca="1" si="204"/>
        <v>women</v>
      </c>
      <c r="C731">
        <f t="shared" ca="1" si="205"/>
        <v>32</v>
      </c>
      <c r="D731">
        <f t="shared" ca="1" si="206"/>
        <v>3</v>
      </c>
      <c r="E731" t="str">
        <f t="shared" ca="1" si="207"/>
        <v>doctor</v>
      </c>
      <c r="F731">
        <f t="shared" ca="1" si="208"/>
        <v>1</v>
      </c>
      <c r="G731" t="str">
        <f t="shared" ca="1" si="209"/>
        <v>high school</v>
      </c>
      <c r="H731">
        <f t="shared" ca="1" si="210"/>
        <v>2</v>
      </c>
      <c r="I731">
        <f t="shared" ca="1" si="211"/>
        <v>2</v>
      </c>
      <c r="J731">
        <f t="shared" ca="1" si="212"/>
        <v>55240</v>
      </c>
      <c r="K731">
        <f t="shared" ca="1" si="213"/>
        <v>4</v>
      </c>
      <c r="L731" t="str">
        <f t="shared" ca="1" si="214"/>
        <v>punjab</v>
      </c>
      <c r="N731">
        <f t="shared" ca="1" si="215"/>
        <v>276200</v>
      </c>
      <c r="P731">
        <f t="shared" ca="1" si="216"/>
        <v>191978.86770248378</v>
      </c>
      <c r="R731">
        <f t="shared" ca="1" si="217"/>
        <v>15999.553661054435</v>
      </c>
      <c r="S731">
        <f t="shared" ca="1" si="218"/>
        <v>11308</v>
      </c>
      <c r="T731">
        <f t="shared" ca="1" si="219"/>
        <v>61882.391018461378</v>
      </c>
      <c r="U731">
        <f t="shared" ca="1" si="220"/>
        <v>41256.982972369071</v>
      </c>
      <c r="V731">
        <f t="shared" ca="1" si="221"/>
        <v>333456.53663342347</v>
      </c>
      <c r="W731">
        <f t="shared" ca="1" si="222"/>
        <v>269860.81238199957</v>
      </c>
      <c r="Y731">
        <f t="shared" ca="1" si="223"/>
        <v>63595.724251423904</v>
      </c>
      <c r="AA731">
        <f ca="1">IF(Table1[[#This Row],[Column1]]="men",1,0)</f>
        <v>0</v>
      </c>
      <c r="AD731">
        <f ca="1">IF(Table1[[#This Row],[Column1]]="women",1,0)</f>
        <v>1</v>
      </c>
      <c r="AE731">
        <f ca="1">IF(Table1[[#This Row],[Column4]]="const",1,0)</f>
        <v>0</v>
      </c>
      <c r="AF731">
        <f ca="1">IF(Table1[[#This Row],[Column4]]="doctor",1,0)</f>
        <v>1</v>
      </c>
      <c r="AG731">
        <f ca="1">IF(Table1[[#This Row],[Column4]]="business",1,0)</f>
        <v>0</v>
      </c>
      <c r="AH731">
        <f ca="1">IF(Table1[[#This Row],[Column4]]="tailor",1,0)</f>
        <v>0</v>
      </c>
      <c r="AI731">
        <f ca="1">IF(Table1[[#This Row],[Column18]]&gt;80000,1,0)</f>
        <v>0</v>
      </c>
      <c r="AJ731">
        <f ca="1">Table1[[#This Row],[Column16]]/Table1[[#This Row],[Column8]]</f>
        <v>7999.7768305272175</v>
      </c>
      <c r="AK731" s="2">
        <f ca="1">Table1[[#This Row],[Column14]]/Table1[[#This Row],[Column12]]</f>
        <v>0.69507193230443076</v>
      </c>
      <c r="AL731">
        <f t="shared" ca="1" si="224"/>
        <v>0</v>
      </c>
      <c r="AO731" s="8">
        <f ca="1">IF(Table1[[#This Row],[Column11]]="delhi",Table1[[#This Row],[Column9]],0)</f>
        <v>0</v>
      </c>
      <c r="AP731" s="4">
        <f ca="1">IF(Table1[[#This Row],[Column11]]="ggn",Table1[[#This Row],[Column9]],0)</f>
        <v>0</v>
      </c>
      <c r="AQ731" s="4">
        <f ca="1">IF(Table1[[#This Row],[Column11]]="punjab",Table1[[#This Row],[Column9]],0)</f>
        <v>55240</v>
      </c>
      <c r="AR731" s="4">
        <f ca="1">IF(Table1[[#This Row],[Column11]]="gujrat",Table1[[#This Row],[Column9]],0)</f>
        <v>0</v>
      </c>
      <c r="AS731" s="4">
        <f ca="1">IF(Table1[[#This Row],[Column11]]="meerut",Table1[[#This Row],[Column9]],0)</f>
        <v>0</v>
      </c>
      <c r="AT731" s="4">
        <f ca="1">IF(Table1[[#This Row],[Column11]]="up",Table1[[#This Row],[Column9]],0)</f>
        <v>0</v>
      </c>
      <c r="AU731" s="9">
        <f ca="1">IF(Table1[[#This Row],[Column11]]="mp",Table1[[#This Row],[Column9]],0)</f>
        <v>0</v>
      </c>
    </row>
    <row r="732" spans="1:47" hidden="1" x14ac:dyDescent="0.25">
      <c r="A732">
        <f t="shared" ca="1" si="203"/>
        <v>1</v>
      </c>
      <c r="B732" t="str">
        <f t="shared" ca="1" si="204"/>
        <v>men</v>
      </c>
      <c r="C732">
        <f t="shared" ca="1" si="205"/>
        <v>39</v>
      </c>
      <c r="D732">
        <f t="shared" ca="1" si="206"/>
        <v>1</v>
      </c>
      <c r="E732" t="str">
        <f t="shared" ca="1" si="207"/>
        <v>const</v>
      </c>
      <c r="F732">
        <f t="shared" ca="1" si="208"/>
        <v>4</v>
      </c>
      <c r="G732" t="str">
        <f t="shared" ca="1" si="209"/>
        <v>phd</v>
      </c>
      <c r="H732">
        <f t="shared" ca="1" si="210"/>
        <v>3</v>
      </c>
      <c r="I732">
        <f t="shared" ca="1" si="211"/>
        <v>0</v>
      </c>
      <c r="J732">
        <f t="shared" ca="1" si="212"/>
        <v>45892</v>
      </c>
      <c r="K732">
        <f t="shared" ca="1" si="213"/>
        <v>6</v>
      </c>
      <c r="L732" t="str">
        <f t="shared" ca="1" si="214"/>
        <v>up</v>
      </c>
      <c r="N732">
        <f t="shared" ca="1" si="215"/>
        <v>275352</v>
      </c>
      <c r="P732">
        <f t="shared" ca="1" si="216"/>
        <v>162227.03826613523</v>
      </c>
      <c r="R732">
        <f t="shared" ca="1" si="217"/>
        <v>0</v>
      </c>
      <c r="S732">
        <f t="shared" ca="1" si="218"/>
        <v>0</v>
      </c>
      <c r="T732">
        <f t="shared" ca="1" si="219"/>
        <v>3100.8271521938245</v>
      </c>
      <c r="U732">
        <f t="shared" ca="1" si="220"/>
        <v>2950.9712102646267</v>
      </c>
      <c r="V732">
        <f t="shared" ca="1" si="221"/>
        <v>278302.9712102646</v>
      </c>
      <c r="W732">
        <f t="shared" ca="1" si="222"/>
        <v>165327.86541832905</v>
      </c>
      <c r="Y732">
        <f t="shared" ca="1" si="223"/>
        <v>112975.10579193555</v>
      </c>
      <c r="AA732">
        <f ca="1">IF(Table1[[#This Row],[Column1]]="men",1,0)</f>
        <v>1</v>
      </c>
      <c r="AD732">
        <f ca="1">IF(Table1[[#This Row],[Column1]]="women",1,0)</f>
        <v>0</v>
      </c>
      <c r="AE732">
        <f ca="1">IF(Table1[[#This Row],[Column4]]="const",1,0)</f>
        <v>1</v>
      </c>
      <c r="AF732">
        <f ca="1">IF(Table1[[#This Row],[Column4]]="doctor",1,0)</f>
        <v>0</v>
      </c>
      <c r="AG732">
        <f ca="1">IF(Table1[[#This Row],[Column4]]="business",1,0)</f>
        <v>0</v>
      </c>
      <c r="AH732">
        <f ca="1">IF(Table1[[#This Row],[Column4]]="tailor",1,0)</f>
        <v>0</v>
      </c>
      <c r="AI732">
        <f ca="1">IF(Table1[[#This Row],[Column18]]&gt;80000,1,0)</f>
        <v>0</v>
      </c>
      <c r="AJ732" t="e">
        <f ca="1">Table1[[#This Row],[Column16]]/Table1[[#This Row],[Column8]]</f>
        <v>#DIV/0!</v>
      </c>
      <c r="AK732" s="2">
        <f ca="1">Table1[[#This Row],[Column14]]/Table1[[#This Row],[Column12]]</f>
        <v>0.58916237494601542</v>
      </c>
      <c r="AL732">
        <f t="shared" ca="1" si="224"/>
        <v>0</v>
      </c>
      <c r="AO732" s="8">
        <f ca="1">IF(Table1[[#This Row],[Column11]]="delhi",Table1[[#This Row],[Column9]],0)</f>
        <v>0</v>
      </c>
      <c r="AP732" s="4">
        <f ca="1">IF(Table1[[#This Row],[Column11]]="ggn",Table1[[#This Row],[Column9]],0)</f>
        <v>0</v>
      </c>
      <c r="AQ732" s="4">
        <f ca="1">IF(Table1[[#This Row],[Column11]]="punjab",Table1[[#This Row],[Column9]],0)</f>
        <v>0</v>
      </c>
      <c r="AR732" s="4">
        <f ca="1">IF(Table1[[#This Row],[Column11]]="gujrat",Table1[[#This Row],[Column9]],0)</f>
        <v>0</v>
      </c>
      <c r="AS732" s="4">
        <f ca="1">IF(Table1[[#This Row],[Column11]]="meerut",Table1[[#This Row],[Column9]],0)</f>
        <v>0</v>
      </c>
      <c r="AT732" s="4">
        <f ca="1">IF(Table1[[#This Row],[Column11]]="up",Table1[[#This Row],[Column9]],0)</f>
        <v>45892</v>
      </c>
      <c r="AU732" s="9">
        <f ca="1">IF(Table1[[#This Row],[Column11]]="mp",Table1[[#This Row],[Column9]],0)</f>
        <v>0</v>
      </c>
    </row>
    <row r="733" spans="1:47" x14ac:dyDescent="0.25">
      <c r="A733">
        <f t="shared" ca="1" si="203"/>
        <v>0</v>
      </c>
      <c r="B733" t="str">
        <f t="shared" ca="1" si="204"/>
        <v>men</v>
      </c>
      <c r="C733">
        <f t="shared" ca="1" si="205"/>
        <v>32</v>
      </c>
      <c r="D733">
        <f t="shared" ca="1" si="206"/>
        <v>1</v>
      </c>
      <c r="E733" t="str">
        <f t="shared" ca="1" si="207"/>
        <v>const</v>
      </c>
      <c r="F733">
        <f t="shared" ca="1" si="208"/>
        <v>3</v>
      </c>
      <c r="G733" t="str">
        <f t="shared" ca="1" si="209"/>
        <v>pg</v>
      </c>
      <c r="H733">
        <f t="shared" ca="1" si="210"/>
        <v>0</v>
      </c>
      <c r="I733">
        <f ca="1">RANDBETWEEN(1,2)</f>
        <v>1</v>
      </c>
      <c r="J733">
        <f t="shared" ca="1" si="212"/>
        <v>58499</v>
      </c>
      <c r="K733">
        <f t="shared" ca="1" si="213"/>
        <v>6</v>
      </c>
      <c r="L733" t="str">
        <f t="shared" ca="1" si="214"/>
        <v>up</v>
      </c>
      <c r="N733">
        <f t="shared" ca="1" si="215"/>
        <v>350994</v>
      </c>
      <c r="P733">
        <f t="shared" ca="1" si="216"/>
        <v>76906.242482548638</v>
      </c>
      <c r="R733">
        <f t="shared" ca="1" si="217"/>
        <v>29324.91748588442</v>
      </c>
      <c r="S733">
        <f t="shared" ca="1" si="218"/>
        <v>17575</v>
      </c>
      <c r="T733">
        <f t="shared" ca="1" si="219"/>
        <v>57086.406594930791</v>
      </c>
      <c r="U733">
        <f t="shared" ca="1" si="220"/>
        <v>23234.686943493463</v>
      </c>
      <c r="V733">
        <f t="shared" ca="1" si="221"/>
        <v>403553.60442937782</v>
      </c>
      <c r="W733">
        <f t="shared" ca="1" si="222"/>
        <v>163317.56656336386</v>
      </c>
      <c r="Y733">
        <f t="shared" ca="1" si="223"/>
        <v>240236.03786601397</v>
      </c>
      <c r="AA733">
        <f ca="1">IF(Table1[[#This Row],[Column1]]="men",1,0)</f>
        <v>1</v>
      </c>
      <c r="AD733">
        <f ca="1">IF(Table1[[#This Row],[Column1]]="women",1,0)</f>
        <v>0</v>
      </c>
      <c r="AE733">
        <f ca="1">IF(Table1[[#This Row],[Column4]]="const",1,0)</f>
        <v>1</v>
      </c>
      <c r="AF733">
        <f ca="1">IF(Table1[[#This Row],[Column4]]="doctor",1,0)</f>
        <v>0</v>
      </c>
      <c r="AG733">
        <f ca="1">IF(Table1[[#This Row],[Column4]]="business",1,0)</f>
        <v>0</v>
      </c>
      <c r="AH733">
        <f ca="1">IF(Table1[[#This Row],[Column4]]="tailor",1,0)</f>
        <v>0</v>
      </c>
      <c r="AI733">
        <f ca="1">IF(Table1[[#This Row],[Column18]]&gt;80000,1,0)</f>
        <v>0</v>
      </c>
      <c r="AJ733">
        <f ca="1">Table1[[#This Row],[Column16]]/Table1[[#This Row],[Column8]]</f>
        <v>29324.91748588442</v>
      </c>
      <c r="AK733" s="2">
        <f ca="1">Table1[[#This Row],[Column14]]/Table1[[#This Row],[Column12]]</f>
        <v>0.21910984940639622</v>
      </c>
      <c r="AL733">
        <f t="shared" ca="1" si="224"/>
        <v>1</v>
      </c>
      <c r="AO733" s="8">
        <f ca="1">IF(Table1[[#This Row],[Column11]]="delhi",Table1[[#This Row],[Column9]],0)</f>
        <v>0</v>
      </c>
      <c r="AP733" s="4">
        <f ca="1">IF(Table1[[#This Row],[Column11]]="ggn",Table1[[#This Row],[Column9]],0)</f>
        <v>0</v>
      </c>
      <c r="AQ733" s="4">
        <f ca="1">IF(Table1[[#This Row],[Column11]]="punjab",Table1[[#This Row],[Column9]],0)</f>
        <v>0</v>
      </c>
      <c r="AR733" s="4">
        <f ca="1">IF(Table1[[#This Row],[Column11]]="gujrat",Table1[[#This Row],[Column9]],0)</f>
        <v>0</v>
      </c>
      <c r="AS733" s="4">
        <f ca="1">IF(Table1[[#This Row],[Column11]]="meerut",Table1[[#This Row],[Column9]],0)</f>
        <v>0</v>
      </c>
      <c r="AT733" s="4">
        <f ca="1">IF(Table1[[#This Row],[Column11]]="up",Table1[[#This Row],[Column9]],0)</f>
        <v>58499</v>
      </c>
      <c r="AU733" s="9">
        <f ca="1">IF(Table1[[#This Row],[Column11]]="mp",Table1[[#This Row],[Column9]],0)</f>
        <v>0</v>
      </c>
    </row>
    <row r="734" spans="1:47" hidden="1" x14ac:dyDescent="0.25">
      <c r="A734">
        <f t="shared" ca="1" si="203"/>
        <v>0</v>
      </c>
      <c r="B734" t="str">
        <f t="shared" ca="1" si="204"/>
        <v>women</v>
      </c>
      <c r="C734">
        <f t="shared" ca="1" si="205"/>
        <v>40</v>
      </c>
      <c r="D734">
        <f t="shared" ca="1" si="206"/>
        <v>4</v>
      </c>
      <c r="E734" t="str">
        <f t="shared" ca="1" si="207"/>
        <v>business</v>
      </c>
      <c r="F734">
        <f t="shared" ca="1" si="208"/>
        <v>4</v>
      </c>
      <c r="G734" t="str">
        <f t="shared" ca="1" si="209"/>
        <v>phd</v>
      </c>
      <c r="H734">
        <f t="shared" ca="1" si="210"/>
        <v>0</v>
      </c>
      <c r="I734">
        <f t="shared" ca="1" si="211"/>
        <v>1</v>
      </c>
      <c r="J734">
        <f t="shared" ca="1" si="212"/>
        <v>50631</v>
      </c>
      <c r="K734">
        <f t="shared" ca="1" si="213"/>
        <v>1</v>
      </c>
      <c r="L734" t="str">
        <f t="shared" ca="1" si="214"/>
        <v>delhi</v>
      </c>
      <c r="N734">
        <f t="shared" ca="1" si="215"/>
        <v>151893</v>
      </c>
      <c r="P734">
        <f t="shared" ca="1" si="216"/>
        <v>123667.59875692334</v>
      </c>
      <c r="R734">
        <f t="shared" ca="1" si="217"/>
        <v>14101.10589291834</v>
      </c>
      <c r="S734">
        <f t="shared" ca="1" si="218"/>
        <v>1916</v>
      </c>
      <c r="T734">
        <f t="shared" ca="1" si="219"/>
        <v>8211.274423663479</v>
      </c>
      <c r="U734">
        <f t="shared" ca="1" si="220"/>
        <v>12946.959110810889</v>
      </c>
      <c r="V734">
        <f t="shared" ca="1" si="221"/>
        <v>178941.06500372922</v>
      </c>
      <c r="W734">
        <f t="shared" ca="1" si="222"/>
        <v>145979.97907350515</v>
      </c>
      <c r="Y734">
        <f t="shared" ca="1" si="223"/>
        <v>32961.085930224071</v>
      </c>
      <c r="AA734">
        <f ca="1">IF(Table1[[#This Row],[Column1]]="men",1,0)</f>
        <v>0</v>
      </c>
      <c r="AD734">
        <f ca="1">IF(Table1[[#This Row],[Column1]]="women",1,0)</f>
        <v>1</v>
      </c>
      <c r="AE734">
        <f ca="1">IF(Table1[[#This Row],[Column4]]="const",1,0)</f>
        <v>0</v>
      </c>
      <c r="AF734">
        <f ca="1">IF(Table1[[#This Row],[Column4]]="doctor",1,0)</f>
        <v>0</v>
      </c>
      <c r="AG734">
        <f ca="1">IF(Table1[[#This Row],[Column4]]="business",1,0)</f>
        <v>1</v>
      </c>
      <c r="AH734">
        <f ca="1">IF(Table1[[#This Row],[Column4]]="tailor",1,0)</f>
        <v>0</v>
      </c>
      <c r="AI734">
        <f ca="1">IF(Table1[[#This Row],[Column18]]&gt;80000,1,0)</f>
        <v>0</v>
      </c>
      <c r="AJ734">
        <f ca="1">Table1[[#This Row],[Column16]]/Table1[[#This Row],[Column8]]</f>
        <v>14101.10589291834</v>
      </c>
      <c r="AK734" s="2">
        <f ca="1">Table1[[#This Row],[Column14]]/Table1[[#This Row],[Column12]]</f>
        <v>0.81417576028469607</v>
      </c>
      <c r="AL734">
        <f t="shared" ca="1" si="224"/>
        <v>0</v>
      </c>
      <c r="AO734" s="8">
        <f ca="1">IF(Table1[[#This Row],[Column11]]="delhi",Table1[[#This Row],[Column9]],0)</f>
        <v>50631</v>
      </c>
      <c r="AP734" s="4">
        <f ca="1">IF(Table1[[#This Row],[Column11]]="ggn",Table1[[#This Row],[Column9]],0)</f>
        <v>0</v>
      </c>
      <c r="AQ734" s="4">
        <f ca="1">IF(Table1[[#This Row],[Column11]]="punjab",Table1[[#This Row],[Column9]],0)</f>
        <v>0</v>
      </c>
      <c r="AR734" s="4">
        <f ca="1">IF(Table1[[#This Row],[Column11]]="gujrat",Table1[[#This Row],[Column9]],0)</f>
        <v>0</v>
      </c>
      <c r="AS734" s="4">
        <f ca="1">IF(Table1[[#This Row],[Column11]]="meerut",Table1[[#This Row],[Column9]],0)</f>
        <v>0</v>
      </c>
      <c r="AT734" s="4">
        <f ca="1">IF(Table1[[#This Row],[Column11]]="up",Table1[[#This Row],[Column9]],0)</f>
        <v>0</v>
      </c>
      <c r="AU734" s="9">
        <f ca="1">IF(Table1[[#This Row],[Column11]]="mp",Table1[[#This Row],[Column9]],0)</f>
        <v>0</v>
      </c>
    </row>
    <row r="735" spans="1:47" x14ac:dyDescent="0.25">
      <c r="A735">
        <f t="shared" ca="1" si="203"/>
        <v>1</v>
      </c>
      <c r="B735" t="str">
        <f t="shared" ca="1" si="204"/>
        <v>women</v>
      </c>
      <c r="C735">
        <f t="shared" ca="1" si="205"/>
        <v>28</v>
      </c>
      <c r="D735">
        <f t="shared" ca="1" si="206"/>
        <v>1</v>
      </c>
      <c r="E735" t="str">
        <f t="shared" ca="1" si="207"/>
        <v>const</v>
      </c>
      <c r="F735">
        <f t="shared" ca="1" si="208"/>
        <v>2</v>
      </c>
      <c r="G735" t="str">
        <f t="shared" ca="1" si="209"/>
        <v>ug</v>
      </c>
      <c r="H735">
        <f t="shared" ca="1" si="210"/>
        <v>3</v>
      </c>
      <c r="I735">
        <f t="shared" ref="I735:I736" ca="1" si="230">RANDBETWEEN(1,2)</f>
        <v>1</v>
      </c>
      <c r="J735">
        <f t="shared" ca="1" si="212"/>
        <v>66211</v>
      </c>
      <c r="K735">
        <f t="shared" ca="1" si="213"/>
        <v>4</v>
      </c>
      <c r="L735" t="str">
        <f t="shared" ca="1" si="214"/>
        <v>punjab</v>
      </c>
      <c r="N735">
        <f t="shared" ca="1" si="215"/>
        <v>198633</v>
      </c>
      <c r="P735">
        <f t="shared" ca="1" si="216"/>
        <v>74653.418909157946</v>
      </c>
      <c r="R735">
        <f t="shared" ca="1" si="217"/>
        <v>22576.003490481682</v>
      </c>
      <c r="S735">
        <f t="shared" ca="1" si="218"/>
        <v>10146</v>
      </c>
      <c r="T735">
        <f t="shared" ca="1" si="219"/>
        <v>9272.8361050074654</v>
      </c>
      <c r="U735">
        <f t="shared" ca="1" si="220"/>
        <v>22081.792512171996</v>
      </c>
      <c r="V735">
        <f t="shared" ca="1" si="221"/>
        <v>243290.79600265366</v>
      </c>
      <c r="W735">
        <f t="shared" ca="1" si="222"/>
        <v>106502.25850464709</v>
      </c>
      <c r="Y735">
        <f t="shared" ca="1" si="223"/>
        <v>136788.53749800657</v>
      </c>
      <c r="AA735">
        <f ca="1">IF(Table1[[#This Row],[Column1]]="men",1,0)</f>
        <v>0</v>
      </c>
      <c r="AD735">
        <f ca="1">IF(Table1[[#This Row],[Column1]]="women",1,0)</f>
        <v>1</v>
      </c>
      <c r="AE735">
        <f ca="1">IF(Table1[[#This Row],[Column4]]="const",1,0)</f>
        <v>1</v>
      </c>
      <c r="AF735">
        <f ca="1">IF(Table1[[#This Row],[Column4]]="doctor",1,0)</f>
        <v>0</v>
      </c>
      <c r="AG735">
        <f ca="1">IF(Table1[[#This Row],[Column4]]="business",1,0)</f>
        <v>0</v>
      </c>
      <c r="AH735">
        <f ca="1">IF(Table1[[#This Row],[Column4]]="tailor",1,0)</f>
        <v>0</v>
      </c>
      <c r="AI735">
        <f ca="1">IF(Table1[[#This Row],[Column18]]&gt;80000,1,0)</f>
        <v>0</v>
      </c>
      <c r="AJ735">
        <f ca="1">Table1[[#This Row],[Column16]]/Table1[[#This Row],[Column8]]</f>
        <v>22576.003490481682</v>
      </c>
      <c r="AK735" s="2">
        <f ca="1">Table1[[#This Row],[Column14]]/Table1[[#This Row],[Column12]]</f>
        <v>0.37583593314886221</v>
      </c>
      <c r="AL735">
        <f t="shared" ca="1" si="224"/>
        <v>1</v>
      </c>
      <c r="AO735" s="8">
        <f ca="1">IF(Table1[[#This Row],[Column11]]="delhi",Table1[[#This Row],[Column9]],0)</f>
        <v>0</v>
      </c>
      <c r="AP735" s="4">
        <f ca="1">IF(Table1[[#This Row],[Column11]]="ggn",Table1[[#This Row],[Column9]],0)</f>
        <v>0</v>
      </c>
      <c r="AQ735" s="4">
        <f ca="1">IF(Table1[[#This Row],[Column11]]="punjab",Table1[[#This Row],[Column9]],0)</f>
        <v>66211</v>
      </c>
      <c r="AR735" s="4">
        <f ca="1">IF(Table1[[#This Row],[Column11]]="gujrat",Table1[[#This Row],[Column9]],0)</f>
        <v>0</v>
      </c>
      <c r="AS735" s="4">
        <f ca="1">IF(Table1[[#This Row],[Column11]]="meerut",Table1[[#This Row],[Column9]],0)</f>
        <v>0</v>
      </c>
      <c r="AT735" s="4">
        <f ca="1">IF(Table1[[#This Row],[Column11]]="up",Table1[[#This Row],[Column9]],0)</f>
        <v>0</v>
      </c>
      <c r="AU735" s="9">
        <f ca="1">IF(Table1[[#This Row],[Column11]]="mp",Table1[[#This Row],[Column9]],0)</f>
        <v>0</v>
      </c>
    </row>
    <row r="736" spans="1:47" x14ac:dyDescent="0.25">
      <c r="A736">
        <f t="shared" ca="1" si="203"/>
        <v>0</v>
      </c>
      <c r="B736" t="str">
        <f t="shared" ca="1" si="204"/>
        <v>men</v>
      </c>
      <c r="C736">
        <f t="shared" ca="1" si="205"/>
        <v>27</v>
      </c>
      <c r="D736">
        <f t="shared" ca="1" si="206"/>
        <v>2</v>
      </c>
      <c r="E736" t="str">
        <f t="shared" ca="1" si="207"/>
        <v>tailor</v>
      </c>
      <c r="F736">
        <f t="shared" ca="1" si="208"/>
        <v>2</v>
      </c>
      <c r="G736" t="str">
        <f t="shared" ca="1" si="209"/>
        <v>ug</v>
      </c>
      <c r="H736">
        <f t="shared" ca="1" si="210"/>
        <v>0</v>
      </c>
      <c r="I736">
        <f t="shared" ca="1" si="230"/>
        <v>1</v>
      </c>
      <c r="J736">
        <f t="shared" ca="1" si="212"/>
        <v>40395</v>
      </c>
      <c r="K736">
        <f t="shared" ca="1" si="213"/>
        <v>2</v>
      </c>
      <c r="L736" t="str">
        <f t="shared" ca="1" si="214"/>
        <v>ggn</v>
      </c>
      <c r="N736">
        <f t="shared" ca="1" si="215"/>
        <v>201975</v>
      </c>
      <c r="P736">
        <f t="shared" ca="1" si="216"/>
        <v>66174.857148190931</v>
      </c>
      <c r="R736">
        <f t="shared" ca="1" si="217"/>
        <v>10120.901534016697</v>
      </c>
      <c r="S736">
        <f t="shared" ca="1" si="218"/>
        <v>8292</v>
      </c>
      <c r="T736">
        <f t="shared" ca="1" si="219"/>
        <v>46330.494467684257</v>
      </c>
      <c r="U736">
        <f t="shared" ca="1" si="220"/>
        <v>55477.067010856641</v>
      </c>
      <c r="V736">
        <f t="shared" ca="1" si="221"/>
        <v>267572.96854487335</v>
      </c>
      <c r="W736">
        <f t="shared" ca="1" si="222"/>
        <v>122626.25314989188</v>
      </c>
      <c r="Y736">
        <f t="shared" ca="1" si="223"/>
        <v>144946.71539498147</v>
      </c>
      <c r="AA736">
        <f ca="1">IF(Table1[[#This Row],[Column1]]="men",1,0)</f>
        <v>1</v>
      </c>
      <c r="AD736">
        <f ca="1">IF(Table1[[#This Row],[Column1]]="women",1,0)</f>
        <v>0</v>
      </c>
      <c r="AE736">
        <f ca="1">IF(Table1[[#This Row],[Column4]]="const",1,0)</f>
        <v>0</v>
      </c>
      <c r="AF736">
        <f ca="1">IF(Table1[[#This Row],[Column4]]="doctor",1,0)</f>
        <v>0</v>
      </c>
      <c r="AG736">
        <f ca="1">IF(Table1[[#This Row],[Column4]]="business",1,0)</f>
        <v>0</v>
      </c>
      <c r="AH736">
        <f ca="1">IF(Table1[[#This Row],[Column4]]="tailor",1,0)</f>
        <v>1</v>
      </c>
      <c r="AI736">
        <f ca="1">IF(Table1[[#This Row],[Column18]]&gt;80000,1,0)</f>
        <v>0</v>
      </c>
      <c r="AJ736">
        <f ca="1">Table1[[#This Row],[Column16]]/Table1[[#This Row],[Column8]]</f>
        <v>10120.901534016697</v>
      </c>
      <c r="AK736" s="2">
        <f ca="1">Table1[[#This Row],[Column14]]/Table1[[#This Row],[Column12]]</f>
        <v>0.3276388520766973</v>
      </c>
      <c r="AL736">
        <f t="shared" ca="1" si="224"/>
        <v>1</v>
      </c>
      <c r="AO736" s="8">
        <f ca="1">IF(Table1[[#This Row],[Column11]]="delhi",Table1[[#This Row],[Column9]],0)</f>
        <v>0</v>
      </c>
      <c r="AP736" s="4">
        <f ca="1">IF(Table1[[#This Row],[Column11]]="ggn",Table1[[#This Row],[Column9]],0)</f>
        <v>40395</v>
      </c>
      <c r="AQ736" s="4">
        <f ca="1">IF(Table1[[#This Row],[Column11]]="punjab",Table1[[#This Row],[Column9]],0)</f>
        <v>0</v>
      </c>
      <c r="AR736" s="4">
        <f ca="1">IF(Table1[[#This Row],[Column11]]="gujrat",Table1[[#This Row],[Column9]],0)</f>
        <v>0</v>
      </c>
      <c r="AS736" s="4">
        <f ca="1">IF(Table1[[#This Row],[Column11]]="meerut",Table1[[#This Row],[Column9]],0)</f>
        <v>0</v>
      </c>
      <c r="AT736" s="4">
        <f ca="1">IF(Table1[[#This Row],[Column11]]="up",Table1[[#This Row],[Column9]],0)</f>
        <v>0</v>
      </c>
      <c r="AU736" s="9">
        <f ca="1">IF(Table1[[#This Row],[Column11]]="mp",Table1[[#This Row],[Column9]],0)</f>
        <v>0</v>
      </c>
    </row>
    <row r="737" spans="2:47" hidden="1" x14ac:dyDescent="0.25">
      <c r="B737" t="str">
        <f t="shared" ca="1" si="204"/>
        <v>women</v>
      </c>
      <c r="C737">
        <f t="shared" ca="1" si="205"/>
        <v>28</v>
      </c>
      <c r="D737">
        <f t="shared" ca="1" si="206"/>
        <v>2</v>
      </c>
      <c r="E737" t="str">
        <f t="shared" ca="1" si="207"/>
        <v>tailor</v>
      </c>
      <c r="F737">
        <f t="shared" ca="1" si="208"/>
        <v>4</v>
      </c>
      <c r="G737" t="str">
        <f t="shared" ca="1" si="209"/>
        <v>phd</v>
      </c>
      <c r="H737">
        <f t="shared" ca="1" si="210"/>
        <v>4</v>
      </c>
      <c r="I737">
        <f t="shared" ca="1" si="211"/>
        <v>1</v>
      </c>
      <c r="J737">
        <f t="shared" ca="1" si="212"/>
        <v>64324</v>
      </c>
      <c r="K737">
        <f t="shared" ca="1" si="213"/>
        <v>6</v>
      </c>
      <c r="L737" t="str">
        <f t="shared" ca="1" si="214"/>
        <v>up</v>
      </c>
      <c r="N737">
        <f t="shared" ca="1" si="215"/>
        <v>385944</v>
      </c>
      <c r="P737">
        <f t="shared" ca="1" si="216"/>
        <v>83076.445147220627</v>
      </c>
      <c r="R737">
        <f t="shared" ca="1" si="217"/>
        <v>47278.444290236599</v>
      </c>
      <c r="S737">
        <f t="shared" ca="1" si="218"/>
        <v>30353</v>
      </c>
      <c r="T737">
        <f t="shared" ca="1" si="219"/>
        <v>37236.839009003023</v>
      </c>
      <c r="U737">
        <f t="shared" ca="1" si="220"/>
        <v>83074.886159515561</v>
      </c>
      <c r="V737">
        <f t="shared" ca="1" si="221"/>
        <v>516297.33044975216</v>
      </c>
      <c r="W737">
        <f t="shared" ca="1" si="222"/>
        <v>167591.72844646024</v>
      </c>
      <c r="Y737">
        <f t="shared" ca="1" si="223"/>
        <v>348705.60200329195</v>
      </c>
      <c r="AA737">
        <f ca="1">IF(Table1[[#This Row],[Column1]]="men",1,0)</f>
        <v>0</v>
      </c>
      <c r="AE737">
        <f ca="1">IF(Table1[[#This Row],[Column4]]="const",1,0)</f>
        <v>0</v>
      </c>
      <c r="AF737">
        <f ca="1">IF(Table1[[#This Row],[Column4]]="doctor",1,0)</f>
        <v>0</v>
      </c>
      <c r="AG737">
        <f ca="1">IF(Table1[[#This Row],[Column4]]="business",1,0)</f>
        <v>0</v>
      </c>
      <c r="AJ737">
        <f ca="1">Table1[[#This Row],[Column16]]/Table1[[#This Row],[Column8]]</f>
        <v>47278.444290236599</v>
      </c>
      <c r="AL737">
        <f t="shared" ref="AL737" si="231">IF(AK737&lt;$AM736,1,0)</f>
        <v>0</v>
      </c>
      <c r="AO737" s="8">
        <f ca="1">IF(Table1[[#This Row],[Column11]]="delhi",Table1[[#This Row],[Column9]],0)</f>
        <v>0</v>
      </c>
      <c r="AP737" s="4"/>
      <c r="AQ737" s="4">
        <f ca="1">IF(Table1[[#This Row],[Column11]]="punjab",Table1[[#This Row],[Column9]],0)</f>
        <v>0</v>
      </c>
      <c r="AR737" s="4"/>
      <c r="AS737" s="4"/>
      <c r="AT737" s="4"/>
      <c r="AU737" s="9"/>
    </row>
    <row r="738" spans="2:47" ht="15.75" thickBot="1" x14ac:dyDescent="0.3">
      <c r="AO738" s="12">
        <f ca="1">AVERAGEIF(AO240:AO736,"&lt;&gt;0")</f>
        <v>56827.380952380954</v>
      </c>
      <c r="AP738" s="13">
        <f ca="1">AVERAGEIF(AP240:AP736,"&lt;&gt;0")</f>
        <v>57229.030769230769</v>
      </c>
      <c r="AQ738" s="13"/>
      <c r="AR738" s="13"/>
      <c r="AS738" s="13"/>
      <c r="AT738" s="13"/>
      <c r="AU738" s="1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S23"/>
  <sheetViews>
    <sheetView topLeftCell="A3" workbookViewId="0">
      <selection activeCell="H20" sqref="H20"/>
    </sheetView>
  </sheetViews>
  <sheetFormatPr defaultRowHeight="15" x14ac:dyDescent="0.25"/>
  <sheetData>
    <row r="5" spans="2:19" ht="15.75" thickBot="1" x14ac:dyDescent="0.3"/>
    <row r="6" spans="2:19" x14ac:dyDescent="0.25">
      <c r="B6" s="15" t="s">
        <v>77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6"/>
    </row>
    <row r="7" spans="2:19" ht="15.75" thickBot="1" x14ac:dyDescent="0.3">
      <c r="B7" s="17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18"/>
    </row>
    <row r="8" spans="2:19" x14ac:dyDescent="0.25">
      <c r="B8" s="15" t="s">
        <v>78</v>
      </c>
      <c r="C8" s="19"/>
      <c r="D8" s="19"/>
      <c r="E8" s="16"/>
      <c r="F8" s="15" t="s">
        <v>79</v>
      </c>
      <c r="G8" s="19"/>
      <c r="H8" s="19"/>
      <c r="I8" s="16"/>
      <c r="J8" s="15" t="s">
        <v>80</v>
      </c>
      <c r="K8" s="19"/>
      <c r="L8" s="19"/>
      <c r="M8" s="19"/>
      <c r="N8" s="19"/>
      <c r="O8" s="19"/>
      <c r="P8" s="19"/>
      <c r="Q8" s="19"/>
      <c r="R8" s="19"/>
      <c r="S8" s="16"/>
    </row>
    <row r="9" spans="2:19" ht="15.75" thickBot="1" x14ac:dyDescent="0.3">
      <c r="B9" s="17"/>
      <c r="C9" s="20"/>
      <c r="D9" s="20"/>
      <c r="E9" s="18"/>
      <c r="F9" s="17"/>
      <c r="G9" s="20"/>
      <c r="H9" s="20"/>
      <c r="I9" s="18"/>
      <c r="J9" s="17"/>
      <c r="K9" s="20"/>
      <c r="L9" s="20"/>
      <c r="M9" s="20"/>
      <c r="N9" s="20"/>
      <c r="O9" s="20"/>
      <c r="P9" s="20"/>
      <c r="Q9" s="20"/>
      <c r="R9" s="20"/>
      <c r="S9" s="18"/>
    </row>
    <row r="10" spans="2:19" ht="15.75" thickBot="1" x14ac:dyDescent="0.3">
      <c r="B10" s="21" t="s">
        <v>55</v>
      </c>
      <c r="C10" s="22"/>
      <c r="D10" s="21" t="s">
        <v>56</v>
      </c>
      <c r="E10" s="22"/>
      <c r="F10" s="23">
        <f ca="1">Sheet1!C228</f>
        <v>34.87323943661972</v>
      </c>
      <c r="G10" s="24"/>
      <c r="H10" s="24"/>
      <c r="I10" s="25"/>
      <c r="J10" s="21" t="s">
        <v>81</v>
      </c>
      <c r="K10" s="22"/>
      <c r="L10" s="21" t="s">
        <v>82</v>
      </c>
      <c r="M10" s="22"/>
      <c r="N10" s="21" t="s">
        <v>83</v>
      </c>
      <c r="O10" s="22"/>
      <c r="P10" s="21" t="s">
        <v>84</v>
      </c>
      <c r="Q10" s="22"/>
      <c r="R10" s="21" t="s">
        <v>85</v>
      </c>
      <c r="S10" s="22"/>
    </row>
    <row r="11" spans="2:19" x14ac:dyDescent="0.25">
      <c r="B11" s="15">
        <f ca="1">Sheet1!G228</f>
        <v>252</v>
      </c>
      <c r="C11" s="16"/>
      <c r="D11" s="15">
        <f ca="1">Sheet1!G230</f>
        <v>245</v>
      </c>
      <c r="E11" s="16"/>
      <c r="F11" s="26"/>
      <c r="G11" s="27"/>
      <c r="H11" s="27"/>
      <c r="I11" s="28"/>
      <c r="J11" s="15">
        <f ca="1">Sheet1!H228</f>
        <v>111</v>
      </c>
      <c r="K11" s="16"/>
      <c r="L11" s="15">
        <f ca="1">Sheet1!I228</f>
        <v>129</v>
      </c>
      <c r="M11" s="16"/>
      <c r="N11" s="15">
        <f ca="1">Sheet1!J228</f>
        <v>130</v>
      </c>
      <c r="O11" s="16"/>
      <c r="P11" s="15">
        <f ca="1">Sheet1!L228</f>
        <v>127</v>
      </c>
      <c r="Q11" s="16"/>
      <c r="R11" s="15">
        <v>0</v>
      </c>
      <c r="S11" s="16"/>
    </row>
    <row r="12" spans="2:19" ht="15.75" thickBot="1" x14ac:dyDescent="0.3">
      <c r="B12" s="17"/>
      <c r="C12" s="18"/>
      <c r="D12" s="17"/>
      <c r="E12" s="18"/>
      <c r="F12" s="29"/>
      <c r="G12" s="30"/>
      <c r="H12" s="30"/>
      <c r="I12" s="31"/>
      <c r="J12" s="17"/>
      <c r="K12" s="18"/>
      <c r="L12" s="17"/>
      <c r="M12" s="18"/>
      <c r="N12" s="17"/>
      <c r="O12" s="18"/>
      <c r="P12" s="17"/>
      <c r="Q12" s="18"/>
      <c r="R12" s="17"/>
      <c r="S12" s="18"/>
    </row>
    <row r="13" spans="2:19" x14ac:dyDescent="0.25">
      <c r="B13" s="5"/>
      <c r="C13" s="6"/>
      <c r="D13" s="6"/>
      <c r="E13" s="7"/>
    </row>
    <row r="14" spans="2:19" x14ac:dyDescent="0.25">
      <c r="B14" s="8"/>
      <c r="C14" s="4"/>
      <c r="D14" s="4"/>
      <c r="E14" s="9"/>
    </row>
    <row r="15" spans="2:19" x14ac:dyDescent="0.25">
      <c r="B15" s="8"/>
      <c r="C15" s="4"/>
      <c r="D15" s="4"/>
      <c r="E15" s="9"/>
    </row>
    <row r="16" spans="2:19" x14ac:dyDescent="0.25">
      <c r="B16" s="8"/>
      <c r="C16" s="4"/>
      <c r="D16" s="4"/>
      <c r="E16" s="9"/>
    </row>
    <row r="17" spans="2:5" x14ac:dyDescent="0.25">
      <c r="B17" s="8"/>
      <c r="C17" s="4"/>
      <c r="D17" s="4"/>
      <c r="E17" s="9"/>
    </row>
    <row r="18" spans="2:5" x14ac:dyDescent="0.25">
      <c r="B18" s="8"/>
      <c r="C18" s="4"/>
      <c r="D18" s="4"/>
      <c r="E18" s="9"/>
    </row>
    <row r="19" spans="2:5" x14ac:dyDescent="0.25">
      <c r="B19" s="8"/>
      <c r="C19" s="4"/>
      <c r="D19" s="4"/>
      <c r="E19" s="9"/>
    </row>
    <row r="20" spans="2:5" x14ac:dyDescent="0.25">
      <c r="B20" s="8"/>
      <c r="C20" s="4"/>
      <c r="D20" s="4"/>
      <c r="E20" s="9"/>
    </row>
    <row r="21" spans="2:5" x14ac:dyDescent="0.25">
      <c r="B21" s="8"/>
      <c r="C21" s="4"/>
      <c r="D21" s="4"/>
      <c r="E21" s="9"/>
    </row>
    <row r="22" spans="2:5" x14ac:dyDescent="0.25">
      <c r="B22" s="8"/>
      <c r="C22" s="4"/>
      <c r="D22" s="4"/>
      <c r="E22" s="9"/>
    </row>
    <row r="23" spans="2:5" ht="15.75" thickBot="1" x14ac:dyDescent="0.3">
      <c r="B23" s="12"/>
      <c r="C23" s="13"/>
      <c r="D23" s="13"/>
      <c r="E23" s="14"/>
    </row>
  </sheetData>
  <mergeCells count="19">
    <mergeCell ref="B6:S7"/>
    <mergeCell ref="B8:E9"/>
    <mergeCell ref="B10:C10"/>
    <mergeCell ref="D10:E10"/>
    <mergeCell ref="B11:C12"/>
    <mergeCell ref="D11:E12"/>
    <mergeCell ref="F8:I9"/>
    <mergeCell ref="F10:I12"/>
    <mergeCell ref="J8:S9"/>
    <mergeCell ref="J10:K10"/>
    <mergeCell ref="L10:M10"/>
    <mergeCell ref="N10:O10"/>
    <mergeCell ref="P10:Q10"/>
    <mergeCell ref="R10:S10"/>
    <mergeCell ref="J11:K12"/>
    <mergeCell ref="L11:M12"/>
    <mergeCell ref="N11:O12"/>
    <mergeCell ref="P11:Q12"/>
    <mergeCell ref="R11:S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</dc:creator>
  <cp:lastModifiedBy>VARSHA</cp:lastModifiedBy>
  <dcterms:created xsi:type="dcterms:W3CDTF">2020-05-03T04:55:42Z</dcterms:created>
  <dcterms:modified xsi:type="dcterms:W3CDTF">2023-05-22T11:57:48Z</dcterms:modified>
</cp:coreProperties>
</file>