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Wage_PartyControl" sheetId="1" r:id="rId4"/>
  </sheets>
  <definedNames>
    <definedName hidden="1" localSheetId="0" name="_xlnm._FilterDatabase">MinWage_PartyControl!$A$1:$U$1000</definedName>
  </definedNames>
  <calcPr/>
  <extLst>
    <ext uri="GoogleSheetsCustomDataVersion1">
      <go:sheetsCustomData xmlns:go="http://customooxmlschemas.google.com/" r:id="rId5" roundtripDataSignature="AMtx7mhYtRJOE2QFmXuFLByoUzB7RTLmAw=="/>
    </ext>
  </extLst>
</workbook>
</file>

<file path=xl/sharedStrings.xml><?xml version="1.0" encoding="utf-8"?>
<sst xmlns="http://schemas.openxmlformats.org/spreadsheetml/2006/main" count="347" uniqueCount="14">
  <si>
    <t>Year</t>
  </si>
  <si>
    <t>PresParty</t>
  </si>
  <si>
    <t>SenParty</t>
  </si>
  <si>
    <t>HouseParty</t>
  </si>
  <si>
    <t>TrifectaFlag</t>
  </si>
  <si>
    <t>FedMinWage</t>
  </si>
  <si>
    <t>MeanAnnualInflation</t>
  </si>
  <si>
    <t>UnemploymentRateDecember</t>
  </si>
  <si>
    <t>GDP_AnnualGrowth</t>
  </si>
  <si>
    <t>InfAdjustment</t>
  </si>
  <si>
    <t>AdjMinWage</t>
  </si>
  <si>
    <t>Democrat</t>
  </si>
  <si>
    <t>Republican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</si>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</sst>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&quot; &quot;;\(&quot;$&quot;#,##0.00\)"/>
    <numFmt numFmtId="165" formatCode="&quot;$&quot;#,##0.00_);\(&quot;$&quot;#,##0.00\)"/>
  </numFmts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2" fillId="0" fontId="1" numFmtId="49" xfId="0" applyAlignment="1" applyBorder="1" applyFont="1" applyNumberFormat="1">
      <alignment readingOrder="0"/>
    </xf>
    <xf borderId="0" fillId="0" fontId="1" numFmtId="0" xfId="0" applyFont="1"/>
    <xf borderId="1" fillId="0" fontId="1" numFmtId="0" xfId="0" applyBorder="1" applyFont="1"/>
    <xf borderId="1" fillId="0" fontId="1" numFmtId="164" xfId="0" applyBorder="1" applyFont="1" applyNumberFormat="1"/>
    <xf borderId="1" fillId="0" fontId="1" numFmtId="10" xfId="0" applyBorder="1" applyFont="1" applyNumberFormat="1"/>
    <xf borderId="2" fillId="0" fontId="1" numFmtId="10" xfId="0" applyBorder="1" applyFont="1" applyNumberFormat="1"/>
    <xf borderId="0" fillId="0" fontId="1" numFmtId="165" xfId="0" applyFont="1" applyNumberFormat="1"/>
    <xf borderId="0" fillId="0" fontId="1" numFmtId="9" xfId="0" applyFont="1" applyNumberFormat="1"/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8.86"/>
    <col customWidth="1" min="7" max="7" width="7.71"/>
    <col customWidth="1" min="8" max="21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ht="13.5" customHeight="1">
      <c r="A2" s="4">
        <v>1938.0</v>
      </c>
      <c r="B2" s="1" t="s">
        <v>11</v>
      </c>
      <c r="C2" s="1" t="s">
        <v>11</v>
      </c>
      <c r="D2" s="1" t="s">
        <v>11</v>
      </c>
      <c r="E2" s="1" t="s">
        <v>11</v>
      </c>
      <c r="F2" s="5">
        <v>0.25</v>
      </c>
      <c r="G2" s="6">
        <v>-0.021</v>
      </c>
      <c r="H2" s="6">
        <v>0.19</v>
      </c>
      <c r="I2" s="6">
        <v>-0.033</v>
      </c>
      <c r="J2" s="7">
        <v>1.0</v>
      </c>
      <c r="K2" s="8">
        <f t="shared" ref="K2:K84" si="1">F2*J2</f>
        <v>0.25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ht="13.5" customHeight="1">
      <c r="A3" s="4">
        <v>1939.0</v>
      </c>
      <c r="B3" s="1" t="s">
        <v>11</v>
      </c>
      <c r="C3" s="1" t="s">
        <v>11</v>
      </c>
      <c r="D3" s="1" t="s">
        <v>11</v>
      </c>
      <c r="E3" s="1" t="s">
        <v>11</v>
      </c>
      <c r="F3" s="5">
        <v>0.3</v>
      </c>
      <c r="G3" s="6">
        <v>-0.014</v>
      </c>
      <c r="H3" s="6">
        <v>0.172</v>
      </c>
      <c r="I3" s="6">
        <v>0.08</v>
      </c>
      <c r="J3" s="9">
        <f>+J2/(1-G3)</f>
        <v>0.9861932939</v>
      </c>
      <c r="K3" s="8">
        <f t="shared" si="1"/>
        <v>0.2958579882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ht="13.5" customHeight="1">
      <c r="A4" s="4">
        <v>1940.0</v>
      </c>
      <c r="B4" s="1" t="s">
        <v>11</v>
      </c>
      <c r="C4" s="1" t="s">
        <v>11</v>
      </c>
      <c r="D4" s="1" t="s">
        <v>11</v>
      </c>
      <c r="E4" s="1" t="s">
        <v>11</v>
      </c>
      <c r="F4" s="5">
        <v>0.3</v>
      </c>
      <c r="G4" s="6">
        <v>0.007</v>
      </c>
      <c r="H4" s="6">
        <v>0.146</v>
      </c>
      <c r="I4" s="6">
        <v>0.088</v>
      </c>
      <c r="J4" s="9">
        <f t="shared" ref="J4:J84" si="2">+J3/(1+G4)</f>
        <v>0.9793379284</v>
      </c>
      <c r="K4" s="8">
        <f t="shared" si="1"/>
        <v>0.2938013785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ht="13.5" customHeight="1">
      <c r="A5" s="4">
        <v>1941.0</v>
      </c>
      <c r="B5" s="1" t="s">
        <v>11</v>
      </c>
      <c r="C5" s="1" t="s">
        <v>11</v>
      </c>
      <c r="D5" s="1" t="s">
        <v>11</v>
      </c>
      <c r="E5" s="1" t="s">
        <v>11</v>
      </c>
      <c r="F5" s="5">
        <v>0.3</v>
      </c>
      <c r="G5" s="6">
        <v>0.05</v>
      </c>
      <c r="H5" s="6">
        <v>0.099</v>
      </c>
      <c r="I5" s="6">
        <v>0.177</v>
      </c>
      <c r="J5" s="9">
        <f t="shared" si="2"/>
        <v>0.9327027889</v>
      </c>
      <c r="K5" s="8">
        <f t="shared" si="1"/>
        <v>0.2798108367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ht="13.5" customHeight="1">
      <c r="A6" s="4">
        <v>1942.0</v>
      </c>
      <c r="B6" s="1" t="s">
        <v>11</v>
      </c>
      <c r="C6" s="1" t="s">
        <v>11</v>
      </c>
      <c r="D6" s="1" t="s">
        <v>11</v>
      </c>
      <c r="E6" s="1" t="s">
        <v>11</v>
      </c>
      <c r="F6" s="5">
        <v>0.3</v>
      </c>
      <c r="G6" s="6">
        <v>0.109</v>
      </c>
      <c r="H6" s="6">
        <v>0.047</v>
      </c>
      <c r="I6" s="6">
        <v>0.189</v>
      </c>
      <c r="J6" s="9">
        <f t="shared" si="2"/>
        <v>0.8410304679</v>
      </c>
      <c r="K6" s="8">
        <f t="shared" si="1"/>
        <v>0.2523091404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ht="13.5" customHeight="1">
      <c r="A7" s="4">
        <v>1943.0</v>
      </c>
      <c r="B7" s="1" t="s">
        <v>11</v>
      </c>
      <c r="C7" s="1" t="s">
        <v>11</v>
      </c>
      <c r="D7" s="1" t="s">
        <v>11</v>
      </c>
      <c r="E7" s="1" t="s">
        <v>11</v>
      </c>
      <c r="F7" s="5">
        <v>0.3</v>
      </c>
      <c r="G7" s="6">
        <v>0.061</v>
      </c>
      <c r="H7" s="6">
        <v>0.019</v>
      </c>
      <c r="I7" s="6">
        <v>0.17</v>
      </c>
      <c r="J7" s="9">
        <f t="shared" si="2"/>
        <v>0.7926771611</v>
      </c>
      <c r="K7" s="8">
        <f t="shared" si="1"/>
        <v>0.2378031483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ht="13.5" customHeight="1">
      <c r="A8" s="4">
        <v>1944.0</v>
      </c>
      <c r="B8" s="1" t="s">
        <v>11</v>
      </c>
      <c r="C8" s="1" t="s">
        <v>11</v>
      </c>
      <c r="D8" s="1" t="s">
        <v>11</v>
      </c>
      <c r="E8" s="1" t="s">
        <v>11</v>
      </c>
      <c r="F8" s="5">
        <v>0.3</v>
      </c>
      <c r="G8" s="6">
        <v>0.017</v>
      </c>
      <c r="H8" s="6">
        <v>0.012</v>
      </c>
      <c r="I8" s="6">
        <v>0.08</v>
      </c>
      <c r="J8" s="9">
        <f t="shared" si="2"/>
        <v>0.7794269037</v>
      </c>
      <c r="K8" s="8">
        <f t="shared" si="1"/>
        <v>0.2338280711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ht="13.5" customHeight="1">
      <c r="A9" s="4">
        <v>1945.0</v>
      </c>
      <c r="B9" s="1" t="s">
        <v>11</v>
      </c>
      <c r="C9" s="1" t="s">
        <v>11</v>
      </c>
      <c r="D9" s="1" t="s">
        <v>11</v>
      </c>
      <c r="E9" s="1" t="s">
        <v>11</v>
      </c>
      <c r="F9" s="5">
        <v>0.4</v>
      </c>
      <c r="G9" s="6">
        <v>0.023</v>
      </c>
      <c r="H9" s="6">
        <v>0.019</v>
      </c>
      <c r="I9" s="6">
        <v>-0.01</v>
      </c>
      <c r="J9" s="9">
        <f t="shared" si="2"/>
        <v>0.7619031317</v>
      </c>
      <c r="K9" s="8">
        <f t="shared" si="1"/>
        <v>0.3047612527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ht="13.5" customHeight="1">
      <c r="A10" s="4">
        <v>1946.0</v>
      </c>
      <c r="B10" s="1" t="s">
        <v>11</v>
      </c>
      <c r="C10" s="1" t="s">
        <v>11</v>
      </c>
      <c r="D10" s="1" t="s">
        <v>11</v>
      </c>
      <c r="E10" s="1" t="s">
        <v>11</v>
      </c>
      <c r="F10" s="5">
        <v>0.4</v>
      </c>
      <c r="G10" s="6">
        <v>0.083</v>
      </c>
      <c r="H10" s="6">
        <v>0.039</v>
      </c>
      <c r="I10" s="6">
        <v>-0.116</v>
      </c>
      <c r="J10" s="9">
        <f t="shared" si="2"/>
        <v>0.7035116636</v>
      </c>
      <c r="K10" s="8">
        <f t="shared" si="1"/>
        <v>0.2814046655</v>
      </c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3.5" customHeight="1">
      <c r="A11" s="4">
        <v>1947.0</v>
      </c>
      <c r="B11" s="1" t="s">
        <v>11</v>
      </c>
      <c r="C11" s="1" t="s">
        <v>12</v>
      </c>
      <c r="D11" s="1" t="s">
        <v>12</v>
      </c>
      <c r="E11" s="1" t="s">
        <v>13</v>
      </c>
      <c r="F11" s="5">
        <v>0.4</v>
      </c>
      <c r="G11" s="6">
        <v>0.144</v>
      </c>
      <c r="H11" s="6">
        <v>0.036</v>
      </c>
      <c r="I11" s="6">
        <v>-0.011</v>
      </c>
      <c r="J11" s="9">
        <f t="shared" si="2"/>
        <v>0.6149577479</v>
      </c>
      <c r="K11" s="8">
        <f t="shared" si="1"/>
        <v>0.2459830992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3.5" customHeight="1">
      <c r="A12" s="4">
        <v>1948.0</v>
      </c>
      <c r="B12" s="1" t="s">
        <v>11</v>
      </c>
      <c r="C12" s="1" t="s">
        <v>12</v>
      </c>
      <c r="D12" s="1" t="s">
        <v>12</v>
      </c>
      <c r="E12" s="1" t="s">
        <v>13</v>
      </c>
      <c r="F12" s="5">
        <v>0.4</v>
      </c>
      <c r="G12" s="6">
        <v>0.081</v>
      </c>
      <c r="H12" s="6">
        <v>0.04</v>
      </c>
      <c r="I12" s="6">
        <v>0.041</v>
      </c>
      <c r="J12" s="9">
        <f t="shared" si="2"/>
        <v>0.5688785827</v>
      </c>
      <c r="K12" s="8">
        <f t="shared" si="1"/>
        <v>0.2275514331</v>
      </c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3.5" customHeight="1">
      <c r="A13" s="4">
        <v>1949.0</v>
      </c>
      <c r="B13" s="1" t="s">
        <v>11</v>
      </c>
      <c r="C13" s="1" t="s">
        <v>11</v>
      </c>
      <c r="D13" s="1" t="s">
        <v>11</v>
      </c>
      <c r="E13" s="1" t="s">
        <v>11</v>
      </c>
      <c r="F13" s="5">
        <v>0.4</v>
      </c>
      <c r="G13" s="6">
        <v>-0.012</v>
      </c>
      <c r="H13" s="6">
        <v>0.066</v>
      </c>
      <c r="I13" s="6">
        <v>-0.006</v>
      </c>
      <c r="J13" s="9">
        <f t="shared" si="2"/>
        <v>0.5757880392</v>
      </c>
      <c r="K13" s="8">
        <f t="shared" si="1"/>
        <v>0.2303152157</v>
      </c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3.5" customHeight="1">
      <c r="A14" s="4">
        <v>1950.0</v>
      </c>
      <c r="B14" s="1" t="s">
        <v>11</v>
      </c>
      <c r="C14" s="1" t="s">
        <v>11</v>
      </c>
      <c r="D14" s="1" t="s">
        <v>11</v>
      </c>
      <c r="E14" s="1" t="s">
        <v>11</v>
      </c>
      <c r="F14" s="5">
        <v>0.75</v>
      </c>
      <c r="G14" s="6">
        <v>0.013</v>
      </c>
      <c r="H14" s="6">
        <v>0.043</v>
      </c>
      <c r="I14" s="6">
        <v>0.087</v>
      </c>
      <c r="J14" s="9">
        <f t="shared" si="2"/>
        <v>0.5683988541</v>
      </c>
      <c r="K14" s="8">
        <f t="shared" si="1"/>
        <v>0.4262991406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3.5" customHeight="1">
      <c r="A15" s="4">
        <v>1951.0</v>
      </c>
      <c r="B15" s="1" t="s">
        <v>11</v>
      </c>
      <c r="C15" s="1" t="s">
        <v>11</v>
      </c>
      <c r="D15" s="1" t="s">
        <v>11</v>
      </c>
      <c r="E15" s="1" t="s">
        <v>11</v>
      </c>
      <c r="F15" s="5">
        <v>0.75</v>
      </c>
      <c r="G15" s="6">
        <v>0.079</v>
      </c>
      <c r="H15" s="6">
        <v>0.031</v>
      </c>
      <c r="I15" s="6">
        <v>0.08</v>
      </c>
      <c r="J15" s="9">
        <f t="shared" si="2"/>
        <v>0.5267829973</v>
      </c>
      <c r="K15" s="8">
        <f t="shared" si="1"/>
        <v>0.395087248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3.5" customHeight="1">
      <c r="A16" s="4">
        <v>1952.0</v>
      </c>
      <c r="B16" s="1" t="s">
        <v>11</v>
      </c>
      <c r="C16" s="1" t="s">
        <v>11</v>
      </c>
      <c r="D16" s="1" t="s">
        <v>11</v>
      </c>
      <c r="E16" s="1" t="s">
        <v>11</v>
      </c>
      <c r="F16" s="5">
        <v>0.75</v>
      </c>
      <c r="G16" s="6">
        <v>0.019</v>
      </c>
      <c r="H16" s="6">
        <v>0.027</v>
      </c>
      <c r="I16" s="6">
        <v>0.041</v>
      </c>
      <c r="J16" s="9">
        <f t="shared" si="2"/>
        <v>0.5169607432</v>
      </c>
      <c r="K16" s="8">
        <f t="shared" si="1"/>
        <v>0.3877205574</v>
      </c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3.5" customHeight="1">
      <c r="A17" s="4">
        <v>1953.0</v>
      </c>
      <c r="B17" s="1" t="s">
        <v>12</v>
      </c>
      <c r="C17" s="1" t="s">
        <v>12</v>
      </c>
      <c r="D17" s="1" t="s">
        <v>12</v>
      </c>
      <c r="E17" s="1" t="s">
        <v>12</v>
      </c>
      <c r="F17" s="5">
        <v>0.75</v>
      </c>
      <c r="G17" s="6">
        <v>0.008</v>
      </c>
      <c r="H17" s="6">
        <v>0.045</v>
      </c>
      <c r="I17" s="6">
        <v>0.047</v>
      </c>
      <c r="J17" s="9">
        <f t="shared" si="2"/>
        <v>0.5128578801</v>
      </c>
      <c r="K17" s="8">
        <f t="shared" si="1"/>
        <v>0.3846434101</v>
      </c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3.5" customHeight="1">
      <c r="A18" s="4">
        <v>1954.0</v>
      </c>
      <c r="B18" s="1" t="s">
        <v>12</v>
      </c>
      <c r="C18" s="1" t="s">
        <v>12</v>
      </c>
      <c r="D18" s="1" t="s">
        <v>12</v>
      </c>
      <c r="E18" s="1" t="s">
        <v>12</v>
      </c>
      <c r="F18" s="5">
        <v>0.75</v>
      </c>
      <c r="G18" s="6">
        <v>0.007</v>
      </c>
      <c r="H18" s="6">
        <v>0.05</v>
      </c>
      <c r="I18" s="6">
        <v>-0.006</v>
      </c>
      <c r="J18" s="9">
        <f t="shared" si="2"/>
        <v>0.5092928303</v>
      </c>
      <c r="K18" s="8">
        <f t="shared" si="1"/>
        <v>0.3819696228</v>
      </c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3.5" customHeight="1">
      <c r="A19" s="4">
        <v>1955.0</v>
      </c>
      <c r="B19" s="1" t="s">
        <v>12</v>
      </c>
      <c r="C19" s="1" t="s">
        <v>11</v>
      </c>
      <c r="D19" s="1" t="s">
        <v>11</v>
      </c>
      <c r="E19" s="1" t="s">
        <v>13</v>
      </c>
      <c r="F19" s="5">
        <v>0.75</v>
      </c>
      <c r="G19" s="6">
        <v>-0.004</v>
      </c>
      <c r="H19" s="6">
        <v>0.042</v>
      </c>
      <c r="I19" s="6">
        <v>0.071</v>
      </c>
      <c r="J19" s="9">
        <f t="shared" si="2"/>
        <v>0.5113381831</v>
      </c>
      <c r="K19" s="8">
        <f t="shared" si="1"/>
        <v>0.3835036373</v>
      </c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3.5" customHeight="1">
      <c r="A20" s="4">
        <v>1956.0</v>
      </c>
      <c r="B20" s="1" t="s">
        <v>12</v>
      </c>
      <c r="C20" s="1" t="s">
        <v>11</v>
      </c>
      <c r="D20" s="1" t="s">
        <v>11</v>
      </c>
      <c r="E20" s="1" t="s">
        <v>13</v>
      </c>
      <c r="F20" s="5">
        <v>1.0</v>
      </c>
      <c r="G20" s="6">
        <v>0.015</v>
      </c>
      <c r="H20" s="6">
        <v>0.042</v>
      </c>
      <c r="I20" s="6">
        <v>0.021</v>
      </c>
      <c r="J20" s="9">
        <f t="shared" si="2"/>
        <v>0.5037814612</v>
      </c>
      <c r="K20" s="8">
        <f t="shared" si="1"/>
        <v>0.5037814612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3.5" customHeight="1">
      <c r="A21" s="4">
        <v>1957.0</v>
      </c>
      <c r="B21" s="1" t="s">
        <v>12</v>
      </c>
      <c r="C21" s="1" t="s">
        <v>11</v>
      </c>
      <c r="D21" s="1" t="s">
        <v>11</v>
      </c>
      <c r="E21" s="1" t="s">
        <v>13</v>
      </c>
      <c r="F21" s="5">
        <v>1.0</v>
      </c>
      <c r="G21" s="6">
        <v>0.033</v>
      </c>
      <c r="H21" s="6">
        <v>0.052</v>
      </c>
      <c r="I21" s="6">
        <v>0.021</v>
      </c>
      <c r="J21" s="9">
        <f t="shared" si="2"/>
        <v>0.4876877649</v>
      </c>
      <c r="K21" s="8">
        <f t="shared" si="1"/>
        <v>0.4876877649</v>
      </c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3.5" customHeight="1">
      <c r="A22" s="4">
        <v>1958.0</v>
      </c>
      <c r="B22" s="1" t="s">
        <v>12</v>
      </c>
      <c r="C22" s="1" t="s">
        <v>11</v>
      </c>
      <c r="D22" s="1" t="s">
        <v>11</v>
      </c>
      <c r="E22" s="1" t="s">
        <v>13</v>
      </c>
      <c r="F22" s="5">
        <v>1.0</v>
      </c>
      <c r="G22" s="6">
        <v>0.028</v>
      </c>
      <c r="H22" s="6">
        <v>0.062</v>
      </c>
      <c r="I22" s="6">
        <v>-0.007</v>
      </c>
      <c r="J22" s="9">
        <f t="shared" si="2"/>
        <v>0.4744044406</v>
      </c>
      <c r="K22" s="8">
        <f t="shared" si="1"/>
        <v>0.4744044406</v>
      </c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3.5" customHeight="1">
      <c r="A23" s="4">
        <v>1959.0</v>
      </c>
      <c r="B23" s="1" t="s">
        <v>12</v>
      </c>
      <c r="C23" s="1" t="s">
        <v>11</v>
      </c>
      <c r="D23" s="1" t="s">
        <v>11</v>
      </c>
      <c r="E23" s="1" t="s">
        <v>13</v>
      </c>
      <c r="F23" s="5">
        <v>1.0</v>
      </c>
      <c r="G23" s="6">
        <v>0.007</v>
      </c>
      <c r="H23" s="6">
        <v>0.053</v>
      </c>
      <c r="I23" s="6">
        <v>0.069</v>
      </c>
      <c r="J23" s="9">
        <f t="shared" si="2"/>
        <v>0.4711066937</v>
      </c>
      <c r="K23" s="8">
        <f t="shared" si="1"/>
        <v>0.4711066937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3.5" customHeight="1">
      <c r="A24" s="4">
        <v>1960.0</v>
      </c>
      <c r="B24" s="1" t="s">
        <v>12</v>
      </c>
      <c r="C24" s="1" t="s">
        <v>11</v>
      </c>
      <c r="D24" s="1" t="s">
        <v>11</v>
      </c>
      <c r="E24" s="1" t="s">
        <v>13</v>
      </c>
      <c r="F24" s="5">
        <v>1.0</v>
      </c>
      <c r="G24" s="6">
        <v>0.017</v>
      </c>
      <c r="H24" s="6">
        <v>0.066</v>
      </c>
      <c r="I24" s="6">
        <v>0.026</v>
      </c>
      <c r="J24" s="9">
        <f t="shared" si="2"/>
        <v>0.4632317539</v>
      </c>
      <c r="K24" s="8">
        <f t="shared" si="1"/>
        <v>0.4632317539</v>
      </c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3.5" customHeight="1">
      <c r="A25" s="4">
        <v>1961.0</v>
      </c>
      <c r="B25" s="1" t="s">
        <v>11</v>
      </c>
      <c r="C25" s="1" t="s">
        <v>11</v>
      </c>
      <c r="D25" s="1" t="s">
        <v>11</v>
      </c>
      <c r="E25" s="1" t="s">
        <v>11</v>
      </c>
      <c r="F25" s="5">
        <v>1.15</v>
      </c>
      <c r="G25" s="6">
        <v>0.01</v>
      </c>
      <c r="H25" s="6">
        <v>0.06</v>
      </c>
      <c r="I25" s="6">
        <v>0.026</v>
      </c>
      <c r="J25" s="9">
        <f t="shared" si="2"/>
        <v>0.4586453009</v>
      </c>
      <c r="K25" s="8">
        <f t="shared" si="1"/>
        <v>0.527442096</v>
      </c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3.5" customHeight="1">
      <c r="A26" s="4">
        <v>1962.0</v>
      </c>
      <c r="B26" s="1" t="s">
        <v>11</v>
      </c>
      <c r="C26" s="1" t="s">
        <v>11</v>
      </c>
      <c r="D26" s="1" t="s">
        <v>11</v>
      </c>
      <c r="E26" s="1" t="s">
        <v>11</v>
      </c>
      <c r="F26" s="5">
        <v>1.15</v>
      </c>
      <c r="G26" s="6">
        <v>0.01</v>
      </c>
      <c r="H26" s="6">
        <v>0.055</v>
      </c>
      <c r="I26" s="6">
        <v>0.061</v>
      </c>
      <c r="J26" s="9">
        <f t="shared" si="2"/>
        <v>0.4541042583</v>
      </c>
      <c r="K26" s="8">
        <f t="shared" si="1"/>
        <v>0.5222198971</v>
      </c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3.5" customHeight="1">
      <c r="A27" s="4">
        <v>1963.0</v>
      </c>
      <c r="B27" s="1" t="s">
        <v>11</v>
      </c>
      <c r="C27" s="1" t="s">
        <v>11</v>
      </c>
      <c r="D27" s="1" t="s">
        <v>11</v>
      </c>
      <c r="E27" s="1" t="s">
        <v>11</v>
      </c>
      <c r="F27" s="5">
        <v>1.25</v>
      </c>
      <c r="G27" s="6">
        <v>0.013</v>
      </c>
      <c r="H27" s="6">
        <v>0.055</v>
      </c>
      <c r="I27" s="6">
        <v>0.044</v>
      </c>
      <c r="J27" s="9">
        <f t="shared" si="2"/>
        <v>0.4482766617</v>
      </c>
      <c r="K27" s="8">
        <f t="shared" si="1"/>
        <v>0.5603458271</v>
      </c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3.5" customHeight="1">
      <c r="A28" s="4">
        <v>1964.0</v>
      </c>
      <c r="B28" s="1" t="s">
        <v>11</v>
      </c>
      <c r="C28" s="1" t="s">
        <v>11</v>
      </c>
      <c r="D28" s="1" t="s">
        <v>11</v>
      </c>
      <c r="E28" s="1" t="s">
        <v>11</v>
      </c>
      <c r="F28" s="5">
        <v>1.25</v>
      </c>
      <c r="G28" s="6">
        <v>0.013</v>
      </c>
      <c r="H28" s="6">
        <v>0.05</v>
      </c>
      <c r="I28" s="6">
        <v>0.058</v>
      </c>
      <c r="J28" s="9">
        <f t="shared" si="2"/>
        <v>0.4425238516</v>
      </c>
      <c r="K28" s="8">
        <f t="shared" si="1"/>
        <v>0.5531548145</v>
      </c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3.5" customHeight="1">
      <c r="A29" s="4">
        <v>1965.0</v>
      </c>
      <c r="B29" s="1" t="s">
        <v>11</v>
      </c>
      <c r="C29" s="1" t="s">
        <v>11</v>
      </c>
      <c r="D29" s="1" t="s">
        <v>11</v>
      </c>
      <c r="E29" s="1" t="s">
        <v>11</v>
      </c>
      <c r="F29" s="5">
        <v>1.25</v>
      </c>
      <c r="G29" s="6">
        <v>0.016</v>
      </c>
      <c r="H29" s="6">
        <v>0.04</v>
      </c>
      <c r="I29" s="6">
        <v>0.065</v>
      </c>
      <c r="J29" s="9">
        <f t="shared" si="2"/>
        <v>0.4355549721</v>
      </c>
      <c r="K29" s="8">
        <f t="shared" si="1"/>
        <v>0.5444437151</v>
      </c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3.5" customHeight="1">
      <c r="A30" s="4">
        <v>1966.0</v>
      </c>
      <c r="B30" s="1" t="s">
        <v>11</v>
      </c>
      <c r="C30" s="1" t="s">
        <v>11</v>
      </c>
      <c r="D30" s="1" t="s">
        <v>11</v>
      </c>
      <c r="E30" s="1" t="s">
        <v>11</v>
      </c>
      <c r="F30" s="5">
        <v>1.25</v>
      </c>
      <c r="G30" s="6">
        <v>0.029</v>
      </c>
      <c r="H30" s="6">
        <v>0.038</v>
      </c>
      <c r="I30" s="6">
        <v>0.066</v>
      </c>
      <c r="J30" s="9">
        <f t="shared" si="2"/>
        <v>0.4232798563</v>
      </c>
      <c r="K30" s="8">
        <f t="shared" si="1"/>
        <v>0.5290998203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3.5" customHeight="1">
      <c r="A31" s="4">
        <v>1967.0</v>
      </c>
      <c r="B31" s="1" t="s">
        <v>11</v>
      </c>
      <c r="C31" s="1" t="s">
        <v>11</v>
      </c>
      <c r="D31" s="1" t="s">
        <v>11</v>
      </c>
      <c r="E31" s="1" t="s">
        <v>11</v>
      </c>
      <c r="F31" s="5">
        <v>1.4</v>
      </c>
      <c r="G31" s="6">
        <v>0.031</v>
      </c>
      <c r="H31" s="6">
        <v>0.038</v>
      </c>
      <c r="I31" s="6">
        <v>0.027</v>
      </c>
      <c r="J31" s="9">
        <f t="shared" si="2"/>
        <v>0.4105527219</v>
      </c>
      <c r="K31" s="8">
        <f t="shared" si="1"/>
        <v>0.5747738106</v>
      </c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3.5" customHeight="1">
      <c r="A32" s="4">
        <v>1968.0</v>
      </c>
      <c r="B32" s="1" t="s">
        <v>11</v>
      </c>
      <c r="C32" s="1" t="s">
        <v>11</v>
      </c>
      <c r="D32" s="1" t="s">
        <v>11</v>
      </c>
      <c r="E32" s="1" t="s">
        <v>11</v>
      </c>
      <c r="F32" s="5">
        <v>1.6</v>
      </c>
      <c r="G32" s="6">
        <v>0.042</v>
      </c>
      <c r="H32" s="6">
        <v>0.034</v>
      </c>
      <c r="I32" s="6">
        <v>0.049</v>
      </c>
      <c r="J32" s="9">
        <f t="shared" si="2"/>
        <v>0.3940045315</v>
      </c>
      <c r="K32" s="8">
        <f t="shared" si="1"/>
        <v>0.6304072505</v>
      </c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3.5" customHeight="1">
      <c r="A33" s="4">
        <v>1969.0</v>
      </c>
      <c r="B33" s="1" t="s">
        <v>12</v>
      </c>
      <c r="C33" s="1" t="s">
        <v>11</v>
      </c>
      <c r="D33" s="1" t="s">
        <v>11</v>
      </c>
      <c r="E33" s="1" t="s">
        <v>13</v>
      </c>
      <c r="F33" s="5">
        <v>1.6</v>
      </c>
      <c r="G33" s="6">
        <v>0.055</v>
      </c>
      <c r="H33" s="6">
        <v>0.035</v>
      </c>
      <c r="I33" s="6">
        <v>0.031</v>
      </c>
      <c r="J33" s="9">
        <f t="shared" si="2"/>
        <v>0.3734640109</v>
      </c>
      <c r="K33" s="8">
        <f t="shared" si="1"/>
        <v>0.5975424175</v>
      </c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3.5" customHeight="1">
      <c r="A34" s="4">
        <v>1970.0</v>
      </c>
      <c r="B34" s="1" t="s">
        <v>12</v>
      </c>
      <c r="C34" s="1" t="s">
        <v>11</v>
      </c>
      <c r="D34" s="1" t="s">
        <v>11</v>
      </c>
      <c r="E34" s="1" t="s">
        <v>13</v>
      </c>
      <c r="F34" s="5">
        <v>1.6</v>
      </c>
      <c r="G34" s="6">
        <v>0.057</v>
      </c>
      <c r="H34" s="6">
        <v>0.061</v>
      </c>
      <c r="I34" s="6">
        <v>0.002</v>
      </c>
      <c r="J34" s="9">
        <f t="shared" si="2"/>
        <v>0.3533245137</v>
      </c>
      <c r="K34" s="8">
        <f t="shared" si="1"/>
        <v>0.5653192219</v>
      </c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3.5" customHeight="1">
      <c r="A35" s="4">
        <v>1971.0</v>
      </c>
      <c r="B35" s="1" t="s">
        <v>12</v>
      </c>
      <c r="C35" s="1" t="s">
        <v>11</v>
      </c>
      <c r="D35" s="1" t="s">
        <v>11</v>
      </c>
      <c r="E35" s="1" t="s">
        <v>13</v>
      </c>
      <c r="F35" s="5">
        <v>1.6</v>
      </c>
      <c r="G35" s="6">
        <v>0.044</v>
      </c>
      <c r="H35" s="6">
        <v>0.06</v>
      </c>
      <c r="I35" s="6">
        <v>0.033</v>
      </c>
      <c r="J35" s="9">
        <f t="shared" si="2"/>
        <v>0.3384334422</v>
      </c>
      <c r="K35" s="8">
        <f t="shared" si="1"/>
        <v>0.5414935075</v>
      </c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3.5" customHeight="1">
      <c r="A36" s="4">
        <v>1972.0</v>
      </c>
      <c r="B36" s="1" t="s">
        <v>12</v>
      </c>
      <c r="C36" s="1" t="s">
        <v>11</v>
      </c>
      <c r="D36" s="1" t="s">
        <v>11</v>
      </c>
      <c r="E36" s="1" t="s">
        <v>13</v>
      </c>
      <c r="F36" s="5">
        <v>1.6</v>
      </c>
      <c r="G36" s="6">
        <v>0.032</v>
      </c>
      <c r="H36" s="6">
        <v>0.052</v>
      </c>
      <c r="I36" s="6">
        <v>0.053</v>
      </c>
      <c r="J36" s="9">
        <f t="shared" si="2"/>
        <v>0.327939382</v>
      </c>
      <c r="K36" s="8">
        <f t="shared" si="1"/>
        <v>0.5247030112</v>
      </c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3.5" customHeight="1">
      <c r="A37" s="4">
        <v>1973.0</v>
      </c>
      <c r="B37" s="1" t="s">
        <v>12</v>
      </c>
      <c r="C37" s="1" t="s">
        <v>11</v>
      </c>
      <c r="D37" s="1" t="s">
        <v>11</v>
      </c>
      <c r="E37" s="1" t="s">
        <v>13</v>
      </c>
      <c r="F37" s="5">
        <v>1.6</v>
      </c>
      <c r="G37" s="6">
        <v>0.062</v>
      </c>
      <c r="H37" s="6">
        <v>0.049</v>
      </c>
      <c r="I37" s="6">
        <v>0.056</v>
      </c>
      <c r="J37" s="9">
        <f t="shared" si="2"/>
        <v>0.308794145</v>
      </c>
      <c r="K37" s="8">
        <f t="shared" si="1"/>
        <v>0.494070632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3.5" customHeight="1">
      <c r="A38" s="4">
        <v>1974.0</v>
      </c>
      <c r="B38" s="1" t="s">
        <v>12</v>
      </c>
      <c r="C38" s="1" t="s">
        <v>11</v>
      </c>
      <c r="D38" s="1" t="s">
        <v>11</v>
      </c>
      <c r="E38" s="1" t="s">
        <v>13</v>
      </c>
      <c r="F38" s="5">
        <v>2.0</v>
      </c>
      <c r="G38" s="6">
        <v>0.11</v>
      </c>
      <c r="H38" s="6">
        <v>0.072</v>
      </c>
      <c r="I38" s="6">
        <v>-0.005</v>
      </c>
      <c r="J38" s="9">
        <f t="shared" si="2"/>
        <v>0.2781929234</v>
      </c>
      <c r="K38" s="8">
        <f t="shared" si="1"/>
        <v>0.5563858468</v>
      </c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3.5" customHeight="1">
      <c r="A39" s="4">
        <v>1975.0</v>
      </c>
      <c r="B39" s="1" t="s">
        <v>12</v>
      </c>
      <c r="C39" s="1" t="s">
        <v>11</v>
      </c>
      <c r="D39" s="1" t="s">
        <v>11</v>
      </c>
      <c r="E39" s="1" t="s">
        <v>13</v>
      </c>
      <c r="F39" s="5">
        <v>2.1</v>
      </c>
      <c r="G39" s="6">
        <v>0.091</v>
      </c>
      <c r="H39" s="6">
        <v>0.082</v>
      </c>
      <c r="I39" s="6">
        <v>-0.002</v>
      </c>
      <c r="J39" s="9">
        <f t="shared" si="2"/>
        <v>0.2549889307</v>
      </c>
      <c r="K39" s="8">
        <f t="shared" si="1"/>
        <v>0.5354767545</v>
      </c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3.5" customHeight="1">
      <c r="A40" s="4">
        <v>1976.0</v>
      </c>
      <c r="B40" s="1" t="s">
        <v>12</v>
      </c>
      <c r="C40" s="1" t="s">
        <v>11</v>
      </c>
      <c r="D40" s="1" t="s">
        <v>11</v>
      </c>
      <c r="E40" s="1" t="s">
        <v>13</v>
      </c>
      <c r="F40" s="5">
        <v>2.3</v>
      </c>
      <c r="G40" s="6">
        <v>0.058</v>
      </c>
      <c r="H40" s="6">
        <v>0.078</v>
      </c>
      <c r="I40" s="6">
        <v>0.054</v>
      </c>
      <c r="J40" s="9">
        <f t="shared" si="2"/>
        <v>0.2410103315</v>
      </c>
      <c r="K40" s="8">
        <f t="shared" si="1"/>
        <v>0.5543237624</v>
      </c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3.5" customHeight="1">
      <c r="A41" s="4">
        <v>1977.0</v>
      </c>
      <c r="B41" s="1" t="s">
        <v>11</v>
      </c>
      <c r="C41" s="1" t="s">
        <v>11</v>
      </c>
      <c r="D41" s="1" t="s">
        <v>11</v>
      </c>
      <c r="E41" s="1" t="s">
        <v>11</v>
      </c>
      <c r="F41" s="5">
        <v>2.3</v>
      </c>
      <c r="G41" s="6">
        <v>0.065</v>
      </c>
      <c r="H41" s="6">
        <v>0.064</v>
      </c>
      <c r="I41" s="6">
        <v>0.046</v>
      </c>
      <c r="J41" s="9">
        <f t="shared" si="2"/>
        <v>0.2263007807</v>
      </c>
      <c r="K41" s="8">
        <f t="shared" si="1"/>
        <v>0.5204917957</v>
      </c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3.5" customHeight="1">
      <c r="A42" s="4">
        <v>1978.0</v>
      </c>
      <c r="B42" s="1" t="s">
        <v>11</v>
      </c>
      <c r="C42" s="1" t="s">
        <v>11</v>
      </c>
      <c r="D42" s="1" t="s">
        <v>11</v>
      </c>
      <c r="E42" s="1" t="s">
        <v>11</v>
      </c>
      <c r="F42" s="5">
        <v>2.65</v>
      </c>
      <c r="G42" s="6">
        <v>0.076</v>
      </c>
      <c r="H42" s="6">
        <v>0.06</v>
      </c>
      <c r="I42" s="6">
        <v>0.055</v>
      </c>
      <c r="J42" s="9">
        <f t="shared" si="2"/>
        <v>0.2103167107</v>
      </c>
      <c r="K42" s="8">
        <f t="shared" si="1"/>
        <v>0.5573392834</v>
      </c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3.5" customHeight="1">
      <c r="A43" s="4">
        <v>1979.0</v>
      </c>
      <c r="B43" s="1" t="s">
        <v>11</v>
      </c>
      <c r="C43" s="1" t="s">
        <v>11</v>
      </c>
      <c r="D43" s="1" t="s">
        <v>11</v>
      </c>
      <c r="E43" s="1" t="s">
        <v>11</v>
      </c>
      <c r="F43" s="5">
        <v>2.9</v>
      </c>
      <c r="G43" s="6">
        <v>0.113</v>
      </c>
      <c r="H43" s="6">
        <v>0.06</v>
      </c>
      <c r="I43" s="6">
        <v>0.032</v>
      </c>
      <c r="J43" s="9">
        <f t="shared" si="2"/>
        <v>0.1889638012</v>
      </c>
      <c r="K43" s="8">
        <f t="shared" si="1"/>
        <v>0.5479950235</v>
      </c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3.5" customHeight="1">
      <c r="A44" s="4">
        <v>1980.0</v>
      </c>
      <c r="B44" s="1" t="s">
        <v>11</v>
      </c>
      <c r="C44" s="1" t="s">
        <v>11</v>
      </c>
      <c r="D44" s="1" t="s">
        <v>11</v>
      </c>
      <c r="E44" s="1" t="s">
        <v>11</v>
      </c>
      <c r="F44" s="5">
        <v>3.1</v>
      </c>
      <c r="G44" s="6">
        <v>0.135</v>
      </c>
      <c r="H44" s="6">
        <v>0.072</v>
      </c>
      <c r="I44" s="6">
        <v>-0.003</v>
      </c>
      <c r="J44" s="9">
        <f t="shared" si="2"/>
        <v>0.1664879306</v>
      </c>
      <c r="K44" s="8">
        <f t="shared" si="1"/>
        <v>0.5161125848</v>
      </c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3.5" customHeight="1">
      <c r="A45" s="4">
        <v>1981.0</v>
      </c>
      <c r="B45" s="1" t="s">
        <v>12</v>
      </c>
      <c r="C45" s="1" t="s">
        <v>12</v>
      </c>
      <c r="D45" s="1" t="s">
        <v>11</v>
      </c>
      <c r="E45" s="1" t="s">
        <v>13</v>
      </c>
      <c r="F45" s="5">
        <v>3.35</v>
      </c>
      <c r="G45" s="6">
        <v>0.103</v>
      </c>
      <c r="H45" s="6">
        <v>0.085</v>
      </c>
      <c r="I45" s="6">
        <v>0.025</v>
      </c>
      <c r="J45" s="9">
        <f t="shared" si="2"/>
        <v>0.1509410069</v>
      </c>
      <c r="K45" s="8">
        <f t="shared" si="1"/>
        <v>0.505652373</v>
      </c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3.5" customHeight="1">
      <c r="A46" s="4">
        <v>1982.0</v>
      </c>
      <c r="B46" s="1" t="s">
        <v>12</v>
      </c>
      <c r="C46" s="1" t="s">
        <v>12</v>
      </c>
      <c r="D46" s="1" t="s">
        <v>11</v>
      </c>
      <c r="E46" s="1" t="s">
        <v>13</v>
      </c>
      <c r="F46" s="5">
        <v>3.35</v>
      </c>
      <c r="G46" s="6">
        <v>0.062</v>
      </c>
      <c r="H46" s="6">
        <v>0.108</v>
      </c>
      <c r="I46" s="6">
        <v>-0.018</v>
      </c>
      <c r="J46" s="9">
        <f t="shared" si="2"/>
        <v>0.1421290083</v>
      </c>
      <c r="K46" s="8">
        <f t="shared" si="1"/>
        <v>0.476132178</v>
      </c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3.5" customHeight="1">
      <c r="A47" s="4">
        <v>1983.0</v>
      </c>
      <c r="B47" s="1" t="s">
        <v>12</v>
      </c>
      <c r="C47" s="1" t="s">
        <v>12</v>
      </c>
      <c r="D47" s="1" t="s">
        <v>11</v>
      </c>
      <c r="E47" s="1" t="s">
        <v>13</v>
      </c>
      <c r="F47" s="5">
        <v>3.35</v>
      </c>
      <c r="G47" s="6">
        <v>0.032</v>
      </c>
      <c r="H47" s="6">
        <v>0.083</v>
      </c>
      <c r="I47" s="6">
        <v>0.046</v>
      </c>
      <c r="J47" s="9">
        <f t="shared" si="2"/>
        <v>0.1377219073</v>
      </c>
      <c r="K47" s="8">
        <f t="shared" si="1"/>
        <v>0.4613683895</v>
      </c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3.5" customHeight="1">
      <c r="A48" s="4">
        <v>1984.0</v>
      </c>
      <c r="B48" s="1" t="s">
        <v>12</v>
      </c>
      <c r="C48" s="1" t="s">
        <v>12</v>
      </c>
      <c r="D48" s="1" t="s">
        <v>11</v>
      </c>
      <c r="E48" s="1" t="s">
        <v>13</v>
      </c>
      <c r="F48" s="5">
        <v>3.35</v>
      </c>
      <c r="G48" s="6">
        <v>0.043</v>
      </c>
      <c r="H48" s="6">
        <v>0.073</v>
      </c>
      <c r="I48" s="6">
        <v>0.072</v>
      </c>
      <c r="J48" s="9">
        <f t="shared" si="2"/>
        <v>0.1320440147</v>
      </c>
      <c r="K48" s="8">
        <f t="shared" si="1"/>
        <v>0.4423474492</v>
      </c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3.5" customHeight="1">
      <c r="A49" s="4">
        <v>1985.0</v>
      </c>
      <c r="B49" s="1" t="s">
        <v>12</v>
      </c>
      <c r="C49" s="1" t="s">
        <v>12</v>
      </c>
      <c r="D49" s="1" t="s">
        <v>11</v>
      </c>
      <c r="E49" s="1" t="s">
        <v>13</v>
      </c>
      <c r="F49" s="5">
        <v>3.35</v>
      </c>
      <c r="G49" s="6">
        <v>0.036</v>
      </c>
      <c r="H49" s="6">
        <v>0.07</v>
      </c>
      <c r="I49" s="6">
        <v>0.042</v>
      </c>
      <c r="J49" s="9">
        <f t="shared" si="2"/>
        <v>0.1274556126</v>
      </c>
      <c r="K49" s="8">
        <f t="shared" si="1"/>
        <v>0.4269763023</v>
      </c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3.5" customHeight="1">
      <c r="A50" s="4">
        <v>1986.0</v>
      </c>
      <c r="B50" s="1" t="s">
        <v>12</v>
      </c>
      <c r="C50" s="1" t="s">
        <v>12</v>
      </c>
      <c r="D50" s="1" t="s">
        <v>11</v>
      </c>
      <c r="E50" s="1" t="s">
        <v>13</v>
      </c>
      <c r="F50" s="5">
        <v>3.35</v>
      </c>
      <c r="G50" s="6">
        <v>0.019</v>
      </c>
      <c r="H50" s="6">
        <v>0.066</v>
      </c>
      <c r="I50" s="6">
        <v>0.035</v>
      </c>
      <c r="J50" s="9">
        <f t="shared" si="2"/>
        <v>0.1250791095</v>
      </c>
      <c r="K50" s="8">
        <f t="shared" si="1"/>
        <v>0.419015017</v>
      </c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3.5" customHeight="1">
      <c r="A51" s="4">
        <v>1987.0</v>
      </c>
      <c r="B51" s="1" t="s">
        <v>12</v>
      </c>
      <c r="C51" s="1" t="s">
        <v>11</v>
      </c>
      <c r="D51" s="1" t="s">
        <v>11</v>
      </c>
      <c r="E51" s="1" t="s">
        <v>13</v>
      </c>
      <c r="F51" s="5">
        <v>3.35</v>
      </c>
      <c r="G51" s="6">
        <v>0.036</v>
      </c>
      <c r="H51" s="6">
        <v>0.057</v>
      </c>
      <c r="I51" s="6">
        <v>0.035</v>
      </c>
      <c r="J51" s="9">
        <f t="shared" si="2"/>
        <v>0.1207327312</v>
      </c>
      <c r="K51" s="8">
        <f t="shared" si="1"/>
        <v>0.4044546496</v>
      </c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3.5" customHeight="1">
      <c r="A52" s="4">
        <v>1988.0</v>
      </c>
      <c r="B52" s="1" t="s">
        <v>12</v>
      </c>
      <c r="C52" s="1" t="s">
        <v>11</v>
      </c>
      <c r="D52" s="1" t="s">
        <v>11</v>
      </c>
      <c r="E52" s="1" t="s">
        <v>13</v>
      </c>
      <c r="F52" s="5">
        <v>3.35</v>
      </c>
      <c r="G52" s="6">
        <v>0.041</v>
      </c>
      <c r="H52" s="6">
        <v>0.053</v>
      </c>
      <c r="I52" s="6">
        <v>0.042</v>
      </c>
      <c r="J52" s="9">
        <f t="shared" si="2"/>
        <v>0.1159776477</v>
      </c>
      <c r="K52" s="8">
        <f t="shared" si="1"/>
        <v>0.3885251197</v>
      </c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3.5" customHeight="1">
      <c r="A53" s="4">
        <v>1989.0</v>
      </c>
      <c r="B53" s="1" t="s">
        <v>12</v>
      </c>
      <c r="C53" s="1" t="s">
        <v>11</v>
      </c>
      <c r="D53" s="1" t="s">
        <v>11</v>
      </c>
      <c r="E53" s="1" t="s">
        <v>13</v>
      </c>
      <c r="F53" s="5">
        <v>3.35</v>
      </c>
      <c r="G53" s="6">
        <v>0.048</v>
      </c>
      <c r="H53" s="6">
        <v>0.054</v>
      </c>
      <c r="I53" s="6">
        <v>0.037</v>
      </c>
      <c r="J53" s="9">
        <f t="shared" si="2"/>
        <v>0.1106656943</v>
      </c>
      <c r="K53" s="8">
        <f t="shared" si="1"/>
        <v>0.370730076</v>
      </c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3.5" customHeight="1">
      <c r="A54" s="4">
        <v>1990.0</v>
      </c>
      <c r="B54" s="1" t="s">
        <v>12</v>
      </c>
      <c r="C54" s="1" t="s">
        <v>11</v>
      </c>
      <c r="D54" s="1" t="s">
        <v>11</v>
      </c>
      <c r="E54" s="1" t="s">
        <v>13</v>
      </c>
      <c r="F54" s="5">
        <v>3.8</v>
      </c>
      <c r="G54" s="6">
        <v>0.054</v>
      </c>
      <c r="H54" s="6">
        <v>0.063</v>
      </c>
      <c r="I54" s="6">
        <v>0.019</v>
      </c>
      <c r="J54" s="9">
        <f t="shared" si="2"/>
        <v>0.1049959149</v>
      </c>
      <c r="K54" s="8">
        <f t="shared" si="1"/>
        <v>0.3989844767</v>
      </c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3.5" customHeight="1">
      <c r="A55" s="4">
        <v>1991.0</v>
      </c>
      <c r="B55" s="1" t="s">
        <v>12</v>
      </c>
      <c r="C55" s="1" t="s">
        <v>11</v>
      </c>
      <c r="D55" s="1" t="s">
        <v>11</v>
      </c>
      <c r="E55" s="1" t="s">
        <v>13</v>
      </c>
      <c r="F55" s="5">
        <v>4.25</v>
      </c>
      <c r="G55" s="6">
        <v>0.042</v>
      </c>
      <c r="H55" s="6">
        <v>0.073</v>
      </c>
      <c r="I55" s="6">
        <v>-0.001</v>
      </c>
      <c r="J55" s="9">
        <f t="shared" si="2"/>
        <v>0.1007638339</v>
      </c>
      <c r="K55" s="8">
        <f t="shared" si="1"/>
        <v>0.4282462941</v>
      </c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3.5" customHeight="1">
      <c r="A56" s="4">
        <v>1992.0</v>
      </c>
      <c r="B56" s="1" t="s">
        <v>12</v>
      </c>
      <c r="C56" s="1" t="s">
        <v>11</v>
      </c>
      <c r="D56" s="1" t="s">
        <v>11</v>
      </c>
      <c r="E56" s="1" t="s">
        <v>13</v>
      </c>
      <c r="F56" s="5">
        <v>4.25</v>
      </c>
      <c r="G56" s="6">
        <v>0.03</v>
      </c>
      <c r="H56" s="6">
        <v>0.074</v>
      </c>
      <c r="I56" s="6">
        <v>0.035</v>
      </c>
      <c r="J56" s="9">
        <f t="shared" si="2"/>
        <v>0.09782896496</v>
      </c>
      <c r="K56" s="8">
        <f t="shared" si="1"/>
        <v>0.4157731011</v>
      </c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3.5" customHeight="1">
      <c r="A57" s="4">
        <v>1993.0</v>
      </c>
      <c r="B57" s="1" t="s">
        <v>11</v>
      </c>
      <c r="C57" s="1" t="s">
        <v>11</v>
      </c>
      <c r="D57" s="1" t="s">
        <v>11</v>
      </c>
      <c r="E57" s="1" t="s">
        <v>11</v>
      </c>
      <c r="F57" s="5">
        <v>4.25</v>
      </c>
      <c r="G57" s="6">
        <v>0.03</v>
      </c>
      <c r="H57" s="6">
        <v>0.065</v>
      </c>
      <c r="I57" s="6">
        <v>0.028</v>
      </c>
      <c r="J57" s="9">
        <f t="shared" si="2"/>
        <v>0.09497957763</v>
      </c>
      <c r="K57" s="8">
        <f t="shared" si="1"/>
        <v>0.4036632049</v>
      </c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3.5" customHeight="1">
      <c r="A58" s="4">
        <v>1994.0</v>
      </c>
      <c r="B58" s="1" t="s">
        <v>11</v>
      </c>
      <c r="C58" s="1" t="s">
        <v>11</v>
      </c>
      <c r="D58" s="1" t="s">
        <v>11</v>
      </c>
      <c r="E58" s="1" t="s">
        <v>11</v>
      </c>
      <c r="F58" s="5">
        <v>4.25</v>
      </c>
      <c r="G58" s="6">
        <v>0.026</v>
      </c>
      <c r="H58" s="6">
        <v>0.055</v>
      </c>
      <c r="I58" s="6">
        <v>0.04</v>
      </c>
      <c r="J58" s="9">
        <f t="shared" si="2"/>
        <v>0.09257268775</v>
      </c>
      <c r="K58" s="8">
        <f t="shared" si="1"/>
        <v>0.3934339229</v>
      </c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3.5" customHeight="1">
      <c r="A59" s="4">
        <v>1995.0</v>
      </c>
      <c r="B59" s="1" t="s">
        <v>11</v>
      </c>
      <c r="C59" s="1" t="s">
        <v>12</v>
      </c>
      <c r="D59" s="1" t="s">
        <v>12</v>
      </c>
      <c r="E59" s="1" t="s">
        <v>13</v>
      </c>
      <c r="F59" s="5">
        <v>4.25</v>
      </c>
      <c r="G59" s="6">
        <v>0.028</v>
      </c>
      <c r="H59" s="6">
        <v>0.056</v>
      </c>
      <c r="I59" s="6">
        <v>0.027</v>
      </c>
      <c r="J59" s="9">
        <f t="shared" si="2"/>
        <v>0.09005125267</v>
      </c>
      <c r="K59" s="8">
        <f t="shared" si="1"/>
        <v>0.3827178239</v>
      </c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3.5" customHeight="1">
      <c r="A60" s="4">
        <v>1996.0</v>
      </c>
      <c r="B60" s="1" t="s">
        <v>11</v>
      </c>
      <c r="C60" s="1" t="s">
        <v>12</v>
      </c>
      <c r="D60" s="1" t="s">
        <v>12</v>
      </c>
      <c r="E60" s="1" t="s">
        <v>13</v>
      </c>
      <c r="F60" s="5">
        <v>4.75</v>
      </c>
      <c r="G60" s="6">
        <v>0.03</v>
      </c>
      <c r="H60" s="6">
        <v>0.054</v>
      </c>
      <c r="I60" s="6">
        <v>0.038</v>
      </c>
      <c r="J60" s="9">
        <f t="shared" si="2"/>
        <v>0.08742840065</v>
      </c>
      <c r="K60" s="8">
        <f t="shared" si="1"/>
        <v>0.4152849031</v>
      </c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3.5" customHeight="1">
      <c r="A61" s="4">
        <v>1997.0</v>
      </c>
      <c r="B61" s="1" t="s">
        <v>11</v>
      </c>
      <c r="C61" s="1" t="s">
        <v>12</v>
      </c>
      <c r="D61" s="1" t="s">
        <v>12</v>
      </c>
      <c r="E61" s="1" t="s">
        <v>13</v>
      </c>
      <c r="F61" s="5">
        <v>5.15</v>
      </c>
      <c r="G61" s="6">
        <v>0.023</v>
      </c>
      <c r="H61" s="6">
        <v>0.047</v>
      </c>
      <c r="I61" s="6">
        <v>0.044</v>
      </c>
      <c r="J61" s="9">
        <f t="shared" si="2"/>
        <v>0.08546275724</v>
      </c>
      <c r="K61" s="8">
        <f t="shared" si="1"/>
        <v>0.4401331998</v>
      </c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3.5" customHeight="1">
      <c r="A62" s="4">
        <v>1998.0</v>
      </c>
      <c r="B62" s="1" t="s">
        <v>11</v>
      </c>
      <c r="C62" s="1" t="s">
        <v>12</v>
      </c>
      <c r="D62" s="1" t="s">
        <v>12</v>
      </c>
      <c r="E62" s="1" t="s">
        <v>13</v>
      </c>
      <c r="F62" s="5">
        <v>5.15</v>
      </c>
      <c r="G62" s="6">
        <v>0.016</v>
      </c>
      <c r="H62" s="6">
        <v>0.044</v>
      </c>
      <c r="I62" s="6">
        <v>0.045</v>
      </c>
      <c r="J62" s="9">
        <f t="shared" si="2"/>
        <v>0.08411688704</v>
      </c>
      <c r="K62" s="8">
        <f t="shared" si="1"/>
        <v>0.4332019683</v>
      </c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3.5" customHeight="1">
      <c r="A63" s="4">
        <v>1999.0</v>
      </c>
      <c r="B63" s="1" t="s">
        <v>11</v>
      </c>
      <c r="C63" s="1" t="s">
        <v>12</v>
      </c>
      <c r="D63" s="1" t="s">
        <v>12</v>
      </c>
      <c r="E63" s="1" t="s">
        <v>13</v>
      </c>
      <c r="F63" s="5">
        <v>5.15</v>
      </c>
      <c r="G63" s="6">
        <v>0.022</v>
      </c>
      <c r="H63" s="6">
        <v>0.04</v>
      </c>
      <c r="I63" s="6">
        <v>0.048</v>
      </c>
      <c r="J63" s="9">
        <f t="shared" si="2"/>
        <v>0.08230615171</v>
      </c>
      <c r="K63" s="8">
        <f t="shared" si="1"/>
        <v>0.4238766813</v>
      </c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3.5" customHeight="1">
      <c r="A64" s="4">
        <v>2000.0</v>
      </c>
      <c r="B64" s="1" t="s">
        <v>11</v>
      </c>
      <c r="C64" s="1" t="s">
        <v>12</v>
      </c>
      <c r="D64" s="1" t="s">
        <v>12</v>
      </c>
      <c r="E64" s="1" t="s">
        <v>13</v>
      </c>
      <c r="F64" s="5">
        <v>5.15</v>
      </c>
      <c r="G64" s="6">
        <v>0.034</v>
      </c>
      <c r="H64" s="6">
        <v>0.039</v>
      </c>
      <c r="I64" s="6">
        <v>0.041</v>
      </c>
      <c r="J64" s="9">
        <f t="shared" si="2"/>
        <v>0.07959975987</v>
      </c>
      <c r="K64" s="8">
        <f t="shared" si="1"/>
        <v>0.4099387633</v>
      </c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3.5" customHeight="1">
      <c r="A65" s="4">
        <v>2001.0</v>
      </c>
      <c r="B65" s="1" t="s">
        <v>12</v>
      </c>
      <c r="C65" s="1" t="s">
        <v>11</v>
      </c>
      <c r="D65" s="1" t="s">
        <v>12</v>
      </c>
      <c r="E65" s="1" t="s">
        <v>13</v>
      </c>
      <c r="F65" s="5">
        <v>5.15</v>
      </c>
      <c r="G65" s="6">
        <v>0.028</v>
      </c>
      <c r="H65" s="6">
        <v>0.057</v>
      </c>
      <c r="I65" s="6">
        <v>0.01</v>
      </c>
      <c r="J65" s="9">
        <f t="shared" si="2"/>
        <v>0.07743167303</v>
      </c>
      <c r="K65" s="8">
        <f t="shared" si="1"/>
        <v>0.3987731161</v>
      </c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3.5" customHeight="1">
      <c r="A66" s="4">
        <v>2002.0</v>
      </c>
      <c r="B66" s="1" t="s">
        <v>12</v>
      </c>
      <c r="C66" s="1" t="s">
        <v>11</v>
      </c>
      <c r="D66" s="1" t="s">
        <v>12</v>
      </c>
      <c r="E66" s="1" t="s">
        <v>13</v>
      </c>
      <c r="F66" s="5">
        <v>5.15</v>
      </c>
      <c r="G66" s="6">
        <v>0.016</v>
      </c>
      <c r="H66" s="6">
        <v>0.06</v>
      </c>
      <c r="I66" s="6">
        <v>0.017</v>
      </c>
      <c r="J66" s="9">
        <f t="shared" si="2"/>
        <v>0.0762122766</v>
      </c>
      <c r="K66" s="8">
        <f t="shared" si="1"/>
        <v>0.3924932245</v>
      </c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3.5" customHeight="1">
      <c r="A67" s="4">
        <v>2003.0</v>
      </c>
      <c r="B67" s="1" t="s">
        <v>12</v>
      </c>
      <c r="C67" s="1" t="s">
        <v>12</v>
      </c>
      <c r="D67" s="1" t="s">
        <v>12</v>
      </c>
      <c r="E67" s="1" t="s">
        <v>12</v>
      </c>
      <c r="F67" s="5">
        <v>5.15</v>
      </c>
      <c r="G67" s="6">
        <v>0.023</v>
      </c>
      <c r="H67" s="6">
        <v>0.057</v>
      </c>
      <c r="I67" s="6">
        <v>0.028</v>
      </c>
      <c r="J67" s="9">
        <f t="shared" si="2"/>
        <v>0.07449880411</v>
      </c>
      <c r="K67" s="8">
        <f t="shared" si="1"/>
        <v>0.3836688412</v>
      </c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3.5" customHeight="1">
      <c r="A68" s="4">
        <v>2004.0</v>
      </c>
      <c r="B68" s="1" t="s">
        <v>12</v>
      </c>
      <c r="C68" s="1" t="s">
        <v>12</v>
      </c>
      <c r="D68" s="1" t="s">
        <v>12</v>
      </c>
      <c r="E68" s="1" t="s">
        <v>12</v>
      </c>
      <c r="F68" s="5">
        <v>5.15</v>
      </c>
      <c r="G68" s="6">
        <v>0.027</v>
      </c>
      <c r="H68" s="6">
        <v>0.054</v>
      </c>
      <c r="I68" s="6">
        <v>0.039</v>
      </c>
      <c r="J68" s="9">
        <f t="shared" si="2"/>
        <v>0.07254021822</v>
      </c>
      <c r="K68" s="8">
        <f t="shared" si="1"/>
        <v>0.3735821238</v>
      </c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3.5" customHeight="1">
      <c r="A69" s="4">
        <v>2005.0</v>
      </c>
      <c r="B69" s="1" t="s">
        <v>12</v>
      </c>
      <c r="C69" s="1" t="s">
        <v>12</v>
      </c>
      <c r="D69" s="1" t="s">
        <v>12</v>
      </c>
      <c r="E69" s="1" t="s">
        <v>12</v>
      </c>
      <c r="F69" s="5">
        <v>5.15</v>
      </c>
      <c r="G69" s="6">
        <v>0.034</v>
      </c>
      <c r="H69" s="6">
        <v>0.049</v>
      </c>
      <c r="I69" s="6">
        <v>0.035</v>
      </c>
      <c r="J69" s="9">
        <f t="shared" si="2"/>
        <v>0.07015494992</v>
      </c>
      <c r="K69" s="8">
        <f t="shared" si="1"/>
        <v>0.3612979921</v>
      </c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3.5" customHeight="1">
      <c r="A70" s="4">
        <v>2006.0</v>
      </c>
      <c r="B70" s="1" t="s">
        <v>12</v>
      </c>
      <c r="C70" s="1" t="s">
        <v>12</v>
      </c>
      <c r="D70" s="1" t="s">
        <v>12</v>
      </c>
      <c r="E70" s="1" t="s">
        <v>12</v>
      </c>
      <c r="F70" s="5">
        <v>5.15</v>
      </c>
      <c r="G70" s="6">
        <v>0.032</v>
      </c>
      <c r="H70" s="6">
        <v>0.044</v>
      </c>
      <c r="I70" s="6">
        <v>0.028</v>
      </c>
      <c r="J70" s="9">
        <f t="shared" si="2"/>
        <v>0.06797960263</v>
      </c>
      <c r="K70" s="8">
        <f t="shared" si="1"/>
        <v>0.3500949536</v>
      </c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3.5" customHeight="1">
      <c r="A71" s="4">
        <v>2007.0</v>
      </c>
      <c r="B71" s="1" t="s">
        <v>12</v>
      </c>
      <c r="C71" s="1" t="s">
        <v>11</v>
      </c>
      <c r="D71" s="1" t="s">
        <v>11</v>
      </c>
      <c r="E71" s="1" t="s">
        <v>13</v>
      </c>
      <c r="F71" s="5">
        <v>5.85</v>
      </c>
      <c r="G71" s="6">
        <v>0.028</v>
      </c>
      <c r="H71" s="6">
        <v>0.05</v>
      </c>
      <c r="I71" s="6">
        <v>0.02</v>
      </c>
      <c r="J71" s="9">
        <f t="shared" si="2"/>
        <v>0.06612801813</v>
      </c>
      <c r="K71" s="8">
        <f t="shared" si="1"/>
        <v>0.386848906</v>
      </c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3.5" customHeight="1">
      <c r="A72" s="4">
        <v>2008.0</v>
      </c>
      <c r="B72" s="1" t="s">
        <v>12</v>
      </c>
      <c r="C72" s="1" t="s">
        <v>11</v>
      </c>
      <c r="D72" s="1" t="s">
        <v>11</v>
      </c>
      <c r="E72" s="1" t="s">
        <v>13</v>
      </c>
      <c r="F72" s="5">
        <v>6.55</v>
      </c>
      <c r="G72" s="6">
        <v>0.038</v>
      </c>
      <c r="H72" s="6">
        <v>0.073</v>
      </c>
      <c r="I72" s="6">
        <v>0.001</v>
      </c>
      <c r="J72" s="9">
        <f t="shared" si="2"/>
        <v>0.06370714656</v>
      </c>
      <c r="K72" s="8">
        <f t="shared" si="1"/>
        <v>0.4172818099</v>
      </c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3.5" customHeight="1">
      <c r="A73" s="4">
        <v>2009.0</v>
      </c>
      <c r="B73" s="1" t="s">
        <v>11</v>
      </c>
      <c r="C73" s="1" t="s">
        <v>11</v>
      </c>
      <c r="D73" s="1" t="s">
        <v>11</v>
      </c>
      <c r="E73" s="1" t="s">
        <v>11</v>
      </c>
      <c r="F73" s="5">
        <v>7.25</v>
      </c>
      <c r="G73" s="6">
        <v>-0.004</v>
      </c>
      <c r="H73" s="6">
        <v>0.099</v>
      </c>
      <c r="I73" s="6">
        <v>-0.026</v>
      </c>
      <c r="J73" s="9">
        <f t="shared" si="2"/>
        <v>0.06396299855</v>
      </c>
      <c r="K73" s="8">
        <f t="shared" si="1"/>
        <v>0.4637317395</v>
      </c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3.5" customHeight="1">
      <c r="A74" s="4">
        <v>2010.0</v>
      </c>
      <c r="B74" s="1" t="s">
        <v>11</v>
      </c>
      <c r="C74" s="1" t="s">
        <v>11</v>
      </c>
      <c r="D74" s="1" t="s">
        <v>11</v>
      </c>
      <c r="E74" s="1" t="s">
        <v>11</v>
      </c>
      <c r="F74" s="5">
        <v>7.25</v>
      </c>
      <c r="G74" s="6">
        <v>0.016</v>
      </c>
      <c r="H74" s="6">
        <v>0.093</v>
      </c>
      <c r="I74" s="6">
        <v>0.027</v>
      </c>
      <c r="J74" s="9">
        <f t="shared" si="2"/>
        <v>0.06295570724</v>
      </c>
      <c r="K74" s="8">
        <f t="shared" si="1"/>
        <v>0.4564288775</v>
      </c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3.5" customHeight="1">
      <c r="A75" s="4">
        <v>2011.0</v>
      </c>
      <c r="B75" s="1" t="s">
        <v>11</v>
      </c>
      <c r="C75" s="1" t="s">
        <v>11</v>
      </c>
      <c r="D75" s="1" t="s">
        <v>12</v>
      </c>
      <c r="E75" s="1" t="s">
        <v>13</v>
      </c>
      <c r="F75" s="5">
        <v>7.25</v>
      </c>
      <c r="G75" s="6">
        <v>0.032</v>
      </c>
      <c r="H75" s="6">
        <v>0.085</v>
      </c>
      <c r="I75" s="6">
        <v>0.015</v>
      </c>
      <c r="J75" s="9">
        <f t="shared" si="2"/>
        <v>0.06100359228</v>
      </c>
      <c r="K75" s="8">
        <f t="shared" si="1"/>
        <v>0.442276044</v>
      </c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3.5" customHeight="1">
      <c r="A76" s="4">
        <v>2012.0</v>
      </c>
      <c r="B76" s="1" t="s">
        <v>11</v>
      </c>
      <c r="C76" s="1" t="s">
        <v>11</v>
      </c>
      <c r="D76" s="1" t="s">
        <v>12</v>
      </c>
      <c r="E76" s="1" t="s">
        <v>13</v>
      </c>
      <c r="F76" s="5">
        <v>7.25</v>
      </c>
      <c r="G76" s="6">
        <v>0.021</v>
      </c>
      <c r="H76" s="6">
        <v>0.079</v>
      </c>
      <c r="I76" s="6">
        <v>0.023</v>
      </c>
      <c r="J76" s="9">
        <f t="shared" si="2"/>
        <v>0.05974886609</v>
      </c>
      <c r="K76" s="8">
        <f t="shared" si="1"/>
        <v>0.4331792792</v>
      </c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3.5" customHeight="1">
      <c r="A77" s="4">
        <v>2013.0</v>
      </c>
      <c r="B77" s="1" t="s">
        <v>11</v>
      </c>
      <c r="C77" s="1" t="s">
        <v>11</v>
      </c>
      <c r="D77" s="1" t="s">
        <v>12</v>
      </c>
      <c r="E77" s="1" t="s">
        <v>13</v>
      </c>
      <c r="F77" s="5">
        <v>7.25</v>
      </c>
      <c r="G77" s="6">
        <v>0.015</v>
      </c>
      <c r="H77" s="6">
        <v>0.067</v>
      </c>
      <c r="I77" s="6">
        <v>0.018</v>
      </c>
      <c r="J77" s="9">
        <f t="shared" si="2"/>
        <v>0.05886587793</v>
      </c>
      <c r="K77" s="8">
        <f t="shared" si="1"/>
        <v>0.426777615</v>
      </c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3.5" customHeight="1">
      <c r="A78" s="4">
        <v>2014.0</v>
      </c>
      <c r="B78" s="1" t="s">
        <v>11</v>
      </c>
      <c r="C78" s="1" t="s">
        <v>11</v>
      </c>
      <c r="D78" s="1" t="s">
        <v>12</v>
      </c>
      <c r="E78" s="1" t="s">
        <v>13</v>
      </c>
      <c r="F78" s="5">
        <v>7.25</v>
      </c>
      <c r="G78" s="6">
        <v>0.016</v>
      </c>
      <c r="H78" s="6">
        <v>0.056</v>
      </c>
      <c r="I78" s="6">
        <v>0.023</v>
      </c>
      <c r="J78" s="9">
        <f t="shared" si="2"/>
        <v>0.05793885623</v>
      </c>
      <c r="K78" s="8">
        <f t="shared" si="1"/>
        <v>0.4200567076</v>
      </c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3.5" customHeight="1">
      <c r="A79" s="4">
        <v>2015.0</v>
      </c>
      <c r="B79" s="1" t="s">
        <v>11</v>
      </c>
      <c r="C79" s="1" t="s">
        <v>12</v>
      </c>
      <c r="D79" s="1" t="s">
        <v>12</v>
      </c>
      <c r="E79" s="1" t="s">
        <v>13</v>
      </c>
      <c r="F79" s="5">
        <v>7.25</v>
      </c>
      <c r="G79" s="6">
        <v>0.001</v>
      </c>
      <c r="H79" s="6">
        <v>0.05</v>
      </c>
      <c r="I79" s="6">
        <v>0.027</v>
      </c>
      <c r="J79" s="9">
        <f t="shared" si="2"/>
        <v>0.05788097525</v>
      </c>
      <c r="K79" s="8">
        <f t="shared" si="1"/>
        <v>0.4196370706</v>
      </c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3.5" customHeight="1">
      <c r="A80" s="4">
        <v>2016.0</v>
      </c>
      <c r="B80" s="1" t="s">
        <v>11</v>
      </c>
      <c r="C80" s="1" t="s">
        <v>12</v>
      </c>
      <c r="D80" s="1" t="s">
        <v>12</v>
      </c>
      <c r="E80" s="1" t="s">
        <v>13</v>
      </c>
      <c r="F80" s="5">
        <v>7.25</v>
      </c>
      <c r="G80" s="6">
        <v>0.013</v>
      </c>
      <c r="H80" s="6">
        <v>0.047</v>
      </c>
      <c r="I80" s="6">
        <v>0.017</v>
      </c>
      <c r="J80" s="9">
        <f t="shared" si="2"/>
        <v>0.05713817892</v>
      </c>
      <c r="K80" s="8">
        <f t="shared" si="1"/>
        <v>0.4142517972</v>
      </c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3.5" customHeight="1">
      <c r="A81" s="4">
        <v>2017.0</v>
      </c>
      <c r="B81" s="1" t="s">
        <v>12</v>
      </c>
      <c r="C81" s="1" t="s">
        <v>12</v>
      </c>
      <c r="D81" s="1" t="s">
        <v>12</v>
      </c>
      <c r="E81" s="1" t="s">
        <v>12</v>
      </c>
      <c r="F81" s="5">
        <v>7.25</v>
      </c>
      <c r="G81" s="6">
        <v>0.021</v>
      </c>
      <c r="H81" s="6">
        <v>0.041</v>
      </c>
      <c r="I81" s="6">
        <v>0.023</v>
      </c>
      <c r="J81" s="9">
        <f t="shared" si="2"/>
        <v>0.05596295683</v>
      </c>
      <c r="K81" s="8">
        <f t="shared" si="1"/>
        <v>0.405731437</v>
      </c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3.5" customHeight="1">
      <c r="A82" s="4">
        <v>2018.0</v>
      </c>
      <c r="B82" s="1" t="s">
        <v>12</v>
      </c>
      <c r="C82" s="1" t="s">
        <v>12</v>
      </c>
      <c r="D82" s="1" t="s">
        <v>12</v>
      </c>
      <c r="E82" s="1" t="s">
        <v>12</v>
      </c>
      <c r="F82" s="5">
        <v>7.25</v>
      </c>
      <c r="G82" s="6">
        <v>0.024</v>
      </c>
      <c r="H82" s="6">
        <v>0.039</v>
      </c>
      <c r="I82" s="6">
        <v>0.029</v>
      </c>
      <c r="J82" s="9">
        <f t="shared" si="2"/>
        <v>0.05465132503</v>
      </c>
      <c r="K82" s="8">
        <f t="shared" si="1"/>
        <v>0.3962221065</v>
      </c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3.5" customHeight="1">
      <c r="A83" s="4">
        <v>2019.0</v>
      </c>
      <c r="B83" s="1" t="s">
        <v>12</v>
      </c>
      <c r="C83" s="1" t="s">
        <v>12</v>
      </c>
      <c r="D83" s="1" t="s">
        <v>11</v>
      </c>
      <c r="E83" s="1" t="s">
        <v>13</v>
      </c>
      <c r="F83" s="5">
        <v>7.25</v>
      </c>
      <c r="G83" s="6">
        <v>0.018</v>
      </c>
      <c r="H83" s="6">
        <v>0.036</v>
      </c>
      <c r="I83" s="6">
        <v>0.023</v>
      </c>
      <c r="J83" s="9">
        <f t="shared" si="2"/>
        <v>0.05368499512</v>
      </c>
      <c r="K83" s="8">
        <f t="shared" si="1"/>
        <v>0.3892162146</v>
      </c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3.5" customHeight="1">
      <c r="A84" s="4">
        <v>2020.0</v>
      </c>
      <c r="B84" s="1" t="s">
        <v>12</v>
      </c>
      <c r="C84" s="1" t="s">
        <v>12</v>
      </c>
      <c r="D84" s="1" t="s">
        <v>11</v>
      </c>
      <c r="E84" s="1" t="s">
        <v>13</v>
      </c>
      <c r="F84" s="5">
        <v>7.25</v>
      </c>
      <c r="G84" s="6">
        <v>0.012</v>
      </c>
      <c r="H84" s="6">
        <v>0.067</v>
      </c>
      <c r="I84" s="6">
        <v>-0.034</v>
      </c>
      <c r="J84" s="9">
        <f t="shared" si="2"/>
        <v>0.05304841415</v>
      </c>
      <c r="K84" s="8">
        <f t="shared" si="1"/>
        <v>0.3846010026</v>
      </c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3.5" customHeight="1">
      <c r="A85" s="4">
        <v>2021.0</v>
      </c>
      <c r="B85" s="1" t="s">
        <v>11</v>
      </c>
      <c r="C85" s="1" t="s">
        <v>11</v>
      </c>
      <c r="D85" s="1" t="s">
        <v>11</v>
      </c>
      <c r="E85" s="1" t="s">
        <v>11</v>
      </c>
      <c r="F85" s="5">
        <v>7.25</v>
      </c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autoFilter ref="$A$1:$U$1000"/>
  <conditionalFormatting sqref="F2:F85">
    <cfRule type="cellIs" dxfId="0" priority="1" stopIfTrue="1" operator="lessThan">
      <formula>0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