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vesmorin/CÉGEP/2017-2018/Planification saisonnière/"/>
    </mc:Choice>
  </mc:AlternateContent>
  <bookViews>
    <workbookView xWindow="0" yWindow="460" windowWidth="51200" windowHeight="268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9" i="1" l="1"/>
  <c r="O180" i="1"/>
  <c r="O145" i="1"/>
  <c r="O136" i="1"/>
  <c r="O101" i="1"/>
  <c r="O92" i="1"/>
</calcChain>
</file>

<file path=xl/comments1.xml><?xml version="1.0" encoding="utf-8"?>
<comments xmlns="http://schemas.openxmlformats.org/spreadsheetml/2006/main">
  <authors>
    <author>Utilisateur de Microsoft Office</author>
  </authors>
  <commentList>
    <comment ref="F3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3" authorId="0">
      <text>
        <r>
          <rPr>
            <sz val="10"/>
            <color indexed="81"/>
            <rFont val="Calibri"/>
          </rPr>
          <t>200 000 X 0,02 =
4000 $</t>
        </r>
      </text>
    </comment>
    <comment ref="L3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3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O3" authorId="0">
      <text>
        <r>
          <rPr>
            <b/>
            <sz val="10"/>
            <color indexed="81"/>
            <rFont val="Calibri"/>
          </rPr>
          <t>C'est le total en argent 40 000 + 4 000 + 8 000 = 52 000 $</t>
        </r>
      </text>
    </comment>
    <comment ref="B25" authorId="0">
      <text>
        <r>
          <rPr>
            <b/>
            <sz val="10"/>
            <color indexed="81"/>
            <rFont val="Calibri"/>
          </rPr>
          <t>C'est la somme du total P/E et di total A/H soit 80 000 + 120 000</t>
        </r>
      </text>
    </comment>
    <comment ref="F42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42" authorId="0">
      <text>
        <r>
          <rPr>
            <sz val="10"/>
            <color indexed="81"/>
            <rFont val="Calibri"/>
          </rPr>
          <t>200 000 X 0,02 =
4000 $</t>
        </r>
      </text>
    </comment>
    <comment ref="L42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42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O42" authorId="0">
      <text>
        <r>
          <rPr>
            <b/>
            <sz val="10"/>
            <color indexed="81"/>
            <rFont val="Calibri"/>
          </rPr>
          <t>C'est le total en argent 40 000 + 4 000 + 8 000 = 52 000 $</t>
        </r>
      </text>
    </comment>
    <comment ref="F64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64" authorId="0">
      <text>
        <r>
          <rPr>
            <sz val="10"/>
            <color indexed="81"/>
            <rFont val="Calibri"/>
          </rPr>
          <t>200 000 X 0,02 =
4000 $</t>
        </r>
      </text>
    </comment>
    <comment ref="L64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64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F81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81" authorId="0">
      <text>
        <r>
          <rPr>
            <sz val="10"/>
            <color indexed="81"/>
            <rFont val="Calibri"/>
          </rPr>
          <t>200 000 X 0,02 =
4000 $</t>
        </r>
      </text>
    </comment>
    <comment ref="L81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81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O81" authorId="0">
      <text>
        <r>
          <rPr>
            <b/>
            <sz val="10"/>
            <color indexed="81"/>
            <rFont val="Calibri"/>
          </rPr>
          <t>C'est le total en argent 40 000 + 4 000 + 8 000 = 52 000 $</t>
        </r>
      </text>
    </comment>
    <comment ref="F103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103" authorId="0">
      <text>
        <r>
          <rPr>
            <sz val="10"/>
            <color indexed="81"/>
            <rFont val="Calibri"/>
          </rPr>
          <t>200 000 X 0,02 =
4000 $</t>
        </r>
      </text>
    </comment>
    <comment ref="L103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103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F125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125" authorId="0">
      <text>
        <r>
          <rPr>
            <sz val="10"/>
            <color indexed="81"/>
            <rFont val="Calibri"/>
          </rPr>
          <t>200 000 X 0,02 =
4000 $</t>
        </r>
      </text>
    </comment>
    <comment ref="L125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125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O125" authorId="0">
      <text>
        <r>
          <rPr>
            <b/>
            <sz val="10"/>
            <color indexed="81"/>
            <rFont val="Calibri"/>
          </rPr>
          <t>C'est le total en argent 40 000 + 4 000 + 8 000 = 52 000 $</t>
        </r>
      </text>
    </comment>
    <comment ref="F147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147" authorId="0">
      <text>
        <r>
          <rPr>
            <sz val="10"/>
            <color indexed="81"/>
            <rFont val="Calibri"/>
          </rPr>
          <t>200 000 X 0,02 =
4000 $</t>
        </r>
      </text>
    </comment>
    <comment ref="L147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F169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169" authorId="0">
      <text>
        <r>
          <rPr>
            <sz val="10"/>
            <color indexed="81"/>
            <rFont val="Calibri"/>
          </rPr>
          <t>200 000 X 0,02 =
4000 $</t>
        </r>
      </text>
    </comment>
    <comment ref="L169" authorId="0">
      <text>
        <r>
          <rPr>
            <b/>
            <sz val="10"/>
            <color indexed="81"/>
            <rFont val="Calibri"/>
          </rPr>
          <t>200 000 X 0,04 =
8000$</t>
        </r>
      </text>
    </comment>
    <comment ref="N169" authorId="0">
      <text>
        <r>
          <rPr>
            <b/>
            <sz val="10"/>
            <color indexed="81"/>
            <rFont val="Calibri"/>
          </rPr>
          <t>Le total des réductions
 soit 20 + 2 + 4
en %</t>
        </r>
      </text>
    </comment>
    <comment ref="O169" authorId="0">
      <text>
        <r>
          <rPr>
            <b/>
            <sz val="10"/>
            <color indexed="81"/>
            <rFont val="Calibri"/>
          </rPr>
          <t>C'est le total en argent 40 000 + 4 000 + 8 000 = 52 000 $</t>
        </r>
      </text>
    </comment>
    <comment ref="F191" authorId="0">
      <text>
        <r>
          <rPr>
            <b/>
            <sz val="10"/>
            <color indexed="81"/>
            <rFont val="Calibri"/>
          </rPr>
          <t>200 000 X 0,20 = 
40 000</t>
        </r>
      </text>
    </comment>
    <comment ref="I191" authorId="0">
      <text>
        <r>
          <rPr>
            <sz val="10"/>
            <color indexed="81"/>
            <rFont val="Calibri"/>
          </rPr>
          <t>200 000 X 0,02 =
4000 $</t>
        </r>
      </text>
    </comment>
    <comment ref="L191" authorId="0">
      <text>
        <r>
          <rPr>
            <b/>
            <sz val="10"/>
            <color indexed="81"/>
            <rFont val="Calibri"/>
          </rPr>
          <t>200 000 X 0,04 =
8000$</t>
        </r>
      </text>
    </comment>
  </commentList>
</comments>
</file>

<file path=xl/sharedStrings.xml><?xml version="1.0" encoding="utf-8"?>
<sst xmlns="http://schemas.openxmlformats.org/spreadsheetml/2006/main" count="311" uniqueCount="49">
  <si>
    <t>Total</t>
  </si>
  <si>
    <t>Activités promotionnelles</t>
  </si>
  <si>
    <t>Démarques</t>
  </si>
  <si>
    <t xml:space="preserve">20% </t>
  </si>
  <si>
    <t>Pertes et vol</t>
  </si>
  <si>
    <t>2%</t>
  </si>
  <si>
    <t>Escomptes employés</t>
  </si>
  <si>
    <t>4 %</t>
  </si>
  <si>
    <t>Saison et mois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</si>
  <si>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</si>
  <si>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</si>
  <si>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</si>
  <si>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</si>
  <si>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</si>
  <si>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</si>
  <si>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</si>
  <si>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</si>
  <si>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</si>
  <si>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</si>
  <si>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Automne / Hiver    (A/H)</t>
  </si>
  <si>
    <t>Printemps /Été.     (P/E)</t>
  </si>
  <si>
    <t>Décembre</t>
  </si>
  <si>
    <t>Janvier</t>
  </si>
  <si>
    <t>Printemps /Été                                                                                       TOTAL</t>
  </si>
  <si>
    <t>Automne / Hiver                                                                                    TOTAL</t>
  </si>
  <si>
    <t>Année.                                                                                                     TOTAL</t>
  </si>
  <si>
    <t>Ventes totales en $</t>
  </si>
  <si>
    <t xml:space="preserve">Répart. Saison </t>
  </si>
  <si>
    <t>en $</t>
  </si>
  <si>
    <t xml:space="preserve"> et mensuelles en %</t>
  </si>
  <si>
    <t>Pertes/Vol</t>
  </si>
  <si>
    <t>Escomptes</t>
  </si>
  <si>
    <t>TOTAL</t>
  </si>
  <si>
    <t>26 %</t>
  </si>
  <si>
    <t>Réductions</t>
  </si>
  <si>
    <t xml:space="preserve">Collections </t>
  </si>
  <si>
    <t>Printemps hatif</t>
  </si>
  <si>
    <t>Printemps</t>
  </si>
  <si>
    <t>Promotion</t>
  </si>
  <si>
    <t>Été</t>
  </si>
  <si>
    <t>Écoulement</t>
  </si>
  <si>
    <t>Retour école</t>
  </si>
  <si>
    <t>Automne</t>
  </si>
  <si>
    <t>Hiver</t>
  </si>
  <si>
    <t>Nouelllllle</t>
  </si>
  <si>
    <t>Ventes : 40 % Printemps / Été et 60 % Automne / Hiver</t>
  </si>
  <si>
    <t>Réductions de 26 %</t>
  </si>
  <si>
    <t>Répartition des réductions selon les activités promotionnelles</t>
  </si>
  <si>
    <t xml:space="preserve">Répartition des réductions selon les activités promotionnelles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</si>
</sst>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$&quot;"/>
    <numFmt numFmtId="165" formatCode="#,##0.00\ [$$-C0C]"/>
    <numFmt numFmtId="166" formatCode="#,##0.00\ _$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 (Corps)"/>
    </font>
    <font>
      <b/>
      <sz val="12"/>
      <color theme="9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 applyFont="1" applyFill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0" fontId="8" fillId="0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165" fontId="6" fillId="0" borderId="3" xfId="0" applyNumberFormat="1" applyFont="1" applyFill="1" applyBorder="1" applyAlignment="1">
      <alignment horizontal="center" vertical="center"/>
    </xf>
    <xf numFmtId="164" fontId="0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0" fontId="1" fillId="0" borderId="11" xfId="0" applyFont="1" applyFill="1" applyBorder="1"/>
    <xf numFmtId="10" fontId="5" fillId="0" borderId="11" xfId="0" applyNumberFormat="1" applyFont="1" applyFill="1" applyBorder="1" applyAlignment="1">
      <alignment horizontal="center" vertical="center"/>
    </xf>
    <xf numFmtId="0" fontId="0" fillId="0" borderId="11" xfId="0" applyFill="1" applyBorder="1"/>
    <xf numFmtId="0" fontId="0" fillId="0" borderId="3" xfId="0" applyFill="1" applyBorder="1"/>
    <xf numFmtId="10" fontId="8" fillId="0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2" fontId="6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4" xfId="0" applyFont="1" applyFill="1" applyBorder="1"/>
    <xf numFmtId="0" fontId="4" fillId="2" borderId="6" xfId="0" applyFont="1" applyFill="1" applyBorder="1"/>
    <xf numFmtId="49" fontId="1" fillId="2" borderId="4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165" fontId="5" fillId="5" borderId="3" xfId="0" applyNumberFormat="1" applyFont="1" applyFill="1" applyBorder="1" applyAlignment="1">
      <alignment horizontal="center" vertical="center"/>
    </xf>
    <xf numFmtId="10" fontId="5" fillId="5" borderId="11" xfId="0" applyNumberFormat="1" applyFont="1" applyFill="1" applyBorder="1" applyAlignment="1">
      <alignment horizontal="center" vertical="center"/>
    </xf>
    <xf numFmtId="10" fontId="5" fillId="5" borderId="3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10" fontId="8" fillId="5" borderId="1" xfId="0" applyNumberFormat="1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5" fillId="5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 vertical="center"/>
    </xf>
    <xf numFmtId="2" fontId="6" fillId="2" borderId="19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49" fontId="9" fillId="0" borderId="9" xfId="0" applyNumberFormat="1" applyFont="1" applyFill="1" applyBorder="1" applyAlignment="1">
      <alignment horizontal="center" vertical="center"/>
    </xf>
    <xf numFmtId="49" fontId="9" fillId="0" borderId="16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10" fillId="0" borderId="9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49" fontId="12" fillId="4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10" fontId="0" fillId="0" borderId="11" xfId="0" applyNumberFormat="1" applyFill="1" applyBorder="1"/>
    <xf numFmtId="164" fontId="5" fillId="0" borderId="3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0" fontId="0" fillId="0" borderId="1" xfId="0" applyNumberFormat="1" applyFill="1" applyBorder="1"/>
    <xf numFmtId="166" fontId="0" fillId="0" borderId="1" xfId="0" applyNumberFormat="1" applyFill="1" applyBorder="1"/>
    <xf numFmtId="166" fontId="8" fillId="0" borderId="1" xfId="0" applyNumberFormat="1" applyFont="1" applyFill="1" applyBorder="1" applyAlignment="1">
      <alignment horizontal="center" vertical="center"/>
    </xf>
    <xf numFmtId="166" fontId="8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164" fontId="8" fillId="0" borderId="20" xfId="0" applyNumberFormat="1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10" fontId="5" fillId="5" borderId="10" xfId="0" applyNumberFormat="1" applyFont="1" applyFill="1" applyBorder="1" applyAlignment="1">
      <alignment horizontal="center" vertical="center"/>
    </xf>
    <xf numFmtId="10" fontId="5" fillId="5" borderId="7" xfId="0" applyNumberFormat="1" applyFont="1" applyFill="1" applyBorder="1" applyAlignment="1">
      <alignment horizontal="center" vertical="center"/>
    </xf>
    <xf numFmtId="10" fontId="5" fillId="5" borderId="8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2" fontId="5" fillId="5" borderId="7" xfId="0" applyNumberFormat="1" applyFont="1" applyFill="1" applyBorder="1" applyAlignment="1">
      <alignment horizontal="center" vertical="center"/>
    </xf>
    <xf numFmtId="164" fontId="5" fillId="5" borderId="17" xfId="0" applyNumberFormat="1" applyFont="1" applyFill="1" applyBorder="1" applyAlignment="1">
      <alignment horizontal="center" vertical="center"/>
    </xf>
    <xf numFmtId="2" fontId="5" fillId="5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10" fontId="5" fillId="3" borderId="10" xfId="0" applyNumberFormat="1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/>
    </xf>
    <xf numFmtId="10" fontId="5" fillId="3" borderId="11" xfId="0" applyNumberFormat="1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0" fontId="5" fillId="3" borderId="3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10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 vertical="center"/>
    </xf>
    <xf numFmtId="10" fontId="5" fillId="3" borderId="8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1230924</xdr:colOff>
      <xdr:row>7</xdr:row>
      <xdr:rowOff>136769</xdr:rowOff>
    </xdr:from>
    <xdr:to>
      <xdr:col>2</xdr:col>
      <xdr:colOff>390770</xdr:colOff>
      <xdr:row>13</xdr:row>
      <xdr:rowOff>87923</xdr:rowOff>
    </xdr:to>
    <xdr:cxnSp macro="">
      <xdr:nvCxnSpPr>
        <xdr:cNvPr id="3" name="Connecteur droit avec flèche 2"/>
        <xdr:cNvCxnSpPr/>
      </xdr:nvCxnSpPr>
      <xdr:spPr>
        <a:xfrm flipH="1">
          <a:off x="6467232" y="1572846"/>
          <a:ext cx="498230" cy="1182077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1240692</xdr:colOff>
      <xdr:row>8</xdr:row>
      <xdr:rowOff>136770</xdr:rowOff>
    </xdr:from>
    <xdr:to>
      <xdr:col>2</xdr:col>
      <xdr:colOff>439615</xdr:colOff>
      <xdr:row>13</xdr:row>
      <xdr:rowOff>68385</xdr:rowOff>
    </xdr:to>
    <xdr:cxnSp macro="">
      <xdr:nvCxnSpPr>
        <xdr:cNvPr id="7" name="Connecteur droit avec flèche 6"/>
        <xdr:cNvCxnSpPr/>
      </xdr:nvCxnSpPr>
      <xdr:spPr>
        <a:xfrm flipH="1">
          <a:off x="6477000" y="1778001"/>
          <a:ext cx="537307" cy="957384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5080000</xdr:colOff>
      <xdr:row>2</xdr:row>
      <xdr:rowOff>175846</xdr:rowOff>
    </xdr:from>
    <xdr:to>
      <xdr:col>2</xdr:col>
      <xdr:colOff>205153</xdr:colOff>
      <xdr:row>4</xdr:row>
      <xdr:rowOff>48847</xdr:rowOff>
    </xdr:to>
    <xdr:cxnSp macro="">
      <xdr:nvCxnSpPr>
        <xdr:cNvPr id="9" name="Connecteur droit avec flèche 8"/>
        <xdr:cNvCxnSpPr/>
      </xdr:nvCxnSpPr>
      <xdr:spPr>
        <a:xfrm flipH="1">
          <a:off x="5080000" y="586154"/>
          <a:ext cx="1699845" cy="283308"/>
        </a:xfrm>
        <a:prstGeom prst="straightConnector1">
          <a:avLst/>
        </a:prstGeom>
        <a:ln w="2222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5089769</xdr:colOff>
      <xdr:row>4</xdr:row>
      <xdr:rowOff>39077</xdr:rowOff>
    </xdr:from>
    <xdr:to>
      <xdr:col>1</xdr:col>
      <xdr:colOff>68384</xdr:colOff>
      <xdr:row>24</xdr:row>
      <xdr:rowOff>127000</xdr:rowOff>
    </xdr:to>
    <xdr:cxnSp macro="">
      <xdr:nvCxnSpPr>
        <xdr:cNvPr id="12" name="Connecteur droit avec flèche 11"/>
        <xdr:cNvCxnSpPr/>
      </xdr:nvCxnSpPr>
      <xdr:spPr>
        <a:xfrm>
          <a:off x="5089769" y="859692"/>
          <a:ext cx="214923" cy="419100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4435231</xdr:colOff>
      <xdr:row>2</xdr:row>
      <xdr:rowOff>78153</xdr:rowOff>
    </xdr:from>
    <xdr:to>
      <xdr:col>1</xdr:col>
      <xdr:colOff>263769</xdr:colOff>
      <xdr:row>13</xdr:row>
      <xdr:rowOff>136769</xdr:rowOff>
    </xdr:to>
    <xdr:cxnSp macro="">
      <xdr:nvCxnSpPr>
        <xdr:cNvPr id="14" name="Connecteur droit avec flèche 13"/>
        <xdr:cNvCxnSpPr/>
      </xdr:nvCxnSpPr>
      <xdr:spPr>
        <a:xfrm>
          <a:off x="4435231" y="488461"/>
          <a:ext cx="1064846" cy="2315308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4445000</xdr:colOff>
      <xdr:row>2</xdr:row>
      <xdr:rowOff>78154</xdr:rowOff>
    </xdr:from>
    <xdr:to>
      <xdr:col>1</xdr:col>
      <xdr:colOff>224692</xdr:colOff>
      <xdr:row>22</xdr:row>
      <xdr:rowOff>136769</xdr:rowOff>
    </xdr:to>
    <xdr:cxnSp macro="">
      <xdr:nvCxnSpPr>
        <xdr:cNvPr id="16" name="Connecteur droit avec flèche 15"/>
        <xdr:cNvCxnSpPr/>
      </xdr:nvCxnSpPr>
      <xdr:spPr>
        <a:xfrm>
          <a:off x="4445000" y="488462"/>
          <a:ext cx="1016000" cy="4161692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957385</xdr:colOff>
      <xdr:row>2</xdr:row>
      <xdr:rowOff>78153</xdr:rowOff>
    </xdr:from>
    <xdr:to>
      <xdr:col>2</xdr:col>
      <xdr:colOff>527539</xdr:colOff>
      <xdr:row>24</xdr:row>
      <xdr:rowOff>107462</xdr:rowOff>
    </xdr:to>
    <xdr:cxnSp macro="">
      <xdr:nvCxnSpPr>
        <xdr:cNvPr id="19" name="Connecteur droit avec flèche 18"/>
        <xdr:cNvCxnSpPr/>
      </xdr:nvCxnSpPr>
      <xdr:spPr>
        <a:xfrm>
          <a:off x="6193693" y="488461"/>
          <a:ext cx="908538" cy="4542693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1264828</xdr:colOff>
      <xdr:row>14</xdr:row>
      <xdr:rowOff>18390</xdr:rowOff>
    </xdr:from>
    <xdr:to>
      <xdr:col>5</xdr:col>
      <xdr:colOff>854522</xdr:colOff>
      <xdr:row>14</xdr:row>
      <xdr:rowOff>24710</xdr:rowOff>
    </xdr:to>
    <xdr:cxnSp macro="">
      <xdr:nvCxnSpPr>
        <xdr:cNvPr id="21" name="Connecteur droit avec flèche 20"/>
        <xdr:cNvCxnSpPr/>
      </xdr:nvCxnSpPr>
      <xdr:spPr>
        <a:xfrm flipH="1">
          <a:off x="5709828" y="3275566"/>
          <a:ext cx="5394341" cy="6320"/>
        </a:xfrm>
        <a:prstGeom prst="straightConnector1">
          <a:avLst/>
        </a:prstGeom>
        <a:ln w="22225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19538</xdr:colOff>
      <xdr:row>23</xdr:row>
      <xdr:rowOff>9771</xdr:rowOff>
    </xdr:from>
    <xdr:to>
      <xdr:col>6</xdr:col>
      <xdr:colOff>19539</xdr:colOff>
      <xdr:row>23</xdr:row>
      <xdr:rowOff>19540</xdr:rowOff>
    </xdr:to>
    <xdr:cxnSp macro="">
      <xdr:nvCxnSpPr>
        <xdr:cNvPr id="32" name="Connecteur droit avec flèche 31"/>
        <xdr:cNvCxnSpPr/>
      </xdr:nvCxnSpPr>
      <xdr:spPr>
        <a:xfrm flipH="1">
          <a:off x="6594230" y="4777156"/>
          <a:ext cx="5548924" cy="9769"/>
        </a:xfrm>
        <a:prstGeom prst="straightConnector1">
          <a:avLst/>
        </a:prstGeom>
        <a:ln w="22225">
          <a:headEnd type="triangle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1182076</xdr:colOff>
      <xdr:row>7</xdr:row>
      <xdr:rowOff>126999</xdr:rowOff>
    </xdr:from>
    <xdr:to>
      <xdr:col>5</xdr:col>
      <xdr:colOff>68385</xdr:colOff>
      <xdr:row>13</xdr:row>
      <xdr:rowOff>185615</xdr:rowOff>
    </xdr:to>
    <xdr:cxnSp macro="">
      <xdr:nvCxnSpPr>
        <xdr:cNvPr id="33" name="Connecteur droit avec flèche 32"/>
        <xdr:cNvCxnSpPr/>
      </xdr:nvCxnSpPr>
      <xdr:spPr>
        <a:xfrm>
          <a:off x="10941538" y="1563076"/>
          <a:ext cx="322385" cy="1289539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34</xdr:row>
      <xdr:rowOff>194235</xdr:rowOff>
    </xdr:from>
    <xdr:to>
      <xdr:col>7</xdr:col>
      <xdr:colOff>433293</xdr:colOff>
      <xdr:row>38</xdr:row>
      <xdr:rowOff>209176</xdr:rowOff>
    </xdr:to>
    <xdr:sp macro="" textlink="">
      <xdr:nvSpPr>
        <xdr:cNvPr id="2" name="ZoneTexte 1"/>
        <xdr:cNvSpPr txBox="1"/>
      </xdr:nvSpPr>
      <xdr:spPr>
        <a:xfrm>
          <a:off x="0" y="7515411"/>
          <a:ext cx="11960411" cy="821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600"/>
            <a:t>1 . Configuration de mon tableau,</a:t>
          </a:r>
          <a:r>
            <a:rPr lang="fr-FR" sz="3600" baseline="0"/>
            <a:t> monétaire et en % </a:t>
          </a:r>
          <a:endParaRPr lang="fr-FR" sz="3600"/>
        </a:p>
      </xdr:txBody>
    </xdr:sp>
    <xdr:clientData/>
  </xdr:twoCellAnchor>
  <xdr:twoCellAnchor>
    <xdr:from>
      <xdr:col>0</xdr:col>
      <xdr:colOff>0</xdr:colOff>
      <xdr:row>73</xdr:row>
      <xdr:rowOff>201705</xdr:rowOff>
    </xdr:from>
    <xdr:to>
      <xdr:col>7</xdr:col>
      <xdr:colOff>1016000</xdr:colOff>
      <xdr:row>78</xdr:row>
      <xdr:rowOff>0</xdr:rowOff>
    </xdr:to>
    <xdr:sp macro="" textlink="">
      <xdr:nvSpPr>
        <xdr:cNvPr id="27" name="ZoneTexte 26"/>
        <xdr:cNvSpPr txBox="1"/>
      </xdr:nvSpPr>
      <xdr:spPr>
        <a:xfrm>
          <a:off x="0" y="15867529"/>
          <a:ext cx="12543118" cy="8217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600"/>
            <a:t>2. Mettre mes totaux pour ma répartion</a:t>
          </a:r>
        </a:p>
      </xdr:txBody>
    </xdr:sp>
    <xdr:clientData/>
  </xdr:twoCellAnchor>
  <xdr:twoCellAnchor>
    <xdr:from>
      <xdr:col>0</xdr:col>
      <xdr:colOff>0</xdr:colOff>
      <xdr:row>118</xdr:row>
      <xdr:rowOff>0</xdr:rowOff>
    </xdr:from>
    <xdr:to>
      <xdr:col>15</xdr:col>
      <xdr:colOff>0</xdr:colOff>
      <xdr:row>122</xdr:row>
      <xdr:rowOff>0</xdr:rowOff>
    </xdr:to>
    <xdr:sp macro="" textlink="">
      <xdr:nvSpPr>
        <xdr:cNvPr id="28" name="ZoneTexte 27"/>
        <xdr:cNvSpPr txBox="1"/>
      </xdr:nvSpPr>
      <xdr:spPr>
        <a:xfrm>
          <a:off x="0" y="25220706"/>
          <a:ext cx="18101235" cy="821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600"/>
            <a:t>3. Remplir mes ventes mensuelles</a:t>
          </a:r>
          <a:r>
            <a:rPr lang="fr-FR" sz="3600" baseline="0"/>
            <a:t> en $ et %, selon mes statistiques</a:t>
          </a:r>
          <a:endParaRPr lang="fr-FR" sz="1800"/>
        </a:p>
      </xdr:txBody>
    </xdr:sp>
    <xdr:clientData/>
  </xdr:twoCellAnchor>
  <xdr:twoCellAnchor>
    <xdr:from>
      <xdr:col>0</xdr:col>
      <xdr:colOff>0</xdr:colOff>
      <xdr:row>161</xdr:row>
      <xdr:rowOff>201706</xdr:rowOff>
    </xdr:from>
    <xdr:to>
      <xdr:col>15</xdr:col>
      <xdr:colOff>0</xdr:colOff>
      <xdr:row>166</xdr:row>
      <xdr:rowOff>0</xdr:rowOff>
    </xdr:to>
    <xdr:sp macro="" textlink="">
      <xdr:nvSpPr>
        <xdr:cNvPr id="31" name="ZoneTexte 30"/>
        <xdr:cNvSpPr txBox="1"/>
      </xdr:nvSpPr>
      <xdr:spPr>
        <a:xfrm>
          <a:off x="0" y="34573882"/>
          <a:ext cx="18101235" cy="821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3600"/>
            <a:t>4. </a:t>
          </a:r>
          <a:endParaRPr lang="fr-FR" sz="18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92"/>
  <sheetViews>
    <sheetView tabSelected="1" topLeftCell="A225" zoomScale="170" zoomScaleNormal="170" zoomScalePageLayoutView="130" workbookViewId="0">
      <selection activeCell="K72" sqref="K72"/>
    </sheetView>
  </sheetViews>
  <sheetFormatPr baseColWidth="10" defaultRowHeight="16" x14ac:dyDescent="0.2"/>
  <cols>
    <col min="1" max="1" width="58.33203125" style="2" customWidth="1"/>
    <col min="2" max="2" width="17.5" style="2" customWidth="1"/>
    <col min="3" max="3" width="17.5" style="3" customWidth="1"/>
    <col min="4" max="4" width="24.1640625" style="3" customWidth="1"/>
    <col min="5" max="5" width="16.83203125" style="3" customWidth="1"/>
    <col min="6" max="6" width="12.1640625" style="3" customWidth="1"/>
    <col min="7" max="7" width="2.6640625" style="3" customWidth="1"/>
    <col min="8" max="8" width="15" style="3" customWidth="1"/>
    <col min="9" max="9" width="10.83203125" style="3"/>
    <col min="10" max="10" width="2.6640625" style="3" customWidth="1"/>
    <col min="11" max="11" width="14.5" style="3" customWidth="1"/>
    <col min="12" max="12" width="10.83203125" style="3"/>
    <col min="13" max="13" width="3.83203125" style="3" customWidth="1"/>
    <col min="14" max="14" width="16.6640625" style="3" customWidth="1"/>
    <col min="15" max="15" width="13.83203125" style="3" customWidth="1"/>
    <col min="16" max="37" width="10.83203125" style="3"/>
  </cols>
  <sheetData>
    <row r="1" spans="1:37" s="1" customFormat="1" ht="39" thickTop="1" thickBot="1" x14ac:dyDescent="0.25">
      <c r="A1" s="60"/>
      <c r="B1" s="57" t="s">
        <v>47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9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s="1" customFormat="1" ht="26" thickTop="1" thickBot="1" x14ac:dyDescent="0.25">
      <c r="A2" s="32"/>
      <c r="B2" s="44" t="s">
        <v>0</v>
      </c>
      <c r="C2" s="17"/>
      <c r="D2" s="25"/>
      <c r="E2" s="51" t="s">
        <v>2</v>
      </c>
      <c r="F2" s="52"/>
      <c r="G2" s="53"/>
      <c r="H2" s="51" t="s">
        <v>4</v>
      </c>
      <c r="I2" s="53"/>
      <c r="J2" s="54" t="s">
        <v>6</v>
      </c>
      <c r="K2" s="55"/>
      <c r="L2" s="56"/>
      <c r="M2" s="51" t="s">
        <v>32</v>
      </c>
      <c r="N2" s="52"/>
      <c r="O2" s="5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5" customFormat="1" ht="17" thickTop="1" x14ac:dyDescent="0.2">
      <c r="A3" s="33" t="s">
        <v>45</v>
      </c>
      <c r="B3" s="70">
        <v>200000</v>
      </c>
      <c r="C3" s="71">
        <v>1</v>
      </c>
      <c r="D3" s="26"/>
      <c r="E3" s="76" t="s">
        <v>3</v>
      </c>
      <c r="F3" s="77">
        <v>40000</v>
      </c>
      <c r="G3" s="45"/>
      <c r="H3" s="78" t="s">
        <v>5</v>
      </c>
      <c r="I3" s="74">
        <v>4000</v>
      </c>
      <c r="J3" s="48"/>
      <c r="K3" s="78" t="s">
        <v>7</v>
      </c>
      <c r="L3" s="74">
        <v>8000</v>
      </c>
      <c r="M3" s="48"/>
      <c r="N3" s="75" t="s">
        <v>33</v>
      </c>
      <c r="O3" s="74">
        <v>52000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s="1" customFormat="1" x14ac:dyDescent="0.2">
      <c r="A4" s="34" t="s">
        <v>46</v>
      </c>
      <c r="B4" s="13"/>
      <c r="C4" s="18"/>
      <c r="D4" s="27" t="s">
        <v>1</v>
      </c>
      <c r="E4" s="13"/>
      <c r="F4" s="8"/>
      <c r="G4" s="46"/>
      <c r="H4" s="8"/>
      <c r="I4" s="8"/>
      <c r="J4" s="49"/>
      <c r="K4" s="8"/>
      <c r="L4" s="8"/>
      <c r="M4" s="49"/>
      <c r="N4" s="9"/>
      <c r="O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1" customFormat="1" x14ac:dyDescent="0.2">
      <c r="A5" s="28"/>
      <c r="B5" s="13"/>
      <c r="C5" s="19" t="s">
        <v>27</v>
      </c>
      <c r="D5" s="28"/>
      <c r="E5" s="12" t="s">
        <v>27</v>
      </c>
      <c r="F5" s="7" t="s">
        <v>2</v>
      </c>
      <c r="G5" s="46"/>
      <c r="H5" s="7" t="s">
        <v>27</v>
      </c>
      <c r="I5" s="7" t="s">
        <v>30</v>
      </c>
      <c r="J5" s="49"/>
      <c r="K5" s="7" t="s">
        <v>27</v>
      </c>
      <c r="L5" s="7" t="s">
        <v>31</v>
      </c>
      <c r="M5" s="49"/>
      <c r="N5" s="7" t="s">
        <v>27</v>
      </c>
      <c r="O5" s="7" t="s">
        <v>34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">
      <c r="A6" s="32" t="s">
        <v>8</v>
      </c>
      <c r="B6" s="12" t="s">
        <v>26</v>
      </c>
      <c r="C6" s="19" t="s">
        <v>29</v>
      </c>
      <c r="D6" s="27" t="s">
        <v>35</v>
      </c>
      <c r="E6" s="12" t="s">
        <v>29</v>
      </c>
      <c r="F6" s="7" t="s">
        <v>28</v>
      </c>
      <c r="G6" s="46"/>
      <c r="H6" s="7" t="s">
        <v>29</v>
      </c>
      <c r="I6" s="7" t="s">
        <v>28</v>
      </c>
      <c r="J6" s="49"/>
      <c r="K6" s="7" t="s">
        <v>29</v>
      </c>
      <c r="L6" s="7" t="s">
        <v>28</v>
      </c>
      <c r="M6" s="49"/>
      <c r="N6" s="7" t="s">
        <v>29</v>
      </c>
      <c r="O6" s="7" t="s">
        <v>28</v>
      </c>
    </row>
    <row r="7" spans="1:37" x14ac:dyDescent="0.2">
      <c r="A7" s="32" t="s">
        <v>20</v>
      </c>
      <c r="B7" s="12"/>
      <c r="C7" s="20"/>
      <c r="D7" s="29"/>
      <c r="E7" s="23"/>
      <c r="F7" s="10"/>
      <c r="G7" s="46"/>
      <c r="H7" s="10"/>
      <c r="I7" s="10"/>
      <c r="J7" s="49"/>
      <c r="K7" s="10"/>
      <c r="L7" s="10"/>
      <c r="M7" s="49"/>
      <c r="N7" s="10"/>
      <c r="O7" s="10"/>
    </row>
    <row r="8" spans="1:37" x14ac:dyDescent="0.2">
      <c r="A8" s="32" t="s">
        <v>9</v>
      </c>
      <c r="B8" s="14">
        <v>12000</v>
      </c>
      <c r="C8" s="21">
        <v>0.15</v>
      </c>
      <c r="D8" s="27" t="s">
        <v>36</v>
      </c>
      <c r="E8" s="24">
        <v>0.15</v>
      </c>
      <c r="F8" s="6">
        <v>2400</v>
      </c>
      <c r="G8" s="46"/>
      <c r="H8" s="11">
        <v>0.02</v>
      </c>
      <c r="I8" s="6">
        <v>240</v>
      </c>
      <c r="J8" s="49"/>
      <c r="K8" s="11">
        <v>0.04</v>
      </c>
      <c r="L8" s="6">
        <v>480</v>
      </c>
      <c r="M8" s="49"/>
      <c r="N8" s="11"/>
      <c r="O8" s="6"/>
    </row>
    <row r="9" spans="1:37" x14ac:dyDescent="0.2">
      <c r="A9" s="32" t="s">
        <v>10</v>
      </c>
      <c r="B9" s="14">
        <v>11200</v>
      </c>
      <c r="C9" s="21">
        <v>0.14000000000000001</v>
      </c>
      <c r="D9" s="27" t="s">
        <v>37</v>
      </c>
      <c r="E9" s="24">
        <v>0.09</v>
      </c>
      <c r="F9" s="6">
        <v>1120</v>
      </c>
      <c r="G9" s="46"/>
      <c r="H9" s="11">
        <v>0.02</v>
      </c>
      <c r="I9" s="6">
        <v>224</v>
      </c>
      <c r="J9" s="49"/>
      <c r="K9" s="11">
        <v>0.04</v>
      </c>
      <c r="L9" s="6">
        <v>448</v>
      </c>
      <c r="M9" s="49"/>
      <c r="N9" s="11"/>
      <c r="O9" s="6"/>
    </row>
    <row r="10" spans="1:37" x14ac:dyDescent="0.2">
      <c r="A10" s="32" t="s">
        <v>11</v>
      </c>
      <c r="B10" s="14">
        <v>17600</v>
      </c>
      <c r="C10" s="21">
        <v>0.22</v>
      </c>
      <c r="D10" s="27" t="s">
        <v>38</v>
      </c>
      <c r="E10" s="24">
        <v>0.1</v>
      </c>
      <c r="F10" s="6">
        <v>1440</v>
      </c>
      <c r="G10" s="46"/>
      <c r="H10" s="11">
        <v>0.02</v>
      </c>
      <c r="I10" s="6">
        <v>352</v>
      </c>
      <c r="J10" s="49"/>
      <c r="K10" s="11">
        <v>0.04</v>
      </c>
      <c r="L10" s="6">
        <v>704</v>
      </c>
      <c r="M10" s="49"/>
      <c r="N10" s="11"/>
      <c r="O10" s="6"/>
    </row>
    <row r="11" spans="1:37" x14ac:dyDescent="0.2">
      <c r="A11" s="32" t="s">
        <v>12</v>
      </c>
      <c r="B11" s="14">
        <v>18400</v>
      </c>
      <c r="C11" s="21">
        <v>0.23</v>
      </c>
      <c r="D11" s="27" t="s">
        <v>39</v>
      </c>
      <c r="E11" s="24">
        <v>0.18</v>
      </c>
      <c r="F11" s="6">
        <v>2880</v>
      </c>
      <c r="G11" s="46"/>
      <c r="H11" s="11">
        <v>0.02</v>
      </c>
      <c r="I11" s="6">
        <v>368</v>
      </c>
      <c r="J11" s="49"/>
      <c r="K11" s="11">
        <v>0.04</v>
      </c>
      <c r="L11" s="6">
        <v>736</v>
      </c>
      <c r="M11" s="49"/>
      <c r="N11" s="11"/>
      <c r="O11" s="6"/>
    </row>
    <row r="12" spans="1:37" x14ac:dyDescent="0.2">
      <c r="A12" s="32" t="s">
        <v>13</v>
      </c>
      <c r="B12" s="14">
        <v>12800</v>
      </c>
      <c r="C12" s="21">
        <v>0.16</v>
      </c>
      <c r="D12" s="27" t="s">
        <v>39</v>
      </c>
      <c r="E12" s="24">
        <v>0.22</v>
      </c>
      <c r="F12" s="6">
        <v>3520</v>
      </c>
      <c r="G12" s="46"/>
      <c r="H12" s="11">
        <v>0.02</v>
      </c>
      <c r="I12" s="6">
        <v>256</v>
      </c>
      <c r="J12" s="49"/>
      <c r="K12" s="11">
        <v>0.04</v>
      </c>
      <c r="L12" s="6">
        <v>512</v>
      </c>
      <c r="M12" s="49"/>
      <c r="N12" s="11"/>
      <c r="O12" s="6"/>
    </row>
    <row r="13" spans="1:37" x14ac:dyDescent="0.2">
      <c r="A13" s="32" t="s">
        <v>14</v>
      </c>
      <c r="B13" s="14">
        <v>8000</v>
      </c>
      <c r="C13" s="21">
        <v>0.1</v>
      </c>
      <c r="D13" s="27" t="s">
        <v>40</v>
      </c>
      <c r="E13" s="24">
        <v>0.26</v>
      </c>
      <c r="F13" s="6">
        <v>4160</v>
      </c>
      <c r="G13" s="46"/>
      <c r="H13" s="11">
        <v>0.02</v>
      </c>
      <c r="I13" s="6">
        <v>160</v>
      </c>
      <c r="J13" s="49"/>
      <c r="K13" s="11">
        <v>0.04</v>
      </c>
      <c r="L13" s="6">
        <v>320</v>
      </c>
      <c r="M13" s="49"/>
      <c r="N13" s="11"/>
      <c r="O13" s="6"/>
    </row>
    <row r="14" spans="1:37" x14ac:dyDescent="0.2">
      <c r="A14" s="32" t="s">
        <v>23</v>
      </c>
      <c r="B14" s="36">
        <v>80000</v>
      </c>
      <c r="C14" s="37">
        <v>0.4</v>
      </c>
      <c r="D14" s="27"/>
      <c r="E14" s="38">
        <v>0.2</v>
      </c>
      <c r="F14" s="39">
        <v>16000</v>
      </c>
      <c r="G14" s="46"/>
      <c r="H14" s="40">
        <v>0.02</v>
      </c>
      <c r="I14" s="39">
        <v>1600</v>
      </c>
      <c r="J14" s="49"/>
      <c r="K14" s="40">
        <v>0.04</v>
      </c>
      <c r="L14" s="39">
        <v>3200</v>
      </c>
      <c r="M14" s="49"/>
      <c r="N14" s="41"/>
      <c r="O14" s="42"/>
    </row>
    <row r="15" spans="1:37" x14ac:dyDescent="0.2">
      <c r="A15" s="28"/>
      <c r="B15" s="15"/>
      <c r="C15" s="21"/>
      <c r="D15" s="27"/>
      <c r="E15" s="24"/>
      <c r="F15" s="6"/>
      <c r="G15" s="46"/>
      <c r="H15" s="11"/>
      <c r="I15" s="6"/>
      <c r="J15" s="49"/>
      <c r="K15" s="11"/>
      <c r="L15" s="6"/>
      <c r="M15" s="49"/>
      <c r="N15" s="11"/>
      <c r="O15" s="6"/>
    </row>
    <row r="16" spans="1:37" x14ac:dyDescent="0.2">
      <c r="A16" s="32" t="s">
        <v>19</v>
      </c>
      <c r="B16" s="15"/>
      <c r="C16" s="21"/>
      <c r="D16" s="27"/>
      <c r="E16" s="24"/>
      <c r="F16" s="6"/>
      <c r="G16" s="46"/>
      <c r="H16" s="11"/>
      <c r="I16" s="6"/>
      <c r="J16" s="49"/>
      <c r="K16" s="11"/>
      <c r="L16" s="6"/>
      <c r="M16" s="49"/>
      <c r="N16" s="11"/>
      <c r="O16" s="6"/>
    </row>
    <row r="17" spans="1:15" x14ac:dyDescent="0.2">
      <c r="A17" s="32" t="s">
        <v>15</v>
      </c>
      <c r="B17" s="14">
        <v>18000</v>
      </c>
      <c r="C17" s="21">
        <v>0.15</v>
      </c>
      <c r="D17" s="27" t="s">
        <v>41</v>
      </c>
      <c r="E17" s="24">
        <v>0.08</v>
      </c>
      <c r="F17" s="6">
        <v>1920</v>
      </c>
      <c r="G17" s="46"/>
      <c r="H17" s="11">
        <v>0.02</v>
      </c>
      <c r="I17" s="6">
        <v>360</v>
      </c>
      <c r="J17" s="49"/>
      <c r="K17" s="11">
        <v>0.04</v>
      </c>
      <c r="L17" s="6">
        <v>720</v>
      </c>
      <c r="M17" s="49"/>
      <c r="N17" s="11"/>
      <c r="O17" s="6"/>
    </row>
    <row r="18" spans="1:15" x14ac:dyDescent="0.2">
      <c r="A18" s="32" t="s">
        <v>16</v>
      </c>
      <c r="B18" s="14">
        <v>20400</v>
      </c>
      <c r="C18" s="21">
        <v>0.17</v>
      </c>
      <c r="D18" s="27" t="s">
        <v>42</v>
      </c>
      <c r="E18" s="24">
        <v>0.12</v>
      </c>
      <c r="F18" s="6">
        <v>2880</v>
      </c>
      <c r="G18" s="46"/>
      <c r="H18" s="11">
        <v>0.02</v>
      </c>
      <c r="I18" s="6">
        <v>408</v>
      </c>
      <c r="J18" s="49"/>
      <c r="K18" s="11">
        <v>0.04</v>
      </c>
      <c r="L18" s="6"/>
      <c r="M18" s="49"/>
      <c r="N18" s="11"/>
      <c r="O18" s="6"/>
    </row>
    <row r="19" spans="1:15" x14ac:dyDescent="0.2">
      <c r="A19" s="32" t="s">
        <v>17</v>
      </c>
      <c r="B19" s="14">
        <v>16800</v>
      </c>
      <c r="C19" s="21">
        <v>0.14000000000000001</v>
      </c>
      <c r="D19" s="27" t="s">
        <v>38</v>
      </c>
      <c r="E19" s="24">
        <v>0.23</v>
      </c>
      <c r="F19" s="6">
        <v>5520</v>
      </c>
      <c r="G19" s="46"/>
      <c r="H19" s="11">
        <v>0.02</v>
      </c>
      <c r="I19" s="6">
        <v>336</v>
      </c>
      <c r="J19" s="49"/>
      <c r="K19" s="11">
        <v>0.04</v>
      </c>
      <c r="L19" s="6"/>
      <c r="M19" s="49"/>
      <c r="N19" s="11"/>
      <c r="O19" s="6"/>
    </row>
    <row r="20" spans="1:15" x14ac:dyDescent="0.2">
      <c r="A20" s="32" t="s">
        <v>18</v>
      </c>
      <c r="B20" s="14">
        <v>21600</v>
      </c>
      <c r="C20" s="21">
        <v>0.18</v>
      </c>
      <c r="D20" s="27" t="s">
        <v>43</v>
      </c>
      <c r="E20" s="24">
        <v>0.1</v>
      </c>
      <c r="F20" s="6">
        <v>2400</v>
      </c>
      <c r="G20" s="46"/>
      <c r="H20" s="11">
        <v>0.02</v>
      </c>
      <c r="I20" s="6">
        <v>432</v>
      </c>
      <c r="J20" s="49"/>
      <c r="K20" s="11">
        <v>0.04</v>
      </c>
      <c r="L20" s="6"/>
      <c r="M20" s="49"/>
      <c r="N20" s="11"/>
      <c r="O20" s="6"/>
    </row>
    <row r="21" spans="1:15" x14ac:dyDescent="0.2">
      <c r="A21" s="32" t="s">
        <v>21</v>
      </c>
      <c r="B21" s="14">
        <v>30000</v>
      </c>
      <c r="C21" s="21">
        <v>0.25</v>
      </c>
      <c r="D21" s="27" t="s">
        <v>44</v>
      </c>
      <c r="E21" s="24">
        <v>0.22</v>
      </c>
      <c r="F21" s="6">
        <v>5280</v>
      </c>
      <c r="G21" s="46"/>
      <c r="H21" s="11">
        <v>0.02</v>
      </c>
      <c r="I21" s="6">
        <v>600</v>
      </c>
      <c r="J21" s="49"/>
      <c r="K21" s="11">
        <v>0.04</v>
      </c>
      <c r="L21" s="6"/>
      <c r="M21" s="49"/>
      <c r="N21" s="11"/>
      <c r="O21" s="6"/>
    </row>
    <row r="22" spans="1:15" x14ac:dyDescent="0.2">
      <c r="A22" s="32" t="s">
        <v>22</v>
      </c>
      <c r="B22" s="14">
        <v>13200</v>
      </c>
      <c r="C22" s="21">
        <v>0.11</v>
      </c>
      <c r="D22" s="27" t="s">
        <v>40</v>
      </c>
      <c r="E22" s="24">
        <v>0.25</v>
      </c>
      <c r="F22" s="6">
        <v>6000</v>
      </c>
      <c r="G22" s="46"/>
      <c r="H22" s="11">
        <v>0.02</v>
      </c>
      <c r="I22" s="6">
        <v>264</v>
      </c>
      <c r="J22" s="49"/>
      <c r="K22" s="11">
        <v>0.04</v>
      </c>
      <c r="L22" s="6"/>
      <c r="M22" s="49"/>
      <c r="N22" s="11"/>
      <c r="O22" s="6"/>
    </row>
    <row r="23" spans="1:15" x14ac:dyDescent="0.2">
      <c r="A23" s="32" t="s">
        <v>24</v>
      </c>
      <c r="B23" s="43">
        <v>120000</v>
      </c>
      <c r="C23" s="37">
        <v>0.6</v>
      </c>
      <c r="D23" s="30"/>
      <c r="E23" s="38">
        <v>0.2</v>
      </c>
      <c r="F23" s="39">
        <v>24000</v>
      </c>
      <c r="G23" s="46"/>
      <c r="H23" s="40">
        <v>0.02</v>
      </c>
      <c r="I23" s="39">
        <v>2400</v>
      </c>
      <c r="J23" s="49"/>
      <c r="K23" s="41">
        <v>0.04</v>
      </c>
      <c r="L23" s="39">
        <v>4800</v>
      </c>
      <c r="M23" s="49"/>
      <c r="N23" s="41"/>
      <c r="O23" s="42"/>
    </row>
    <row r="24" spans="1:15" x14ac:dyDescent="0.2">
      <c r="A24" s="28"/>
      <c r="B24" s="16"/>
      <c r="C24" s="22"/>
      <c r="D24" s="30"/>
      <c r="E24" s="24"/>
      <c r="F24" s="6"/>
      <c r="G24" s="46"/>
      <c r="H24" s="11"/>
      <c r="I24" s="6"/>
      <c r="J24" s="49"/>
      <c r="K24" s="11"/>
      <c r="L24" s="6"/>
      <c r="M24" s="49"/>
      <c r="N24" s="11"/>
      <c r="O24" s="6"/>
    </row>
    <row r="25" spans="1:15" ht="17" thickBot="1" x14ac:dyDescent="0.25">
      <c r="A25" s="35" t="s">
        <v>25</v>
      </c>
      <c r="B25" s="43">
        <v>200000</v>
      </c>
      <c r="C25" s="37">
        <v>1</v>
      </c>
      <c r="D25" s="31"/>
      <c r="E25" s="38">
        <v>0.2</v>
      </c>
      <c r="F25" s="39">
        <v>40000</v>
      </c>
      <c r="G25" s="47"/>
      <c r="H25" s="40">
        <v>0.02</v>
      </c>
      <c r="I25" s="39">
        <v>4000</v>
      </c>
      <c r="J25" s="50"/>
      <c r="K25" s="40">
        <v>0.04</v>
      </c>
      <c r="L25" s="39">
        <v>8000</v>
      </c>
      <c r="M25" s="50"/>
      <c r="N25" s="41"/>
      <c r="O25" s="39">
        <v>52000</v>
      </c>
    </row>
    <row r="26" spans="1:15" ht="17" thickTop="1" x14ac:dyDescent="0.2"/>
    <row r="39" spans="1:15" ht="17" thickBot="1" x14ac:dyDescent="0.25"/>
    <row r="40" spans="1:15" ht="39" thickTop="1" thickBot="1" x14ac:dyDescent="0.25">
      <c r="A40" s="60"/>
      <c r="B40" s="57" t="s">
        <v>48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9"/>
    </row>
    <row r="41" spans="1:15" ht="26" thickTop="1" thickBot="1" x14ac:dyDescent="0.25">
      <c r="A41" s="32"/>
      <c r="B41" s="44" t="s">
        <v>0</v>
      </c>
      <c r="C41" s="17"/>
      <c r="D41" s="25"/>
      <c r="E41" s="51" t="s">
        <v>2</v>
      </c>
      <c r="F41" s="52"/>
      <c r="G41" s="53"/>
      <c r="H41" s="51" t="s">
        <v>4</v>
      </c>
      <c r="I41" s="53"/>
      <c r="J41" s="54" t="s">
        <v>6</v>
      </c>
      <c r="K41" s="55"/>
      <c r="L41" s="56"/>
      <c r="M41" s="51" t="s">
        <v>32</v>
      </c>
      <c r="N41" s="52"/>
      <c r="O41" s="53"/>
    </row>
    <row r="42" spans="1:15" ht="17" thickTop="1" x14ac:dyDescent="0.2">
      <c r="A42" s="33" t="s">
        <v>45</v>
      </c>
      <c r="B42" s="70"/>
      <c r="C42" s="71"/>
      <c r="D42" s="26"/>
      <c r="E42" s="76"/>
      <c r="F42" s="77"/>
      <c r="G42" s="45"/>
      <c r="H42" s="78"/>
      <c r="I42" s="74"/>
      <c r="J42" s="48"/>
      <c r="K42" s="78"/>
      <c r="L42" s="74"/>
      <c r="M42" s="48"/>
      <c r="N42" s="75"/>
      <c r="O42" s="74"/>
    </row>
    <row r="43" spans="1:15" x14ac:dyDescent="0.2">
      <c r="A43" s="34" t="s">
        <v>46</v>
      </c>
      <c r="B43" s="13"/>
      <c r="C43" s="18"/>
      <c r="D43" s="27" t="s">
        <v>1</v>
      </c>
      <c r="E43" s="13"/>
      <c r="F43" s="8"/>
      <c r="G43" s="46"/>
      <c r="H43" s="8"/>
      <c r="I43" s="8"/>
      <c r="J43" s="49"/>
      <c r="K43" s="8"/>
      <c r="L43" s="8"/>
      <c r="M43" s="49"/>
      <c r="N43" s="9"/>
      <c r="O43" s="9"/>
    </row>
    <row r="44" spans="1:15" x14ac:dyDescent="0.2">
      <c r="A44" s="28"/>
      <c r="B44" s="13"/>
      <c r="C44" s="19" t="s">
        <v>27</v>
      </c>
      <c r="D44" s="28"/>
      <c r="E44" s="12" t="s">
        <v>27</v>
      </c>
      <c r="F44" s="7" t="s">
        <v>2</v>
      </c>
      <c r="G44" s="46"/>
      <c r="H44" s="7" t="s">
        <v>27</v>
      </c>
      <c r="I44" s="7" t="s">
        <v>30</v>
      </c>
      <c r="J44" s="49"/>
      <c r="K44" s="7" t="s">
        <v>27</v>
      </c>
      <c r="L44" s="7" t="s">
        <v>31</v>
      </c>
      <c r="M44" s="49"/>
      <c r="N44" s="7" t="s">
        <v>27</v>
      </c>
      <c r="O44" s="7" t="s">
        <v>34</v>
      </c>
    </row>
    <row r="45" spans="1:15" x14ac:dyDescent="0.2">
      <c r="A45" s="32" t="s">
        <v>8</v>
      </c>
      <c r="B45" s="12" t="s">
        <v>26</v>
      </c>
      <c r="C45" s="19" t="s">
        <v>29</v>
      </c>
      <c r="D45" s="27" t="s">
        <v>35</v>
      </c>
      <c r="E45" s="12" t="s">
        <v>29</v>
      </c>
      <c r="F45" s="7" t="s">
        <v>28</v>
      </c>
      <c r="G45" s="46"/>
      <c r="H45" s="7" t="s">
        <v>29</v>
      </c>
      <c r="I45" s="7" t="s">
        <v>28</v>
      </c>
      <c r="J45" s="49"/>
      <c r="K45" s="7" t="s">
        <v>29</v>
      </c>
      <c r="L45" s="7" t="s">
        <v>28</v>
      </c>
      <c r="M45" s="49"/>
      <c r="N45" s="7" t="s">
        <v>29</v>
      </c>
      <c r="O45" s="7" t="s">
        <v>28</v>
      </c>
    </row>
    <row r="46" spans="1:15" x14ac:dyDescent="0.2">
      <c r="A46" s="32" t="s">
        <v>20</v>
      </c>
      <c r="B46" s="12"/>
      <c r="C46" s="20"/>
      <c r="D46" s="29"/>
      <c r="E46" s="23"/>
      <c r="F46" s="10"/>
      <c r="G46" s="46"/>
      <c r="H46" s="10"/>
      <c r="I46" s="10"/>
      <c r="J46" s="49"/>
      <c r="K46" s="10"/>
      <c r="L46" s="10"/>
      <c r="M46" s="49"/>
      <c r="N46" s="64"/>
      <c r="O46" s="65"/>
    </row>
    <row r="47" spans="1:15" x14ac:dyDescent="0.2">
      <c r="A47" s="32" t="s">
        <v>9</v>
      </c>
      <c r="B47" s="62"/>
      <c r="C47" s="21"/>
      <c r="D47" s="27" t="s">
        <v>36</v>
      </c>
      <c r="E47" s="24"/>
      <c r="F47" s="6"/>
      <c r="G47" s="46"/>
      <c r="H47" s="11"/>
      <c r="I47" s="6"/>
      <c r="J47" s="49"/>
      <c r="K47" s="11"/>
      <c r="L47" s="6"/>
      <c r="M47" s="49"/>
      <c r="N47" s="11"/>
      <c r="O47" s="66"/>
    </row>
    <row r="48" spans="1:15" x14ac:dyDescent="0.2">
      <c r="A48" s="32" t="s">
        <v>10</v>
      </c>
      <c r="B48" s="62"/>
      <c r="C48" s="21"/>
      <c r="D48" s="27" t="s">
        <v>37</v>
      </c>
      <c r="E48" s="24"/>
      <c r="F48" s="6"/>
      <c r="G48" s="46"/>
      <c r="H48" s="11"/>
      <c r="I48" s="6"/>
      <c r="J48" s="49"/>
      <c r="K48" s="11"/>
      <c r="L48" s="6"/>
      <c r="M48" s="49"/>
      <c r="N48" s="11"/>
      <c r="O48" s="66"/>
    </row>
    <row r="49" spans="1:15" x14ac:dyDescent="0.2">
      <c r="A49" s="32" t="s">
        <v>11</v>
      </c>
      <c r="B49" s="62"/>
      <c r="C49" s="21"/>
      <c r="D49" s="27" t="s">
        <v>38</v>
      </c>
      <c r="E49" s="24"/>
      <c r="F49" s="6"/>
      <c r="G49" s="46"/>
      <c r="H49" s="11"/>
      <c r="I49" s="6"/>
      <c r="J49" s="49"/>
      <c r="K49" s="11"/>
      <c r="L49" s="6"/>
      <c r="M49" s="49"/>
      <c r="N49" s="11"/>
      <c r="O49" s="66"/>
    </row>
    <row r="50" spans="1:15" x14ac:dyDescent="0.2">
      <c r="A50" s="32" t="s">
        <v>12</v>
      </c>
      <c r="B50" s="62"/>
      <c r="C50" s="21"/>
      <c r="D50" s="27" t="s">
        <v>39</v>
      </c>
      <c r="E50" s="24"/>
      <c r="F50" s="6"/>
      <c r="G50" s="46"/>
      <c r="H50" s="11"/>
      <c r="I50" s="6"/>
      <c r="J50" s="49"/>
      <c r="K50" s="11"/>
      <c r="L50" s="6"/>
      <c r="M50" s="49"/>
      <c r="N50" s="11"/>
      <c r="O50" s="66"/>
    </row>
    <row r="51" spans="1:15" x14ac:dyDescent="0.2">
      <c r="A51" s="32" t="s">
        <v>13</v>
      </c>
      <c r="B51" s="62"/>
      <c r="C51" s="21"/>
      <c r="D51" s="27" t="s">
        <v>39</v>
      </c>
      <c r="E51" s="24"/>
      <c r="F51" s="6"/>
      <c r="G51" s="46"/>
      <c r="H51" s="11"/>
      <c r="I51" s="6"/>
      <c r="J51" s="49"/>
      <c r="K51" s="11"/>
      <c r="L51" s="6"/>
      <c r="M51" s="49"/>
      <c r="N51" s="11"/>
      <c r="O51" s="66"/>
    </row>
    <row r="52" spans="1:15" x14ac:dyDescent="0.2">
      <c r="A52" s="32" t="s">
        <v>14</v>
      </c>
      <c r="B52" s="62"/>
      <c r="C52" s="21"/>
      <c r="D52" s="27" t="s">
        <v>40</v>
      </c>
      <c r="E52" s="24"/>
      <c r="F52" s="6"/>
      <c r="G52" s="46"/>
      <c r="H52" s="11"/>
      <c r="I52" s="6"/>
      <c r="J52" s="49"/>
      <c r="K52" s="11"/>
      <c r="L52" s="6"/>
      <c r="M52" s="49"/>
      <c r="N52" s="11"/>
      <c r="O52" s="66"/>
    </row>
    <row r="53" spans="1:15" x14ac:dyDescent="0.2">
      <c r="A53" s="32" t="s">
        <v>23</v>
      </c>
      <c r="B53" s="36"/>
      <c r="C53" s="37"/>
      <c r="D53" s="27"/>
      <c r="E53" s="38"/>
      <c r="F53" s="39"/>
      <c r="G53" s="46"/>
      <c r="H53" s="40"/>
      <c r="I53" s="39"/>
      <c r="J53" s="49"/>
      <c r="K53" s="40"/>
      <c r="L53" s="39"/>
      <c r="M53" s="49"/>
      <c r="N53" s="41"/>
      <c r="O53" s="67"/>
    </row>
    <row r="54" spans="1:15" x14ac:dyDescent="0.2">
      <c r="A54" s="28"/>
      <c r="B54" s="63"/>
      <c r="C54" s="21"/>
      <c r="D54" s="27"/>
      <c r="E54" s="24"/>
      <c r="F54" s="6"/>
      <c r="G54" s="46"/>
      <c r="H54" s="11"/>
      <c r="I54" s="6"/>
      <c r="J54" s="49"/>
      <c r="K54" s="11"/>
      <c r="L54" s="6"/>
      <c r="M54" s="49"/>
      <c r="N54" s="11"/>
      <c r="O54" s="66"/>
    </row>
    <row r="55" spans="1:15" x14ac:dyDescent="0.2">
      <c r="A55" s="32" t="s">
        <v>19</v>
      </c>
      <c r="B55" s="63"/>
      <c r="C55" s="21"/>
      <c r="D55" s="27"/>
      <c r="E55" s="24"/>
      <c r="F55" s="6"/>
      <c r="G55" s="46"/>
      <c r="H55" s="11"/>
      <c r="I55" s="6"/>
      <c r="J55" s="49"/>
      <c r="K55" s="11"/>
      <c r="L55" s="6"/>
      <c r="M55" s="49"/>
      <c r="N55" s="11"/>
      <c r="O55" s="66"/>
    </row>
    <row r="56" spans="1:15" x14ac:dyDescent="0.2">
      <c r="A56" s="32" t="s">
        <v>15</v>
      </c>
      <c r="B56" s="62"/>
      <c r="C56" s="21"/>
      <c r="D56" s="27" t="s">
        <v>41</v>
      </c>
      <c r="E56" s="24"/>
      <c r="F56" s="6"/>
      <c r="G56" s="46"/>
      <c r="H56" s="11"/>
      <c r="I56" s="6"/>
      <c r="J56" s="49"/>
      <c r="K56" s="11"/>
      <c r="L56" s="6"/>
      <c r="M56" s="49"/>
      <c r="N56" s="11"/>
      <c r="O56" s="66"/>
    </row>
    <row r="57" spans="1:15" x14ac:dyDescent="0.2">
      <c r="A57" s="32" t="s">
        <v>16</v>
      </c>
      <c r="B57" s="62"/>
      <c r="C57" s="21"/>
      <c r="D57" s="27" t="s">
        <v>42</v>
      </c>
      <c r="E57" s="24"/>
      <c r="F57" s="6"/>
      <c r="G57" s="46"/>
      <c r="H57" s="11"/>
      <c r="I57" s="6"/>
      <c r="J57" s="49"/>
      <c r="K57" s="11"/>
      <c r="L57" s="6"/>
      <c r="M57" s="49"/>
      <c r="N57" s="11"/>
      <c r="O57" s="66"/>
    </row>
    <row r="58" spans="1:15" x14ac:dyDescent="0.2">
      <c r="A58" s="32" t="s">
        <v>17</v>
      </c>
      <c r="B58" s="62"/>
      <c r="C58" s="21"/>
      <c r="D58" s="27" t="s">
        <v>38</v>
      </c>
      <c r="E58" s="24"/>
      <c r="F58" s="6"/>
      <c r="G58" s="46"/>
      <c r="H58" s="11"/>
      <c r="I58" s="6"/>
      <c r="J58" s="49"/>
      <c r="K58" s="11"/>
      <c r="L58" s="6"/>
      <c r="M58" s="49"/>
      <c r="N58" s="11"/>
      <c r="O58" s="66"/>
    </row>
    <row r="59" spans="1:15" x14ac:dyDescent="0.2">
      <c r="A59" s="32" t="s">
        <v>18</v>
      </c>
      <c r="B59" s="62"/>
      <c r="C59" s="21"/>
      <c r="D59" s="27" t="s">
        <v>43</v>
      </c>
      <c r="E59" s="24"/>
      <c r="F59" s="6"/>
      <c r="G59" s="46"/>
      <c r="H59" s="11"/>
      <c r="I59" s="6"/>
      <c r="J59" s="49"/>
      <c r="K59" s="11"/>
      <c r="L59" s="6"/>
      <c r="M59" s="49"/>
      <c r="N59" s="11"/>
      <c r="O59" s="66"/>
    </row>
    <row r="60" spans="1:15" x14ac:dyDescent="0.2">
      <c r="A60" s="32" t="s">
        <v>21</v>
      </c>
      <c r="B60" s="62"/>
      <c r="C60" s="21"/>
      <c r="D60" s="27" t="s">
        <v>44</v>
      </c>
      <c r="E60" s="24"/>
      <c r="F60" s="6"/>
      <c r="G60" s="46"/>
      <c r="H60" s="11"/>
      <c r="I60" s="6"/>
      <c r="J60" s="49"/>
      <c r="K60" s="11"/>
      <c r="L60" s="6"/>
      <c r="M60" s="49"/>
      <c r="N60" s="11"/>
      <c r="O60" s="66"/>
    </row>
    <row r="61" spans="1:15" x14ac:dyDescent="0.2">
      <c r="A61" s="32" t="s">
        <v>22</v>
      </c>
      <c r="B61" s="62"/>
      <c r="C61" s="21"/>
      <c r="D61" s="27" t="s">
        <v>40</v>
      </c>
      <c r="E61" s="24"/>
      <c r="F61" s="6"/>
      <c r="G61" s="46"/>
      <c r="H61" s="11"/>
      <c r="I61" s="6"/>
      <c r="J61" s="49"/>
      <c r="K61" s="11"/>
      <c r="L61" s="6"/>
      <c r="M61" s="49"/>
      <c r="N61" s="11"/>
      <c r="O61" s="66"/>
    </row>
    <row r="62" spans="1:15" x14ac:dyDescent="0.2">
      <c r="A62" s="32" t="s">
        <v>24</v>
      </c>
      <c r="B62" s="43"/>
      <c r="C62" s="37"/>
      <c r="D62" s="30"/>
      <c r="E62" s="38"/>
      <c r="F62" s="39"/>
      <c r="G62" s="46"/>
      <c r="H62" s="40"/>
      <c r="I62" s="39"/>
      <c r="J62" s="49"/>
      <c r="K62" s="40"/>
      <c r="L62" s="39"/>
      <c r="M62" s="49"/>
      <c r="N62" s="41"/>
      <c r="O62" s="67"/>
    </row>
    <row r="63" spans="1:15" x14ac:dyDescent="0.2">
      <c r="A63" s="28"/>
      <c r="B63" s="16"/>
      <c r="C63" s="61"/>
      <c r="D63" s="30"/>
      <c r="E63" s="24"/>
      <c r="F63" s="69"/>
      <c r="G63" s="46"/>
      <c r="H63" s="11"/>
      <c r="I63" s="6"/>
      <c r="J63" s="49"/>
      <c r="K63" s="11"/>
      <c r="L63" s="6"/>
      <c r="M63" s="49"/>
      <c r="N63" s="11"/>
      <c r="O63" s="66"/>
    </row>
    <row r="64" spans="1:15" ht="17" thickBot="1" x14ac:dyDescent="0.25">
      <c r="A64" s="35" t="s">
        <v>25</v>
      </c>
      <c r="B64" s="70"/>
      <c r="C64" s="71"/>
      <c r="D64" s="31"/>
      <c r="E64" s="72"/>
      <c r="F64" s="39"/>
      <c r="G64" s="47"/>
      <c r="H64" s="73"/>
      <c r="I64" s="74"/>
      <c r="J64" s="50"/>
      <c r="K64" s="73"/>
      <c r="L64" s="74"/>
      <c r="M64" s="50"/>
      <c r="N64" s="75"/>
      <c r="O64" s="39"/>
    </row>
    <row r="65" spans="1:15" ht="17" thickTop="1" x14ac:dyDescent="0.2"/>
    <row r="78" spans="1:15" ht="17" thickBot="1" x14ac:dyDescent="0.25"/>
    <row r="79" spans="1:15" ht="39" thickTop="1" thickBot="1" x14ac:dyDescent="0.25">
      <c r="A79" s="60"/>
      <c r="B79" s="57" t="s">
        <v>48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/>
    </row>
    <row r="80" spans="1:15" ht="26" thickTop="1" thickBot="1" x14ac:dyDescent="0.25">
      <c r="A80" s="32"/>
      <c r="B80" s="44" t="s">
        <v>0</v>
      </c>
      <c r="C80" s="17"/>
      <c r="D80" s="25"/>
      <c r="E80" s="51" t="s">
        <v>2</v>
      </c>
      <c r="F80" s="52"/>
      <c r="G80" s="53"/>
      <c r="H80" s="51" t="s">
        <v>4</v>
      </c>
      <c r="I80" s="53"/>
      <c r="J80" s="54" t="s">
        <v>6</v>
      </c>
      <c r="K80" s="55"/>
      <c r="L80" s="56"/>
      <c r="M80" s="51" t="s">
        <v>32</v>
      </c>
      <c r="N80" s="52"/>
      <c r="O80" s="53"/>
    </row>
    <row r="81" spans="1:15" ht="17" thickTop="1" x14ac:dyDescent="0.2">
      <c r="A81" s="33" t="s">
        <v>45</v>
      </c>
      <c r="B81" s="79">
        <v>200000</v>
      </c>
      <c r="C81" s="80">
        <v>1</v>
      </c>
      <c r="D81" s="26"/>
      <c r="E81" s="84" t="s">
        <v>3</v>
      </c>
      <c r="F81" s="85">
        <v>40000</v>
      </c>
      <c r="G81" s="45"/>
      <c r="H81" s="89" t="s">
        <v>5</v>
      </c>
      <c r="I81" s="90">
        <v>4000</v>
      </c>
      <c r="J81" s="48"/>
      <c r="K81" s="89" t="s">
        <v>7</v>
      </c>
      <c r="L81" s="90">
        <v>8000</v>
      </c>
      <c r="M81" s="48"/>
      <c r="N81" s="93" t="s">
        <v>33</v>
      </c>
      <c r="O81" s="90">
        <v>52000</v>
      </c>
    </row>
    <row r="82" spans="1:15" x14ac:dyDescent="0.2">
      <c r="A82" s="34" t="s">
        <v>46</v>
      </c>
      <c r="B82" s="13"/>
      <c r="C82" s="18"/>
      <c r="D82" s="27" t="s">
        <v>1</v>
      </c>
      <c r="E82" s="13"/>
      <c r="F82" s="8"/>
      <c r="G82" s="46"/>
      <c r="H82" s="8"/>
      <c r="I82" s="8"/>
      <c r="J82" s="49"/>
      <c r="K82" s="8"/>
      <c r="L82" s="8"/>
      <c r="M82" s="49"/>
      <c r="N82" s="9"/>
      <c r="O82" s="9"/>
    </row>
    <row r="83" spans="1:15" x14ac:dyDescent="0.2">
      <c r="A83" s="28"/>
      <c r="B83" s="13"/>
      <c r="C83" s="19" t="s">
        <v>27</v>
      </c>
      <c r="D83" s="28"/>
      <c r="E83" s="12" t="s">
        <v>27</v>
      </c>
      <c r="F83" s="7" t="s">
        <v>2</v>
      </c>
      <c r="G83" s="46"/>
      <c r="H83" s="7" t="s">
        <v>27</v>
      </c>
      <c r="I83" s="7" t="s">
        <v>30</v>
      </c>
      <c r="J83" s="49"/>
      <c r="K83" s="7" t="s">
        <v>27</v>
      </c>
      <c r="L83" s="7" t="s">
        <v>31</v>
      </c>
      <c r="M83" s="49"/>
      <c r="N83" s="7" t="s">
        <v>27</v>
      </c>
      <c r="O83" s="7" t="s">
        <v>34</v>
      </c>
    </row>
    <row r="84" spans="1:15" x14ac:dyDescent="0.2">
      <c r="A84" s="32" t="s">
        <v>8</v>
      </c>
      <c r="B84" s="12" t="s">
        <v>26</v>
      </c>
      <c r="C84" s="19" t="s">
        <v>29</v>
      </c>
      <c r="D84" s="27" t="s">
        <v>35</v>
      </c>
      <c r="E84" s="12" t="s">
        <v>29</v>
      </c>
      <c r="F84" s="7" t="s">
        <v>28</v>
      </c>
      <c r="G84" s="46"/>
      <c r="H84" s="7" t="s">
        <v>29</v>
      </c>
      <c r="I84" s="7" t="s">
        <v>28</v>
      </c>
      <c r="J84" s="49"/>
      <c r="K84" s="7" t="s">
        <v>29</v>
      </c>
      <c r="L84" s="7" t="s">
        <v>28</v>
      </c>
      <c r="M84" s="49"/>
      <c r="N84" s="7" t="s">
        <v>29</v>
      </c>
      <c r="O84" s="7" t="s">
        <v>28</v>
      </c>
    </row>
    <row r="85" spans="1:15" x14ac:dyDescent="0.2">
      <c r="A85" s="32" t="s">
        <v>20</v>
      </c>
      <c r="B85" s="12"/>
      <c r="C85" s="20"/>
      <c r="D85" s="29"/>
      <c r="E85" s="23"/>
      <c r="F85" s="10"/>
      <c r="G85" s="46"/>
      <c r="H85" s="10"/>
      <c r="I85" s="10"/>
      <c r="J85" s="49"/>
      <c r="K85" s="10"/>
      <c r="L85" s="10"/>
      <c r="M85" s="49"/>
      <c r="N85" s="64"/>
      <c r="O85" s="65"/>
    </row>
    <row r="86" spans="1:15" x14ac:dyDescent="0.2">
      <c r="A86" s="32" t="s">
        <v>9</v>
      </c>
      <c r="B86" s="62"/>
      <c r="C86" s="21"/>
      <c r="D86" s="27" t="s">
        <v>36</v>
      </c>
      <c r="E86" s="24"/>
      <c r="F86" s="6"/>
      <c r="G86" s="46"/>
      <c r="H86" s="11"/>
      <c r="I86" s="6"/>
      <c r="J86" s="49"/>
      <c r="K86" s="11"/>
      <c r="L86" s="6"/>
      <c r="M86" s="49"/>
      <c r="N86" s="11"/>
      <c r="O86" s="66"/>
    </row>
    <row r="87" spans="1:15" x14ac:dyDescent="0.2">
      <c r="A87" s="32" t="s">
        <v>10</v>
      </c>
      <c r="B87" s="62"/>
      <c r="C87" s="21"/>
      <c r="D87" s="27" t="s">
        <v>37</v>
      </c>
      <c r="E87" s="24"/>
      <c r="F87" s="6"/>
      <c r="G87" s="46"/>
      <c r="H87" s="11"/>
      <c r="I87" s="6"/>
      <c r="J87" s="49"/>
      <c r="K87" s="11"/>
      <c r="L87" s="6"/>
      <c r="M87" s="49"/>
      <c r="N87" s="11"/>
      <c r="O87" s="66"/>
    </row>
    <row r="88" spans="1:15" x14ac:dyDescent="0.2">
      <c r="A88" s="32" t="s">
        <v>11</v>
      </c>
      <c r="B88" s="62"/>
      <c r="C88" s="21"/>
      <c r="D88" s="27" t="s">
        <v>38</v>
      </c>
      <c r="E88" s="24"/>
      <c r="F88" s="6"/>
      <c r="G88" s="46"/>
      <c r="H88" s="11"/>
      <c r="I88" s="6"/>
      <c r="J88" s="49"/>
      <c r="K88" s="11"/>
      <c r="L88" s="6"/>
      <c r="M88" s="49"/>
      <c r="N88" s="11"/>
      <c r="O88" s="66"/>
    </row>
    <row r="89" spans="1:15" x14ac:dyDescent="0.2">
      <c r="A89" s="32" t="s">
        <v>12</v>
      </c>
      <c r="B89" s="62"/>
      <c r="C89" s="21"/>
      <c r="D89" s="27" t="s">
        <v>39</v>
      </c>
      <c r="E89" s="24"/>
      <c r="F89" s="6"/>
      <c r="G89" s="46"/>
      <c r="H89" s="11"/>
      <c r="I89" s="6"/>
      <c r="J89" s="49"/>
      <c r="K89" s="11"/>
      <c r="L89" s="6"/>
      <c r="M89" s="49"/>
      <c r="N89" s="11"/>
      <c r="O89" s="66"/>
    </row>
    <row r="90" spans="1:15" x14ac:dyDescent="0.2">
      <c r="A90" s="32" t="s">
        <v>13</v>
      </c>
      <c r="B90" s="62"/>
      <c r="C90" s="21"/>
      <c r="D90" s="27" t="s">
        <v>39</v>
      </c>
      <c r="E90" s="24"/>
      <c r="F90" s="6"/>
      <c r="G90" s="46"/>
      <c r="H90" s="11"/>
      <c r="I90" s="6"/>
      <c r="J90" s="49"/>
      <c r="K90" s="11"/>
      <c r="L90" s="6"/>
      <c r="M90" s="49"/>
      <c r="N90" s="11"/>
      <c r="O90" s="66"/>
    </row>
    <row r="91" spans="1:15" x14ac:dyDescent="0.2">
      <c r="A91" s="32" t="s">
        <v>14</v>
      </c>
      <c r="B91" s="62"/>
      <c r="C91" s="21"/>
      <c r="D91" s="27" t="s">
        <v>40</v>
      </c>
      <c r="E91" s="24"/>
      <c r="F91" s="6"/>
      <c r="G91" s="46"/>
      <c r="H91" s="11"/>
      <c r="I91" s="6"/>
      <c r="J91" s="49"/>
      <c r="K91" s="11"/>
      <c r="L91" s="6"/>
      <c r="M91" s="49"/>
      <c r="N91" s="11"/>
      <c r="O91" s="66"/>
    </row>
    <row r="92" spans="1:15" x14ac:dyDescent="0.2">
      <c r="A92" s="32" t="s">
        <v>23</v>
      </c>
      <c r="B92" s="81">
        <v>80000</v>
      </c>
      <c r="C92" s="82">
        <v>0.4</v>
      </c>
      <c r="D92" s="27"/>
      <c r="E92" s="86">
        <v>0.2</v>
      </c>
      <c r="F92" s="87">
        <v>16000</v>
      </c>
      <c r="G92" s="46"/>
      <c r="H92" s="91">
        <v>0.02</v>
      </c>
      <c r="I92" s="87">
        <v>1600</v>
      </c>
      <c r="J92" s="49"/>
      <c r="K92" s="91">
        <v>0.04</v>
      </c>
      <c r="L92" s="87">
        <v>3200</v>
      </c>
      <c r="M92" s="49"/>
      <c r="N92" s="40">
        <v>0.26</v>
      </c>
      <c r="O92" s="68">
        <f>F92+I92+L92</f>
        <v>20800</v>
      </c>
    </row>
    <row r="93" spans="1:15" x14ac:dyDescent="0.2">
      <c r="A93" s="28"/>
      <c r="B93" s="63"/>
      <c r="C93" s="21"/>
      <c r="D93" s="27"/>
      <c r="E93" s="24"/>
      <c r="F93" s="6"/>
      <c r="G93" s="46"/>
      <c r="H93" s="11"/>
      <c r="I93" s="6"/>
      <c r="J93" s="49"/>
      <c r="K93" s="11"/>
      <c r="L93" s="6"/>
      <c r="M93" s="49"/>
      <c r="N93" s="11"/>
      <c r="O93" s="66"/>
    </row>
    <row r="94" spans="1:15" x14ac:dyDescent="0.2">
      <c r="A94" s="32" t="s">
        <v>19</v>
      </c>
      <c r="B94" s="63"/>
      <c r="C94" s="21"/>
      <c r="D94" s="27"/>
      <c r="E94" s="24"/>
      <c r="F94" s="6"/>
      <c r="G94" s="46"/>
      <c r="H94" s="11"/>
      <c r="I94" s="6"/>
      <c r="J94" s="49"/>
      <c r="K94" s="11"/>
      <c r="L94" s="6"/>
      <c r="M94" s="49"/>
      <c r="N94" s="11"/>
      <c r="O94" s="66"/>
    </row>
    <row r="95" spans="1:15" x14ac:dyDescent="0.2">
      <c r="A95" s="32" t="s">
        <v>15</v>
      </c>
      <c r="B95" s="62"/>
      <c r="C95" s="21"/>
      <c r="D95" s="27" t="s">
        <v>41</v>
      </c>
      <c r="E95" s="24"/>
      <c r="F95" s="6"/>
      <c r="G95" s="46"/>
      <c r="H95" s="11"/>
      <c r="I95" s="6"/>
      <c r="J95" s="49"/>
      <c r="K95" s="11"/>
      <c r="L95" s="6"/>
      <c r="M95" s="49"/>
      <c r="N95" s="11"/>
      <c r="O95" s="66"/>
    </row>
    <row r="96" spans="1:15" x14ac:dyDescent="0.2">
      <c r="A96" s="32" t="s">
        <v>16</v>
      </c>
      <c r="B96" s="62"/>
      <c r="C96" s="21"/>
      <c r="D96" s="27" t="s">
        <v>42</v>
      </c>
      <c r="E96" s="24"/>
      <c r="F96" s="6"/>
      <c r="G96" s="46"/>
      <c r="H96" s="11"/>
      <c r="I96" s="6"/>
      <c r="J96" s="49"/>
      <c r="K96" s="11"/>
      <c r="L96" s="6"/>
      <c r="M96" s="49"/>
      <c r="N96" s="11"/>
      <c r="O96" s="66"/>
    </row>
    <row r="97" spans="1:15" x14ac:dyDescent="0.2">
      <c r="A97" s="32" t="s">
        <v>17</v>
      </c>
      <c r="B97" s="62"/>
      <c r="C97" s="21"/>
      <c r="D97" s="27" t="s">
        <v>38</v>
      </c>
      <c r="E97" s="24"/>
      <c r="F97" s="6"/>
      <c r="G97" s="46"/>
      <c r="H97" s="11"/>
      <c r="I97" s="6"/>
      <c r="J97" s="49"/>
      <c r="K97" s="11"/>
      <c r="L97" s="6"/>
      <c r="M97" s="49"/>
      <c r="N97" s="11"/>
      <c r="O97" s="66"/>
    </row>
    <row r="98" spans="1:15" x14ac:dyDescent="0.2">
      <c r="A98" s="32" t="s">
        <v>18</v>
      </c>
      <c r="B98" s="62"/>
      <c r="C98" s="21"/>
      <c r="D98" s="27" t="s">
        <v>43</v>
      </c>
      <c r="E98" s="24"/>
      <c r="F98" s="6"/>
      <c r="G98" s="46"/>
      <c r="H98" s="11"/>
      <c r="I98" s="6"/>
      <c r="J98" s="49"/>
      <c r="K98" s="11"/>
      <c r="L98" s="6"/>
      <c r="M98" s="49"/>
      <c r="N98" s="11"/>
      <c r="O98" s="66"/>
    </row>
    <row r="99" spans="1:15" x14ac:dyDescent="0.2">
      <c r="A99" s="32" t="s">
        <v>21</v>
      </c>
      <c r="B99" s="62"/>
      <c r="C99" s="21"/>
      <c r="D99" s="27" t="s">
        <v>44</v>
      </c>
      <c r="E99" s="24"/>
      <c r="F99" s="6"/>
      <c r="G99" s="46"/>
      <c r="H99" s="11"/>
      <c r="I99" s="6"/>
      <c r="J99" s="49"/>
      <c r="K99" s="11"/>
      <c r="L99" s="6"/>
      <c r="M99" s="49"/>
      <c r="N99" s="11"/>
      <c r="O99" s="66"/>
    </row>
    <row r="100" spans="1:15" x14ac:dyDescent="0.2">
      <c r="A100" s="32" t="s">
        <v>22</v>
      </c>
      <c r="B100" s="62"/>
      <c r="C100" s="21"/>
      <c r="D100" s="27" t="s">
        <v>40</v>
      </c>
      <c r="E100" s="24"/>
      <c r="F100" s="6"/>
      <c r="G100" s="46"/>
      <c r="H100" s="11"/>
      <c r="I100" s="6"/>
      <c r="J100" s="49"/>
      <c r="K100" s="11"/>
      <c r="L100" s="6"/>
      <c r="M100" s="49"/>
      <c r="N100" s="11"/>
      <c r="O100" s="66"/>
    </row>
    <row r="101" spans="1:15" x14ac:dyDescent="0.2">
      <c r="A101" s="32" t="s">
        <v>24</v>
      </c>
      <c r="B101" s="83">
        <v>120000</v>
      </c>
      <c r="C101" s="82">
        <v>0.6</v>
      </c>
      <c r="D101" s="30"/>
      <c r="E101" s="86">
        <v>0.2</v>
      </c>
      <c r="F101" s="87">
        <v>24000</v>
      </c>
      <c r="G101" s="46"/>
      <c r="H101" s="91">
        <v>0.02</v>
      </c>
      <c r="I101" s="87">
        <v>2400</v>
      </c>
      <c r="J101" s="49"/>
      <c r="K101" s="91">
        <v>0.04</v>
      </c>
      <c r="L101" s="87">
        <v>4800</v>
      </c>
      <c r="M101" s="49"/>
      <c r="N101" s="40">
        <v>0.26</v>
      </c>
      <c r="O101" s="68">
        <f>F101+I101+L101</f>
        <v>31200</v>
      </c>
    </row>
    <row r="102" spans="1:15" x14ac:dyDescent="0.2">
      <c r="A102" s="28"/>
      <c r="B102" s="16"/>
      <c r="C102" s="61"/>
      <c r="D102" s="30"/>
      <c r="E102" s="24"/>
      <c r="F102" s="69"/>
      <c r="G102" s="46"/>
      <c r="H102" s="11"/>
      <c r="I102" s="6"/>
      <c r="J102" s="49"/>
      <c r="K102" s="11"/>
      <c r="L102" s="6"/>
      <c r="M102" s="49"/>
      <c r="N102" s="11"/>
      <c r="O102" s="66"/>
    </row>
    <row r="103" spans="1:15" ht="17" thickBot="1" x14ac:dyDescent="0.25">
      <c r="A103" s="35" t="s">
        <v>25</v>
      </c>
      <c r="B103" s="79">
        <v>200000</v>
      </c>
      <c r="C103" s="80">
        <v>1</v>
      </c>
      <c r="D103" s="31"/>
      <c r="E103" s="88">
        <v>0.2</v>
      </c>
      <c r="F103" s="87">
        <v>40000</v>
      </c>
      <c r="G103" s="47"/>
      <c r="H103" s="92">
        <v>0.02</v>
      </c>
      <c r="I103" s="90">
        <v>4000</v>
      </c>
      <c r="J103" s="50"/>
      <c r="K103" s="92">
        <v>0.04</v>
      </c>
      <c r="L103" s="90">
        <v>8000</v>
      </c>
      <c r="M103" s="50"/>
      <c r="N103" s="92">
        <v>0.26</v>
      </c>
      <c r="O103" s="87">
        <v>52000</v>
      </c>
    </row>
    <row r="104" spans="1:15" ht="17" thickTop="1" x14ac:dyDescent="0.2"/>
    <row r="122" spans="1:15" ht="17" thickBot="1" x14ac:dyDescent="0.25"/>
    <row r="123" spans="1:15" ht="39" thickTop="1" thickBot="1" x14ac:dyDescent="0.25">
      <c r="A123" s="60"/>
      <c r="B123" s="57" t="s">
        <v>48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9"/>
    </row>
    <row r="124" spans="1:15" ht="26" thickTop="1" thickBot="1" x14ac:dyDescent="0.25">
      <c r="A124" s="32"/>
      <c r="B124" s="44" t="s">
        <v>0</v>
      </c>
      <c r="C124" s="17"/>
      <c r="D124" s="25"/>
      <c r="E124" s="51" t="s">
        <v>2</v>
      </c>
      <c r="F124" s="52"/>
      <c r="G124" s="53"/>
      <c r="H124" s="51" t="s">
        <v>4</v>
      </c>
      <c r="I124" s="53"/>
      <c r="J124" s="54" t="s">
        <v>6</v>
      </c>
      <c r="K124" s="55"/>
      <c r="L124" s="56"/>
      <c r="M124" s="51" t="s">
        <v>32</v>
      </c>
      <c r="N124" s="52"/>
      <c r="O124" s="53"/>
    </row>
    <row r="125" spans="1:15" ht="17" thickTop="1" x14ac:dyDescent="0.2">
      <c r="A125" s="33" t="s">
        <v>45</v>
      </c>
      <c r="B125" s="70">
        <v>200000</v>
      </c>
      <c r="C125" s="71">
        <v>1</v>
      </c>
      <c r="D125" s="26"/>
      <c r="E125" s="76" t="s">
        <v>3</v>
      </c>
      <c r="F125" s="77">
        <v>40000</v>
      </c>
      <c r="G125" s="45"/>
      <c r="H125" s="78" t="s">
        <v>5</v>
      </c>
      <c r="I125" s="74">
        <v>4000</v>
      </c>
      <c r="J125" s="48"/>
      <c r="K125" s="78" t="s">
        <v>7</v>
      </c>
      <c r="L125" s="74">
        <v>8000</v>
      </c>
      <c r="M125" s="48"/>
      <c r="N125" s="75" t="s">
        <v>33</v>
      </c>
      <c r="O125" s="74">
        <v>52000</v>
      </c>
    </row>
    <row r="126" spans="1:15" x14ac:dyDescent="0.2">
      <c r="A126" s="34" t="s">
        <v>46</v>
      </c>
      <c r="B126" s="13"/>
      <c r="C126" s="18"/>
      <c r="D126" s="27" t="s">
        <v>1</v>
      </c>
      <c r="E126" s="13"/>
      <c r="F126" s="8"/>
      <c r="G126" s="46"/>
      <c r="H126" s="8"/>
      <c r="I126" s="8"/>
      <c r="J126" s="49"/>
      <c r="K126" s="8"/>
      <c r="L126" s="8"/>
      <c r="M126" s="49"/>
      <c r="N126" s="9"/>
      <c r="O126" s="9"/>
    </row>
    <row r="127" spans="1:15" x14ac:dyDescent="0.2">
      <c r="A127" s="28"/>
      <c r="B127" s="13"/>
      <c r="C127" s="19" t="s">
        <v>27</v>
      </c>
      <c r="D127" s="28"/>
      <c r="E127" s="12" t="s">
        <v>27</v>
      </c>
      <c r="F127" s="7" t="s">
        <v>2</v>
      </c>
      <c r="G127" s="46"/>
      <c r="H127" s="7" t="s">
        <v>27</v>
      </c>
      <c r="I127" s="7" t="s">
        <v>30</v>
      </c>
      <c r="J127" s="49"/>
      <c r="K127" s="7" t="s">
        <v>27</v>
      </c>
      <c r="L127" s="7" t="s">
        <v>31</v>
      </c>
      <c r="M127" s="49"/>
      <c r="N127" s="7" t="s">
        <v>27</v>
      </c>
      <c r="O127" s="7" t="s">
        <v>34</v>
      </c>
    </row>
    <row r="128" spans="1:15" x14ac:dyDescent="0.2">
      <c r="A128" s="32" t="s">
        <v>8</v>
      </c>
      <c r="B128" s="12" t="s">
        <v>26</v>
      </c>
      <c r="C128" s="19" t="s">
        <v>29</v>
      </c>
      <c r="D128" s="27" t="s">
        <v>35</v>
      </c>
      <c r="E128" s="12" t="s">
        <v>29</v>
      </c>
      <c r="F128" s="7" t="s">
        <v>28</v>
      </c>
      <c r="G128" s="46"/>
      <c r="H128" s="7" t="s">
        <v>29</v>
      </c>
      <c r="I128" s="7" t="s">
        <v>28</v>
      </c>
      <c r="J128" s="49"/>
      <c r="K128" s="7" t="s">
        <v>29</v>
      </c>
      <c r="L128" s="7" t="s">
        <v>28</v>
      </c>
      <c r="M128" s="49"/>
      <c r="N128" s="7" t="s">
        <v>29</v>
      </c>
      <c r="O128" s="7" t="s">
        <v>28</v>
      </c>
    </row>
    <row r="129" spans="1:15" x14ac:dyDescent="0.2">
      <c r="A129" s="32" t="s">
        <v>20</v>
      </c>
      <c r="B129" s="12"/>
      <c r="C129" s="20"/>
      <c r="D129" s="29"/>
      <c r="E129" s="23"/>
      <c r="F129" s="10"/>
      <c r="G129" s="46"/>
      <c r="H129" s="10"/>
      <c r="I129" s="10"/>
      <c r="J129" s="49"/>
      <c r="K129" s="10"/>
      <c r="L129" s="10"/>
      <c r="M129" s="49"/>
      <c r="N129" s="64"/>
      <c r="O129" s="65"/>
    </row>
    <row r="130" spans="1:15" x14ac:dyDescent="0.2">
      <c r="A130" s="32" t="s">
        <v>9</v>
      </c>
      <c r="B130" s="14">
        <v>12000</v>
      </c>
      <c r="C130" s="21"/>
      <c r="D130" s="27" t="s">
        <v>36</v>
      </c>
      <c r="E130" s="24"/>
      <c r="F130" s="6"/>
      <c r="G130" s="46"/>
      <c r="H130" s="11"/>
      <c r="I130" s="6"/>
      <c r="J130" s="49"/>
      <c r="K130" s="11"/>
      <c r="L130" s="6"/>
      <c r="M130" s="49"/>
      <c r="N130" s="11"/>
      <c r="O130" s="66"/>
    </row>
    <row r="131" spans="1:15" x14ac:dyDescent="0.2">
      <c r="A131" s="32" t="s">
        <v>10</v>
      </c>
      <c r="B131" s="14">
        <v>11200</v>
      </c>
      <c r="C131" s="21"/>
      <c r="D131" s="27" t="s">
        <v>37</v>
      </c>
      <c r="E131" s="24"/>
      <c r="F131" s="6"/>
      <c r="G131" s="46"/>
      <c r="H131" s="11"/>
      <c r="I131" s="6"/>
      <c r="J131" s="49"/>
      <c r="K131" s="11"/>
      <c r="L131" s="6"/>
      <c r="M131" s="49"/>
      <c r="N131" s="11"/>
      <c r="O131" s="66"/>
    </row>
    <row r="132" spans="1:15" x14ac:dyDescent="0.2">
      <c r="A132" s="32" t="s">
        <v>11</v>
      </c>
      <c r="B132" s="14">
        <v>17600</v>
      </c>
      <c r="C132" s="21"/>
      <c r="D132" s="27" t="s">
        <v>38</v>
      </c>
      <c r="E132" s="24"/>
      <c r="F132" s="6"/>
      <c r="G132" s="46"/>
      <c r="H132" s="11"/>
      <c r="I132" s="6"/>
      <c r="J132" s="49"/>
      <c r="K132" s="11"/>
      <c r="L132" s="6"/>
      <c r="M132" s="49"/>
      <c r="N132" s="11"/>
      <c r="O132" s="66"/>
    </row>
    <row r="133" spans="1:15" x14ac:dyDescent="0.2">
      <c r="A133" s="32" t="s">
        <v>12</v>
      </c>
      <c r="B133" s="14">
        <v>18400</v>
      </c>
      <c r="C133" s="21"/>
      <c r="D133" s="27" t="s">
        <v>39</v>
      </c>
      <c r="E133" s="24"/>
      <c r="F133" s="6"/>
      <c r="G133" s="46"/>
      <c r="H133" s="11"/>
      <c r="I133" s="6"/>
      <c r="J133" s="49"/>
      <c r="K133" s="11"/>
      <c r="L133" s="6"/>
      <c r="M133" s="49"/>
      <c r="N133" s="11"/>
      <c r="O133" s="66"/>
    </row>
    <row r="134" spans="1:15" x14ac:dyDescent="0.2">
      <c r="A134" s="32" t="s">
        <v>13</v>
      </c>
      <c r="B134" s="14">
        <v>12800</v>
      </c>
      <c r="C134" s="21"/>
      <c r="D134" s="27" t="s">
        <v>39</v>
      </c>
      <c r="E134" s="24"/>
      <c r="F134" s="6"/>
      <c r="G134" s="46"/>
      <c r="H134" s="11"/>
      <c r="I134" s="6"/>
      <c r="J134" s="49"/>
      <c r="K134" s="11"/>
      <c r="L134" s="6"/>
      <c r="M134" s="49"/>
      <c r="N134" s="11"/>
      <c r="O134" s="66"/>
    </row>
    <row r="135" spans="1:15" x14ac:dyDescent="0.2">
      <c r="A135" s="32" t="s">
        <v>14</v>
      </c>
      <c r="B135" s="14">
        <v>8000</v>
      </c>
      <c r="C135" s="21"/>
      <c r="D135" s="27" t="s">
        <v>40</v>
      </c>
      <c r="E135" s="24"/>
      <c r="F135" s="6"/>
      <c r="G135" s="46"/>
      <c r="H135" s="11"/>
      <c r="I135" s="6"/>
      <c r="J135" s="49"/>
      <c r="K135" s="11"/>
      <c r="L135" s="6"/>
      <c r="M135" s="49"/>
      <c r="N135" s="11"/>
      <c r="O135" s="66"/>
    </row>
    <row r="136" spans="1:15" x14ac:dyDescent="0.2">
      <c r="A136" s="32" t="s">
        <v>23</v>
      </c>
      <c r="B136" s="36">
        <v>80000</v>
      </c>
      <c r="C136" s="37">
        <v>0.4</v>
      </c>
      <c r="D136" s="27"/>
      <c r="E136" s="38">
        <v>0.2</v>
      </c>
      <c r="F136" s="39">
        <v>16000</v>
      </c>
      <c r="G136" s="46"/>
      <c r="H136" s="40">
        <v>0.02</v>
      </c>
      <c r="I136" s="39">
        <v>1600</v>
      </c>
      <c r="J136" s="49"/>
      <c r="K136" s="40">
        <v>0.04</v>
      </c>
      <c r="L136" s="39">
        <v>3200</v>
      </c>
      <c r="M136" s="49"/>
      <c r="N136" s="40">
        <v>0.26</v>
      </c>
      <c r="O136" s="68">
        <f>F136+I136+L136</f>
        <v>20800</v>
      </c>
    </row>
    <row r="137" spans="1:15" x14ac:dyDescent="0.2">
      <c r="A137" s="28"/>
      <c r="B137" s="63"/>
      <c r="C137" s="21"/>
      <c r="D137" s="27"/>
      <c r="E137" s="24"/>
      <c r="F137" s="6"/>
      <c r="G137" s="46"/>
      <c r="H137" s="11"/>
      <c r="I137" s="6"/>
      <c r="J137" s="49"/>
      <c r="K137" s="11"/>
      <c r="L137" s="6"/>
      <c r="M137" s="49"/>
      <c r="N137" s="11"/>
      <c r="O137" s="66"/>
    </row>
    <row r="138" spans="1:15" x14ac:dyDescent="0.2">
      <c r="A138" s="32" t="s">
        <v>19</v>
      </c>
      <c r="B138" s="63"/>
      <c r="C138" s="21"/>
      <c r="D138" s="27"/>
      <c r="E138" s="24"/>
      <c r="F138" s="6"/>
      <c r="G138" s="46"/>
      <c r="H138" s="11"/>
      <c r="I138" s="6"/>
      <c r="J138" s="49"/>
      <c r="K138" s="11"/>
      <c r="L138" s="6"/>
      <c r="M138" s="49"/>
      <c r="N138" s="11"/>
      <c r="O138" s="66"/>
    </row>
    <row r="139" spans="1:15" x14ac:dyDescent="0.2">
      <c r="A139" s="32" t="s">
        <v>15</v>
      </c>
      <c r="B139" s="14">
        <v>18000</v>
      </c>
      <c r="C139" s="21"/>
      <c r="D139" s="27" t="s">
        <v>41</v>
      </c>
      <c r="E139" s="24"/>
      <c r="F139" s="6"/>
      <c r="G139" s="46"/>
      <c r="H139" s="11"/>
      <c r="I139" s="6"/>
      <c r="J139" s="49"/>
      <c r="K139" s="11"/>
      <c r="L139" s="6"/>
      <c r="M139" s="49"/>
      <c r="N139" s="11"/>
      <c r="O139" s="66"/>
    </row>
    <row r="140" spans="1:15" x14ac:dyDescent="0.2">
      <c r="A140" s="32" t="s">
        <v>16</v>
      </c>
      <c r="B140" s="14">
        <v>20400</v>
      </c>
      <c r="C140" s="21"/>
      <c r="D140" s="27" t="s">
        <v>42</v>
      </c>
      <c r="E140" s="24"/>
      <c r="F140" s="6"/>
      <c r="G140" s="46"/>
      <c r="H140" s="11"/>
      <c r="I140" s="6"/>
      <c r="J140" s="49"/>
      <c r="K140" s="11"/>
      <c r="L140" s="6"/>
      <c r="M140" s="49"/>
      <c r="N140" s="11"/>
      <c r="O140" s="66"/>
    </row>
    <row r="141" spans="1:15" x14ac:dyDescent="0.2">
      <c r="A141" s="32" t="s">
        <v>17</v>
      </c>
      <c r="B141" s="14">
        <v>16800</v>
      </c>
      <c r="C141" s="21"/>
      <c r="D141" s="27" t="s">
        <v>38</v>
      </c>
      <c r="E141" s="24"/>
      <c r="F141" s="6"/>
      <c r="G141" s="46"/>
      <c r="H141" s="11"/>
      <c r="I141" s="6"/>
      <c r="J141" s="49"/>
      <c r="K141" s="11"/>
      <c r="L141" s="6"/>
      <c r="M141" s="49"/>
      <c r="N141" s="11"/>
      <c r="O141" s="66"/>
    </row>
    <row r="142" spans="1:15" x14ac:dyDescent="0.2">
      <c r="A142" s="32" t="s">
        <v>18</v>
      </c>
      <c r="B142" s="14">
        <v>21600</v>
      </c>
      <c r="C142" s="21"/>
      <c r="D142" s="27" t="s">
        <v>43</v>
      </c>
      <c r="E142" s="24"/>
      <c r="F142" s="6"/>
      <c r="G142" s="46"/>
      <c r="H142" s="11"/>
      <c r="I142" s="6"/>
      <c r="J142" s="49"/>
      <c r="K142" s="11"/>
      <c r="L142" s="6"/>
      <c r="M142" s="49"/>
      <c r="N142" s="11"/>
      <c r="O142" s="66"/>
    </row>
    <row r="143" spans="1:15" x14ac:dyDescent="0.2">
      <c r="A143" s="32" t="s">
        <v>21</v>
      </c>
      <c r="B143" s="14">
        <v>30000</v>
      </c>
      <c r="C143" s="21"/>
      <c r="D143" s="27" t="s">
        <v>44</v>
      </c>
      <c r="E143" s="24"/>
      <c r="F143" s="6"/>
      <c r="G143" s="46"/>
      <c r="H143" s="11"/>
      <c r="I143" s="6"/>
      <c r="J143" s="49"/>
      <c r="K143" s="11"/>
      <c r="L143" s="6"/>
      <c r="M143" s="49"/>
      <c r="N143" s="11"/>
      <c r="O143" s="66"/>
    </row>
    <row r="144" spans="1:15" x14ac:dyDescent="0.2">
      <c r="A144" s="32" t="s">
        <v>22</v>
      </c>
      <c r="B144" s="14">
        <v>13200</v>
      </c>
      <c r="C144" s="21"/>
      <c r="D144" s="27" t="s">
        <v>40</v>
      </c>
      <c r="E144" s="24"/>
      <c r="F144" s="6"/>
      <c r="G144" s="46"/>
      <c r="H144" s="11"/>
      <c r="I144" s="6"/>
      <c r="J144" s="49"/>
      <c r="K144" s="11"/>
      <c r="L144" s="6"/>
      <c r="M144" s="49"/>
      <c r="N144" s="11"/>
      <c r="O144" s="66"/>
    </row>
    <row r="145" spans="1:15" x14ac:dyDescent="0.2">
      <c r="A145" s="32" t="s">
        <v>24</v>
      </c>
      <c r="B145" s="43">
        <v>120000</v>
      </c>
      <c r="C145" s="37">
        <v>0.6</v>
      </c>
      <c r="D145" s="30"/>
      <c r="E145" s="38">
        <v>0.2</v>
      </c>
      <c r="F145" s="39">
        <v>24000</v>
      </c>
      <c r="G145" s="46"/>
      <c r="H145" s="40">
        <v>0.02</v>
      </c>
      <c r="I145" s="39">
        <v>2400</v>
      </c>
      <c r="J145" s="49"/>
      <c r="K145" s="40">
        <v>0.04</v>
      </c>
      <c r="L145" s="39">
        <v>4800</v>
      </c>
      <c r="M145" s="49"/>
      <c r="N145" s="40">
        <v>0.26</v>
      </c>
      <c r="O145" s="68">
        <f>F145+I145+L145</f>
        <v>31200</v>
      </c>
    </row>
    <row r="146" spans="1:15" x14ac:dyDescent="0.2">
      <c r="A146" s="28"/>
      <c r="B146" s="16"/>
      <c r="C146" s="61"/>
      <c r="D146" s="30"/>
      <c r="E146" s="24"/>
      <c r="F146" s="69"/>
      <c r="G146" s="46"/>
      <c r="H146" s="11"/>
      <c r="I146" s="6"/>
      <c r="J146" s="49"/>
      <c r="K146" s="11"/>
      <c r="L146" s="6"/>
      <c r="M146" s="49"/>
      <c r="N146" s="11"/>
      <c r="O146" s="66"/>
    </row>
    <row r="147" spans="1:15" ht="17" thickBot="1" x14ac:dyDescent="0.25">
      <c r="A147" s="35" t="s">
        <v>25</v>
      </c>
      <c r="B147" s="70">
        <v>200000</v>
      </c>
      <c r="C147" s="71">
        <v>1</v>
      </c>
      <c r="D147" s="31"/>
      <c r="E147" s="72">
        <v>0.2</v>
      </c>
      <c r="F147" s="39">
        <v>40000</v>
      </c>
      <c r="G147" s="47"/>
      <c r="H147" s="73">
        <v>0.02</v>
      </c>
      <c r="I147" s="74">
        <v>4000</v>
      </c>
      <c r="J147" s="50"/>
      <c r="K147" s="73">
        <v>0.04</v>
      </c>
      <c r="L147" s="74">
        <v>8000</v>
      </c>
      <c r="M147" s="50"/>
      <c r="N147" s="40">
        <v>0.26</v>
      </c>
      <c r="O147" s="39">
        <v>52000</v>
      </c>
    </row>
    <row r="148" spans="1:15" ht="17" thickTop="1" x14ac:dyDescent="0.2"/>
    <row r="166" spans="1:15" ht="17" thickBot="1" x14ac:dyDescent="0.25"/>
    <row r="167" spans="1:15" ht="39" thickTop="1" thickBot="1" x14ac:dyDescent="0.25">
      <c r="A167" s="60"/>
      <c r="B167" s="57" t="s">
        <v>48</v>
      </c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9"/>
    </row>
    <row r="168" spans="1:15" ht="26" thickTop="1" thickBot="1" x14ac:dyDescent="0.25">
      <c r="A168" s="32"/>
      <c r="B168" s="44" t="s">
        <v>0</v>
      </c>
      <c r="C168" s="17"/>
      <c r="D168" s="25"/>
      <c r="E168" s="51" t="s">
        <v>2</v>
      </c>
      <c r="F168" s="52"/>
      <c r="G168" s="53"/>
      <c r="H168" s="51" t="s">
        <v>4</v>
      </c>
      <c r="I168" s="53"/>
      <c r="J168" s="54" t="s">
        <v>6</v>
      </c>
      <c r="K168" s="55"/>
      <c r="L168" s="56"/>
      <c r="M168" s="51" t="s">
        <v>32</v>
      </c>
      <c r="N168" s="52"/>
      <c r="O168" s="53"/>
    </row>
    <row r="169" spans="1:15" ht="17" thickTop="1" x14ac:dyDescent="0.2">
      <c r="A169" s="33" t="s">
        <v>45</v>
      </c>
      <c r="B169" s="70">
        <v>200000</v>
      </c>
      <c r="C169" s="71">
        <v>1</v>
      </c>
      <c r="D169" s="26"/>
      <c r="E169" s="76" t="s">
        <v>3</v>
      </c>
      <c r="F169" s="77">
        <v>40000</v>
      </c>
      <c r="G169" s="45"/>
      <c r="H169" s="78" t="s">
        <v>5</v>
      </c>
      <c r="I169" s="74">
        <v>4000</v>
      </c>
      <c r="J169" s="48"/>
      <c r="K169" s="78" t="s">
        <v>7</v>
      </c>
      <c r="L169" s="74">
        <v>8000</v>
      </c>
      <c r="M169" s="48"/>
      <c r="N169" s="75" t="s">
        <v>33</v>
      </c>
      <c r="O169" s="74">
        <v>52000</v>
      </c>
    </row>
    <row r="170" spans="1:15" x14ac:dyDescent="0.2">
      <c r="A170" s="34" t="s">
        <v>46</v>
      </c>
      <c r="B170" s="13"/>
      <c r="C170" s="18"/>
      <c r="D170" s="27" t="s">
        <v>1</v>
      </c>
      <c r="E170" s="13"/>
      <c r="F170" s="8"/>
      <c r="G170" s="46"/>
      <c r="H170" s="8"/>
      <c r="I170" s="8"/>
      <c r="J170" s="49"/>
      <c r="K170" s="8"/>
      <c r="L170" s="8"/>
      <c r="M170" s="49"/>
      <c r="N170" s="9"/>
      <c r="O170" s="9"/>
    </row>
    <row r="171" spans="1:15" x14ac:dyDescent="0.2">
      <c r="A171" s="28"/>
      <c r="B171" s="13"/>
      <c r="C171" s="19" t="s">
        <v>27</v>
      </c>
      <c r="D171" s="28"/>
      <c r="E171" s="12" t="s">
        <v>27</v>
      </c>
      <c r="F171" s="7" t="s">
        <v>2</v>
      </c>
      <c r="G171" s="46"/>
      <c r="H171" s="7" t="s">
        <v>27</v>
      </c>
      <c r="I171" s="7" t="s">
        <v>30</v>
      </c>
      <c r="J171" s="49"/>
      <c r="K171" s="7" t="s">
        <v>27</v>
      </c>
      <c r="L171" s="7" t="s">
        <v>31</v>
      </c>
      <c r="M171" s="49"/>
      <c r="N171" s="7" t="s">
        <v>27</v>
      </c>
      <c r="O171" s="7" t="s">
        <v>34</v>
      </c>
    </row>
    <row r="172" spans="1:15" x14ac:dyDescent="0.2">
      <c r="A172" s="32" t="s">
        <v>8</v>
      </c>
      <c r="B172" s="12" t="s">
        <v>26</v>
      </c>
      <c r="C172" s="19" t="s">
        <v>29</v>
      </c>
      <c r="D172" s="27" t="s">
        <v>35</v>
      </c>
      <c r="E172" s="12" t="s">
        <v>29</v>
      </c>
      <c r="F172" s="7" t="s">
        <v>28</v>
      </c>
      <c r="G172" s="46"/>
      <c r="H172" s="7" t="s">
        <v>29</v>
      </c>
      <c r="I172" s="7" t="s">
        <v>28</v>
      </c>
      <c r="J172" s="49"/>
      <c r="K172" s="7" t="s">
        <v>29</v>
      </c>
      <c r="L172" s="7" t="s">
        <v>28</v>
      </c>
      <c r="M172" s="49"/>
      <c r="N172" s="7" t="s">
        <v>29</v>
      </c>
      <c r="O172" s="7" t="s">
        <v>28</v>
      </c>
    </row>
    <row r="173" spans="1:15" x14ac:dyDescent="0.2">
      <c r="A173" s="32" t="s">
        <v>20</v>
      </c>
      <c r="B173" s="12"/>
      <c r="C173" s="20"/>
      <c r="D173" s="29"/>
      <c r="E173" s="23"/>
      <c r="F173" s="10"/>
      <c r="G173" s="46"/>
      <c r="H173" s="10"/>
      <c r="I173" s="10"/>
      <c r="J173" s="49"/>
      <c r="K173" s="10"/>
      <c r="L173" s="10"/>
      <c r="M173" s="49"/>
      <c r="N173" s="64"/>
      <c r="O173" s="65"/>
    </row>
    <row r="174" spans="1:15" x14ac:dyDescent="0.2">
      <c r="A174" s="32" t="s">
        <v>9</v>
      </c>
      <c r="B174" s="14">
        <v>12000</v>
      </c>
      <c r="C174" s="21"/>
      <c r="D174" s="27" t="s">
        <v>36</v>
      </c>
      <c r="E174" s="24"/>
      <c r="F174" s="6"/>
      <c r="G174" s="46"/>
      <c r="H174" s="11"/>
      <c r="I174" s="6"/>
      <c r="J174" s="49"/>
      <c r="K174" s="11"/>
      <c r="L174" s="6"/>
      <c r="M174" s="49"/>
      <c r="N174" s="11"/>
      <c r="O174" s="66"/>
    </row>
    <row r="175" spans="1:15" x14ac:dyDescent="0.2">
      <c r="A175" s="32" t="s">
        <v>10</v>
      </c>
      <c r="B175" s="14">
        <v>11200</v>
      </c>
      <c r="C175" s="21"/>
      <c r="D175" s="27" t="s">
        <v>37</v>
      </c>
      <c r="E175" s="24"/>
      <c r="F175" s="6"/>
      <c r="G175" s="46"/>
      <c r="H175" s="11"/>
      <c r="I175" s="6"/>
      <c r="J175" s="49"/>
      <c r="K175" s="11"/>
      <c r="L175" s="6"/>
      <c r="M175" s="49"/>
      <c r="N175" s="11"/>
      <c r="O175" s="66"/>
    </row>
    <row r="176" spans="1:15" x14ac:dyDescent="0.2">
      <c r="A176" s="32" t="s">
        <v>11</v>
      </c>
      <c r="B176" s="14">
        <v>17600</v>
      </c>
      <c r="C176" s="21"/>
      <c r="D176" s="27" t="s">
        <v>38</v>
      </c>
      <c r="E176" s="24"/>
      <c r="F176" s="6"/>
      <c r="G176" s="46"/>
      <c r="H176" s="11"/>
      <c r="I176" s="6"/>
      <c r="J176" s="49"/>
      <c r="K176" s="11"/>
      <c r="L176" s="6"/>
      <c r="M176" s="49"/>
      <c r="N176" s="11"/>
      <c r="O176" s="66"/>
    </row>
    <row r="177" spans="1:15" x14ac:dyDescent="0.2">
      <c r="A177" s="32" t="s">
        <v>12</v>
      </c>
      <c r="B177" s="14">
        <v>18400</v>
      </c>
      <c r="C177" s="21"/>
      <c r="D177" s="27" t="s">
        <v>39</v>
      </c>
      <c r="E177" s="24"/>
      <c r="F177" s="6"/>
      <c r="G177" s="46"/>
      <c r="H177" s="11"/>
      <c r="I177" s="6"/>
      <c r="J177" s="49"/>
      <c r="K177" s="11"/>
      <c r="L177" s="6"/>
      <c r="M177" s="49"/>
      <c r="N177" s="11"/>
      <c r="O177" s="66"/>
    </row>
    <row r="178" spans="1:15" x14ac:dyDescent="0.2">
      <c r="A178" s="32" t="s">
        <v>13</v>
      </c>
      <c r="B178" s="14">
        <v>12800</v>
      </c>
      <c r="C178" s="21"/>
      <c r="D178" s="27" t="s">
        <v>39</v>
      </c>
      <c r="E178" s="24"/>
      <c r="F178" s="6"/>
      <c r="G178" s="46"/>
      <c r="H178" s="11"/>
      <c r="I178" s="6"/>
      <c r="J178" s="49"/>
      <c r="K178" s="11"/>
      <c r="L178" s="6"/>
      <c r="M178" s="49"/>
      <c r="N178" s="11"/>
      <c r="O178" s="66"/>
    </row>
    <row r="179" spans="1:15" x14ac:dyDescent="0.2">
      <c r="A179" s="32" t="s">
        <v>14</v>
      </c>
      <c r="B179" s="14">
        <v>8000</v>
      </c>
      <c r="C179" s="21"/>
      <c r="D179" s="27" t="s">
        <v>40</v>
      </c>
      <c r="E179" s="24"/>
      <c r="F179" s="6"/>
      <c r="G179" s="46"/>
      <c r="H179" s="11"/>
      <c r="I179" s="6"/>
      <c r="J179" s="49"/>
      <c r="K179" s="11"/>
      <c r="L179" s="6"/>
      <c r="M179" s="49"/>
      <c r="N179" s="11"/>
      <c r="O179" s="66"/>
    </row>
    <row r="180" spans="1:15" x14ac:dyDescent="0.2">
      <c r="A180" s="32" t="s">
        <v>23</v>
      </c>
      <c r="B180" s="36">
        <v>80000</v>
      </c>
      <c r="C180" s="37">
        <v>0.4</v>
      </c>
      <c r="D180" s="27"/>
      <c r="E180" s="38">
        <v>0.2</v>
      </c>
      <c r="F180" s="39">
        <v>16000</v>
      </c>
      <c r="G180" s="46"/>
      <c r="H180" s="40">
        <v>0.02</v>
      </c>
      <c r="I180" s="39">
        <v>1600</v>
      </c>
      <c r="J180" s="49"/>
      <c r="K180" s="40">
        <v>0.04</v>
      </c>
      <c r="L180" s="39">
        <v>3200</v>
      </c>
      <c r="M180" s="49"/>
      <c r="N180" s="40">
        <v>0.26</v>
      </c>
      <c r="O180" s="68">
        <f>F180+I180+L180</f>
        <v>20800</v>
      </c>
    </row>
    <row r="181" spans="1:15" x14ac:dyDescent="0.2">
      <c r="A181" s="28"/>
      <c r="B181" s="63"/>
      <c r="C181" s="21"/>
      <c r="D181" s="27"/>
      <c r="E181" s="24"/>
      <c r="F181" s="6"/>
      <c r="G181" s="46"/>
      <c r="H181" s="11"/>
      <c r="I181" s="6"/>
      <c r="J181" s="49"/>
      <c r="K181" s="11"/>
      <c r="L181" s="6"/>
      <c r="M181" s="49"/>
      <c r="N181" s="11"/>
      <c r="O181" s="66"/>
    </row>
    <row r="182" spans="1:15" x14ac:dyDescent="0.2">
      <c r="A182" s="32" t="s">
        <v>19</v>
      </c>
      <c r="B182" s="63"/>
      <c r="C182" s="21"/>
      <c r="D182" s="27"/>
      <c r="E182" s="24"/>
      <c r="F182" s="6"/>
      <c r="G182" s="46"/>
      <c r="H182" s="11"/>
      <c r="I182" s="6"/>
      <c r="J182" s="49"/>
      <c r="K182" s="11"/>
      <c r="L182" s="6"/>
      <c r="M182" s="49"/>
      <c r="N182" s="11"/>
      <c r="O182" s="66"/>
    </row>
    <row r="183" spans="1:15" x14ac:dyDescent="0.2">
      <c r="A183" s="32" t="s">
        <v>15</v>
      </c>
      <c r="B183" s="14">
        <v>18000</v>
      </c>
      <c r="C183" s="21"/>
      <c r="D183" s="27" t="s">
        <v>41</v>
      </c>
      <c r="E183" s="24"/>
      <c r="F183" s="6"/>
      <c r="G183" s="46"/>
      <c r="H183" s="11"/>
      <c r="I183" s="6"/>
      <c r="J183" s="49"/>
      <c r="K183" s="11"/>
      <c r="L183" s="6"/>
      <c r="M183" s="49"/>
      <c r="N183" s="11"/>
      <c r="O183" s="66"/>
    </row>
    <row r="184" spans="1:15" x14ac:dyDescent="0.2">
      <c r="A184" s="32" t="s">
        <v>16</v>
      </c>
      <c r="B184" s="14">
        <v>20400</v>
      </c>
      <c r="C184" s="21"/>
      <c r="D184" s="27" t="s">
        <v>42</v>
      </c>
      <c r="E184" s="24"/>
      <c r="F184" s="6"/>
      <c r="G184" s="46"/>
      <c r="H184" s="11"/>
      <c r="I184" s="6"/>
      <c r="J184" s="49"/>
      <c r="K184" s="11"/>
      <c r="L184" s="6"/>
      <c r="M184" s="49"/>
      <c r="N184" s="11"/>
      <c r="O184" s="66"/>
    </row>
    <row r="185" spans="1:15" x14ac:dyDescent="0.2">
      <c r="A185" s="32" t="s">
        <v>17</v>
      </c>
      <c r="B185" s="14">
        <v>16800</v>
      </c>
      <c r="C185" s="21"/>
      <c r="D185" s="27" t="s">
        <v>38</v>
      </c>
      <c r="E185" s="24"/>
      <c r="F185" s="6"/>
      <c r="G185" s="46"/>
      <c r="H185" s="11"/>
      <c r="I185" s="6"/>
      <c r="J185" s="49"/>
      <c r="K185" s="11"/>
      <c r="L185" s="6"/>
      <c r="M185" s="49"/>
      <c r="N185" s="11"/>
      <c r="O185" s="66"/>
    </row>
    <row r="186" spans="1:15" x14ac:dyDescent="0.2">
      <c r="A186" s="32" t="s">
        <v>18</v>
      </c>
      <c r="B186" s="14">
        <v>21600</v>
      </c>
      <c r="C186" s="21"/>
      <c r="D186" s="27" t="s">
        <v>43</v>
      </c>
      <c r="E186" s="24"/>
      <c r="F186" s="6"/>
      <c r="G186" s="46"/>
      <c r="H186" s="11"/>
      <c r="I186" s="6"/>
      <c r="J186" s="49"/>
      <c r="K186" s="11"/>
      <c r="L186" s="6"/>
      <c r="M186" s="49"/>
      <c r="N186" s="11"/>
      <c r="O186" s="66"/>
    </row>
    <row r="187" spans="1:15" x14ac:dyDescent="0.2">
      <c r="A187" s="32" t="s">
        <v>21</v>
      </c>
      <c r="B187" s="14">
        <v>30000</v>
      </c>
      <c r="C187" s="21"/>
      <c r="D187" s="27" t="s">
        <v>44</v>
      </c>
      <c r="E187" s="24"/>
      <c r="F187" s="6"/>
      <c r="G187" s="46"/>
      <c r="H187" s="11"/>
      <c r="I187" s="6"/>
      <c r="J187" s="49"/>
      <c r="K187" s="11"/>
      <c r="L187" s="6"/>
      <c r="M187" s="49"/>
      <c r="N187" s="11"/>
      <c r="O187" s="66"/>
    </row>
    <row r="188" spans="1:15" x14ac:dyDescent="0.2">
      <c r="A188" s="32" t="s">
        <v>22</v>
      </c>
      <c r="B188" s="14">
        <v>13200</v>
      </c>
      <c r="C188" s="21"/>
      <c r="D188" s="27" t="s">
        <v>40</v>
      </c>
      <c r="E188" s="24"/>
      <c r="F188" s="6"/>
      <c r="G188" s="46"/>
      <c r="H188" s="11"/>
      <c r="I188" s="6"/>
      <c r="J188" s="49"/>
      <c r="K188" s="11"/>
      <c r="L188" s="6"/>
      <c r="M188" s="49"/>
      <c r="N188" s="11"/>
      <c r="O188" s="66"/>
    </row>
    <row r="189" spans="1:15" x14ac:dyDescent="0.2">
      <c r="A189" s="32" t="s">
        <v>24</v>
      </c>
      <c r="B189" s="43">
        <v>120000</v>
      </c>
      <c r="C189" s="37">
        <v>0.6</v>
      </c>
      <c r="D189" s="30"/>
      <c r="E189" s="38">
        <v>0.2</v>
      </c>
      <c r="F189" s="39">
        <v>24000</v>
      </c>
      <c r="G189" s="46"/>
      <c r="H189" s="40">
        <v>0.02</v>
      </c>
      <c r="I189" s="39">
        <v>2400</v>
      </c>
      <c r="J189" s="49"/>
      <c r="K189" s="40">
        <v>0.04</v>
      </c>
      <c r="L189" s="39">
        <v>4800</v>
      </c>
      <c r="M189" s="49"/>
      <c r="N189" s="40">
        <v>0.26</v>
      </c>
      <c r="O189" s="68">
        <f>F189+I189+L189</f>
        <v>31200</v>
      </c>
    </row>
    <row r="190" spans="1:15" x14ac:dyDescent="0.2">
      <c r="A190" s="28"/>
      <c r="B190" s="16"/>
      <c r="C190" s="61"/>
      <c r="D190" s="30"/>
      <c r="E190" s="24"/>
      <c r="F190" s="69"/>
      <c r="G190" s="46"/>
      <c r="H190" s="11"/>
      <c r="I190" s="6"/>
      <c r="J190" s="49"/>
      <c r="K190" s="11"/>
      <c r="L190" s="6"/>
      <c r="M190" s="49"/>
      <c r="N190" s="11"/>
      <c r="O190" s="66"/>
    </row>
    <row r="191" spans="1:15" ht="17" thickBot="1" x14ac:dyDescent="0.25">
      <c r="A191" s="35" t="s">
        <v>25</v>
      </c>
      <c r="B191" s="70">
        <v>200000</v>
      </c>
      <c r="C191" s="71">
        <v>1</v>
      </c>
      <c r="D191" s="31"/>
      <c r="E191" s="72">
        <v>0.2</v>
      </c>
      <c r="F191" s="39">
        <v>40000</v>
      </c>
      <c r="G191" s="47"/>
      <c r="H191" s="73">
        <v>0.02</v>
      </c>
      <c r="I191" s="74">
        <v>4000</v>
      </c>
      <c r="J191" s="50"/>
      <c r="K191" s="73">
        <v>0.04</v>
      </c>
      <c r="L191" s="74">
        <v>8000</v>
      </c>
      <c r="M191" s="50"/>
      <c r="N191" s="40">
        <v>0.26</v>
      </c>
      <c r="O191" s="39">
        <v>52000</v>
      </c>
    </row>
    <row r="192" spans="1:15" ht="17" thickTop="1" x14ac:dyDescent="0.2"/>
  </sheetData>
  <mergeCells count="40">
    <mergeCell ref="G169:G191"/>
    <mergeCell ref="J169:J191"/>
    <mergeCell ref="M169:M191"/>
    <mergeCell ref="G125:G147"/>
    <mergeCell ref="J125:J147"/>
    <mergeCell ref="M125:M147"/>
    <mergeCell ref="B167:O167"/>
    <mergeCell ref="E168:G168"/>
    <mergeCell ref="H168:I168"/>
    <mergeCell ref="J168:L168"/>
    <mergeCell ref="M168:O168"/>
    <mergeCell ref="G81:G103"/>
    <mergeCell ref="J81:J103"/>
    <mergeCell ref="M81:M103"/>
    <mergeCell ref="B123:O123"/>
    <mergeCell ref="E124:G124"/>
    <mergeCell ref="H124:I124"/>
    <mergeCell ref="J124:L124"/>
    <mergeCell ref="M124:O124"/>
    <mergeCell ref="G42:G64"/>
    <mergeCell ref="J42:J64"/>
    <mergeCell ref="M42:M64"/>
    <mergeCell ref="B79:O79"/>
    <mergeCell ref="E80:G80"/>
    <mergeCell ref="H80:I80"/>
    <mergeCell ref="J80:L80"/>
    <mergeCell ref="M80:O80"/>
    <mergeCell ref="B40:O40"/>
    <mergeCell ref="E41:G41"/>
    <mergeCell ref="H41:I41"/>
    <mergeCell ref="J41:L41"/>
    <mergeCell ref="M41:O41"/>
    <mergeCell ref="G3:G25"/>
    <mergeCell ref="J3:J25"/>
    <mergeCell ref="M3:M25"/>
    <mergeCell ref="B1:O1"/>
    <mergeCell ref="E2:G2"/>
    <mergeCell ref="H2:I2"/>
    <mergeCell ref="J2:L2"/>
    <mergeCell ref="M2:O2"/>
  </mergeCells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2017-09-22T11:00:31Z</dcterms:created>
  <dcterms:modified xsi:type="dcterms:W3CDTF">2017-10-09T09:54:31Z</dcterms:modified>
</cp:coreProperties>
</file>