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vonne\Downloads\"/>
    </mc:Choice>
  </mc:AlternateContent>
  <bookViews>
    <workbookView xWindow="0" yWindow="0" windowWidth="23040" windowHeight="9132" firstSheet="2" activeTab="2"/>
  </bookViews>
  <sheets>
    <sheet name="Okapi" sheetId="4" r:id="rId1"/>
    <sheet name="Raw Okapi" sheetId="15" r:id="rId2"/>
    <sheet name="LM + Laplace" sheetId="12" r:id="rId3"/>
    <sheet name="Improve LM+Laplace" sheetId="16" r:id="rId4"/>
    <sheet name="LM + JM" sheetId="6" r:id="rId5"/>
    <sheet name="Improved Tfidf" sheetId="10" r:id="rId6"/>
    <sheet name="Raw Tfidf" sheetId="11" r:id="rId7"/>
    <sheet name="No Smoothing" sheetId="17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6" l="1"/>
  <c r="M4" i="6"/>
  <c r="I3" i="6"/>
  <c r="I4" i="6"/>
  <c r="G3" i="6"/>
  <c r="G4" i="6"/>
  <c r="E3" i="6"/>
  <c r="E4" i="6"/>
  <c r="C3" i="6"/>
  <c r="C4" i="6"/>
  <c r="K3" i="6"/>
  <c r="K4" i="6"/>
  <c r="A24" i="17" l="1"/>
  <c r="A25" i="17" s="1"/>
  <c r="A26" i="17" s="1"/>
  <c r="A8" i="17"/>
  <c r="A9" i="17" s="1"/>
  <c r="A10" i="17" s="1"/>
  <c r="A11" i="17" s="1"/>
  <c r="A12" i="17" s="1"/>
  <c r="A13" i="17" s="1"/>
  <c r="A14" i="17" s="1"/>
  <c r="A15" i="17" s="1"/>
  <c r="A16" i="17" s="1"/>
  <c r="A17" i="17" s="1"/>
  <c r="D4" i="17"/>
  <c r="D3" i="17"/>
  <c r="D2" i="16" l="1"/>
  <c r="C3" i="4"/>
  <c r="C3" i="15"/>
  <c r="C3" i="12"/>
  <c r="D3" i="10"/>
  <c r="C4" i="4"/>
  <c r="D3" i="16"/>
  <c r="C4" i="12"/>
  <c r="C4" i="15"/>
  <c r="D4" i="10"/>
  <c r="C3" i="11"/>
  <c r="C4" i="11"/>
  <c r="A24" i="16" l="1"/>
  <c r="A25" i="16" s="1"/>
  <c r="A26" i="16" s="1"/>
  <c r="A8" i="16"/>
  <c r="A9" i="16" s="1"/>
  <c r="A10" i="16" s="1"/>
  <c r="A11" i="16" s="1"/>
  <c r="A12" i="16" s="1"/>
  <c r="A13" i="16" s="1"/>
  <c r="A14" i="16" s="1"/>
  <c r="A15" i="16" s="1"/>
  <c r="A16" i="16" s="1"/>
  <c r="A17" i="16" s="1"/>
  <c r="A24" i="15"/>
  <c r="A25" i="15" s="1"/>
  <c r="A26" i="15" s="1"/>
  <c r="A8" i="15"/>
  <c r="A9" i="15" s="1"/>
  <c r="A10" i="15" s="1"/>
  <c r="A11" i="15" s="1"/>
  <c r="A12" i="15" s="1"/>
  <c r="A13" i="15" s="1"/>
  <c r="A14" i="15" s="1"/>
  <c r="A15" i="15" s="1"/>
  <c r="A16" i="15" s="1"/>
  <c r="A17" i="15" s="1"/>
  <c r="A24" i="12" l="1"/>
  <c r="A25" i="12" s="1"/>
  <c r="A26" i="12" s="1"/>
  <c r="A8" i="12"/>
  <c r="A9" i="12" s="1"/>
  <c r="A10" i="12" s="1"/>
  <c r="A11" i="12" s="1"/>
  <c r="A12" i="12" s="1"/>
  <c r="A13" i="12" s="1"/>
  <c r="A14" i="12" s="1"/>
  <c r="A15" i="12" s="1"/>
  <c r="A16" i="12" s="1"/>
  <c r="A17" i="12" s="1"/>
  <c r="A24" i="11" l="1"/>
  <c r="A25" i="11" s="1"/>
  <c r="A26" i="11" s="1"/>
  <c r="A8" i="11"/>
  <c r="A9" i="11" s="1"/>
  <c r="A10" i="11" s="1"/>
  <c r="A11" i="11" s="1"/>
  <c r="A12" i="11" s="1"/>
  <c r="A13" i="11" s="1"/>
  <c r="A14" i="11" s="1"/>
  <c r="A15" i="11" s="1"/>
  <c r="A16" i="11" s="1"/>
  <c r="A17" i="11" s="1"/>
  <c r="A24" i="10"/>
  <c r="A25" i="10" s="1"/>
  <c r="A26" i="10" s="1"/>
  <c r="A8" i="10"/>
  <c r="A9" i="10" s="1"/>
  <c r="A10" i="10" s="1"/>
  <c r="A11" i="10" s="1"/>
  <c r="A12" i="10" s="1"/>
  <c r="A13" i="10" s="1"/>
  <c r="A14" i="10" s="1"/>
  <c r="A15" i="10" s="1"/>
  <c r="A16" i="10" s="1"/>
  <c r="A17" i="10" s="1"/>
  <c r="A24" i="6" l="1"/>
  <c r="A25" i="6" s="1"/>
  <c r="A26" i="6" s="1"/>
  <c r="A8" i="6"/>
  <c r="A9" i="6" s="1"/>
  <c r="A10" i="6" s="1"/>
  <c r="A11" i="6" s="1"/>
  <c r="A12" i="6" s="1"/>
  <c r="A13" i="6" s="1"/>
  <c r="A14" i="6" s="1"/>
  <c r="A15" i="6" s="1"/>
  <c r="A16" i="6" s="1"/>
  <c r="A17" i="6" s="1"/>
  <c r="A24" i="4"/>
  <c r="A25" i="4" s="1"/>
  <c r="A26" i="4" s="1"/>
  <c r="A8" i="4"/>
  <c r="A9" i="4" s="1"/>
  <c r="A10" i="4" s="1"/>
  <c r="A11" i="4" s="1"/>
  <c r="A12" i="4" s="1"/>
  <c r="A13" i="4" s="1"/>
  <c r="A14" i="4" s="1"/>
  <c r="A15" i="4" s="1"/>
  <c r="A16" i="4" s="1"/>
  <c r="A17" i="4" s="1"/>
</calcChain>
</file>

<file path=xl/sharedStrings.xml><?xml version="1.0" encoding="utf-8"?>
<sst xmlns="http://schemas.openxmlformats.org/spreadsheetml/2006/main" count="93" uniqueCount="30">
  <si>
    <t>Retrieved:</t>
  </si>
  <si>
    <t xml:space="preserve">  Relevant:</t>
  </si>
  <si>
    <t xml:space="preserve"> Rel_ret:</t>
  </si>
  <si>
    <t>Average precision (non-interpolated) for all rel docs(averaged over queries)</t>
  </si>
  <si>
    <t>Precision:</t>
  </si>
  <si>
    <t xml:space="preserve">  At  - docs:</t>
    <phoneticPr fontId="1" type="noConversion"/>
  </si>
  <si>
    <t>R-Precision (precision after R (= num_rel for a query) docs retrieved):</t>
  </si>
  <si>
    <t xml:space="preserve">  Exact:</t>
  </si>
  <si>
    <t>Interpolated Recall - Precision Averages:</t>
    <phoneticPr fontId="1" type="noConversion"/>
  </si>
  <si>
    <t>Total number of documents over all queries</t>
    <phoneticPr fontId="1" type="noConversion"/>
  </si>
  <si>
    <t xml:space="preserve"> </t>
    <phoneticPr fontId="1" type="noConversion"/>
  </si>
  <si>
    <t>Interpolated Recall - Precision Averages:</t>
    <phoneticPr fontId="1" type="noConversion"/>
  </si>
  <si>
    <t>Total number of documents over all queries</t>
    <phoneticPr fontId="1" type="noConversion"/>
  </si>
  <si>
    <t>raw okapi tf</t>
    <phoneticPr fontId="1" type="noConversion"/>
  </si>
  <si>
    <t>Interpolated Recall - Precision Averages:</t>
    <phoneticPr fontId="1" type="noConversion"/>
  </si>
  <si>
    <t xml:space="preserve"> </t>
    <phoneticPr fontId="1" type="noConversion"/>
  </si>
  <si>
    <t xml:space="preserve">  At  - docs:</t>
    <phoneticPr fontId="1" type="noConversion"/>
  </si>
  <si>
    <t>Total number of documents over all queries</t>
    <phoneticPr fontId="1" type="noConversion"/>
  </si>
  <si>
    <t>raw tfidfi tf</t>
    <phoneticPr fontId="1" type="noConversion"/>
  </si>
  <si>
    <t>Interpolated Recall - Precision Averages:</t>
    <phoneticPr fontId="1" type="noConversion"/>
  </si>
  <si>
    <t xml:space="preserve">  At  - docs:</t>
    <phoneticPr fontId="1" type="noConversion"/>
  </si>
  <si>
    <t>λ=0.0</t>
    <phoneticPr fontId="1" type="noConversion"/>
  </si>
  <si>
    <t>λ=0.2</t>
    <phoneticPr fontId="1" type="noConversion"/>
  </si>
  <si>
    <t>λ=0.4</t>
    <phoneticPr fontId="1" type="noConversion"/>
  </si>
  <si>
    <t>λ=0.6</t>
    <phoneticPr fontId="1" type="noConversion"/>
  </si>
  <si>
    <t>λ=0.8</t>
    <phoneticPr fontId="1" type="noConversion"/>
  </si>
  <si>
    <t>λ=1.0</t>
    <phoneticPr fontId="1" type="noConversion"/>
  </si>
  <si>
    <t>λ=1.2</t>
    <phoneticPr fontId="1" type="noConversion"/>
  </si>
  <si>
    <t>result5_2_0.75</t>
  </si>
  <si>
    <t xml:space="preserve"> result6_2_0.75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</si>
</sst>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3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VSM + Okapi TF</c:v>
          </c:tx>
          <c:spPr>
            <a:ln w="28575" cap="sq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 cap="sq">
                <a:solidFill>
                  <a:schemeClr val="tx1"/>
                </a:solidFill>
              </a:ln>
              <a:effectLst/>
            </c:spPr>
          </c:marker>
          <c:cat>
            <c:numRef>
              <c:f>Okapi!$A$7:$A$17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Okapi!$B$7:$B$17</c:f>
              <c:numCache>
                <c:formatCode>General</c:formatCode>
                <c:ptCount val="11"/>
                <c:pt idx="0">
                  <c:v>0.55640000000000001</c:v>
                </c:pt>
                <c:pt idx="1">
                  <c:v>0.33040000000000003</c:v>
                </c:pt>
                <c:pt idx="2">
                  <c:v>0.23719999999999999</c:v>
                </c:pt>
                <c:pt idx="3">
                  <c:v>0.19400000000000001</c:v>
                </c:pt>
                <c:pt idx="4">
                  <c:v>0.1326</c:v>
                </c:pt>
                <c:pt idx="5">
                  <c:v>9.5500000000000002E-2</c:v>
                </c:pt>
                <c:pt idx="6">
                  <c:v>4.8800000000000003E-2</c:v>
                </c:pt>
                <c:pt idx="7">
                  <c:v>2.93E-2</c:v>
                </c:pt>
                <c:pt idx="8">
                  <c:v>1.5699999999999999E-2</c:v>
                </c:pt>
                <c:pt idx="9">
                  <c:v>9.2999999999999992E-3</c:v>
                </c:pt>
                <c:pt idx="10">
                  <c:v>7.1000000000000004E-3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12-4854-8BAE-F38EAF015FFE}"/>
            </c:ext>
          </c:extLst>
        </c:ser>
        <c:ser>
          <c:idx val="1"/>
          <c:order val="1"/>
          <c:tx>
            <c:v>LM + Laplace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Okapi!$A$7:$A$17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'LM + Laplace'!$B$7:$B$17</c:f>
              <c:numCache>
                <c:formatCode>General</c:formatCode>
                <c:ptCount val="11"/>
                <c:pt idx="0">
                  <c:v>0.17449999999999999</c:v>
                </c:pt>
                <c:pt idx="1">
                  <c:v>7.7499999999999999E-2</c:v>
                </c:pt>
                <c:pt idx="2">
                  <c:v>3.0300000000000001E-2</c:v>
                </c:pt>
                <c:pt idx="3">
                  <c:v>1.9300000000000001E-2</c:v>
                </c:pt>
                <c:pt idx="4">
                  <c:v>1.4E-2</c:v>
                </c:pt>
                <c:pt idx="5">
                  <c:v>7.0000000000000001E-3</c:v>
                </c:pt>
                <c:pt idx="6">
                  <c:v>3.3999999999999998E-3</c:v>
                </c:pt>
                <c:pt idx="7">
                  <c:v>1.2999999999999999E-3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5F-4A3D-BB57-0C30D75F5C7E}"/>
            </c:ext>
          </c:extLst>
        </c:ser>
        <c:ser>
          <c:idx val="2"/>
          <c:order val="2"/>
          <c:tx>
            <c:v>LM + JM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Okapi!$A$7:$A$17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'LM + JM'!$J$7:$J$17</c:f>
              <c:numCache>
                <c:formatCode>General</c:formatCode>
                <c:ptCount val="11"/>
                <c:pt idx="0">
                  <c:v>0.55389999999999995</c:v>
                </c:pt>
                <c:pt idx="1">
                  <c:v>0.31440000000000001</c:v>
                </c:pt>
                <c:pt idx="2">
                  <c:v>0.1966</c:v>
                </c:pt>
                <c:pt idx="3">
                  <c:v>0.14349999999999999</c:v>
                </c:pt>
                <c:pt idx="4">
                  <c:v>0.1118</c:v>
                </c:pt>
                <c:pt idx="5">
                  <c:v>8.2199999999999995E-2</c:v>
                </c:pt>
                <c:pt idx="6">
                  <c:v>6.5000000000000002E-2</c:v>
                </c:pt>
                <c:pt idx="7">
                  <c:v>3.27E-2</c:v>
                </c:pt>
                <c:pt idx="8">
                  <c:v>2.1999999999999999E-2</c:v>
                </c:pt>
                <c:pt idx="9">
                  <c:v>5.7999999999999996E-3</c:v>
                </c:pt>
                <c:pt idx="10">
                  <c:v>1.6999999999999999E-3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5F-4A3D-BB57-0C30D75F5C7E}"/>
            </c:ext>
          </c:extLst>
        </c:ser>
        <c:ser>
          <c:idx val="3"/>
          <c:order val="3"/>
          <c:tx>
            <c:v>Improved LM + Laplace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Okapi!$A$7:$A$17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'Improve LM+Laplace'!$B$7:$B$17</c:f>
              <c:numCache>
                <c:formatCode>General</c:formatCode>
                <c:ptCount val="11"/>
                <c:pt idx="0">
                  <c:v>0.17860000000000001</c:v>
                </c:pt>
                <c:pt idx="1">
                  <c:v>8.2400000000000001E-2</c:v>
                </c:pt>
                <c:pt idx="2">
                  <c:v>3.3000000000000002E-2</c:v>
                </c:pt>
                <c:pt idx="3">
                  <c:v>2.0299999999999999E-2</c:v>
                </c:pt>
                <c:pt idx="4">
                  <c:v>1.4999999999999999E-2</c:v>
                </c:pt>
                <c:pt idx="5">
                  <c:v>8.0999999999999996E-3</c:v>
                </c:pt>
                <c:pt idx="6">
                  <c:v>4.1999999999999997E-3</c:v>
                </c:pt>
                <c:pt idx="7">
                  <c:v>1.4E-3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5F-4A3D-BB57-0C30D75F5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558416"/>
        <c:axId val="1551559248"/>
      </c:lineChart>
      <c:catAx>
        <c:axId val="155155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 Condensed" panose="020B0502040204020203" pitchFamily="34" charset="0"/>
                    <a:ea typeface="+mn-ea"/>
                    <a:cs typeface="+mn-cs"/>
                  </a:defRPr>
                </a:pPr>
                <a:r>
                  <a:rPr lang="en-US"/>
                  <a:t>Interpolated Recall 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 Condensed" panose="020B0502040204020203" pitchFamily="34" charset="0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Condensed" panose="020B0502040204020203" pitchFamily="34" charset="0"/>
                <a:ea typeface="+mn-ea"/>
                <a:cs typeface="+mn-cs"/>
              </a:defRPr>
            </a:pPr>
            <a:endParaRPr lang="zh-TW"/>
          </a:p>
        </c:txPr>
        <c:crossAx val="1551559248"/>
        <c:crosses val="autoZero"/>
        <c:auto val="1"/>
        <c:lblAlgn val="ctr"/>
        <c:lblOffset val="100"/>
        <c:noMultiLvlLbl val="0"/>
      </c:catAx>
      <c:valAx>
        <c:axId val="155155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 Condensed" panose="020B0502040204020203" pitchFamily="34" charset="0"/>
                    <a:ea typeface="+mn-ea"/>
                    <a:cs typeface="+mn-cs"/>
                  </a:defRPr>
                </a:pPr>
                <a:r>
                  <a:rPr lang="en-US"/>
                  <a:t>Precision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 Condensed" panose="020B0502040204020203" pitchFamily="34" charset="0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Condensed" panose="020B0502040204020203" pitchFamily="34" charset="0"/>
                <a:ea typeface="+mn-ea"/>
                <a:cs typeface="+mn-cs"/>
              </a:defRPr>
            </a:pPr>
            <a:endParaRPr lang="zh-TW"/>
          </a:p>
        </c:txPr>
        <c:crossAx val="155155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425753883246109"/>
          <c:y val="8.2566089828622485E-2"/>
          <c:w val="0.19253550020278742"/>
          <c:h val="0.2159538851233477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 Condensed" panose="020B0502040204020203" pitchFamily="34" charset="0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Bahnschrift Condensed" panose="020B0502040204020203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'LM + JM'!$B$1</c:f>
              <c:strCache>
                <c:ptCount val="1"/>
                <c:pt idx="0">
                  <c:v>λ=0.0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'LM + JM'!$A$23:$A$31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1000</c:v>
                </c:pt>
              </c:numCache>
            </c:numRef>
          </c:cat>
          <c:val>
            <c:numRef>
              <c:f>'LM + JM'!$B$23:$B$31</c:f>
              <c:numCache>
                <c:formatCode>General</c:formatCode>
                <c:ptCount val="9"/>
                <c:pt idx="0">
                  <c:v>0.16800000000000001</c:v>
                </c:pt>
                <c:pt idx="1">
                  <c:v>0.126</c:v>
                </c:pt>
                <c:pt idx="2">
                  <c:v>0.104</c:v>
                </c:pt>
                <c:pt idx="3">
                  <c:v>0.09</c:v>
                </c:pt>
                <c:pt idx="4">
                  <c:v>6.5299999999999997E-2</c:v>
                </c:pt>
                <c:pt idx="5">
                  <c:v>2.5999999999999999E-2</c:v>
                </c:pt>
                <c:pt idx="6">
                  <c:v>1.35E-2</c:v>
                </c:pt>
                <c:pt idx="7">
                  <c:v>5.4000000000000003E-3</c:v>
                </c:pt>
                <c:pt idx="8">
                  <c:v>2.8999999999999998E-3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49-457B-91AF-A53902DC3C9D}"/>
            </c:ext>
          </c:extLst>
        </c:ser>
        <c:ser>
          <c:idx val="1"/>
          <c:order val="1"/>
          <c:tx>
            <c:strRef>
              <c:f>'LM + JM'!$D$1</c:f>
              <c:strCache>
                <c:ptCount val="1"/>
                <c:pt idx="0">
                  <c:v>λ=0.2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'LM + JM'!$D$23:$D$31</c:f>
              <c:numCache>
                <c:formatCode>General</c:formatCode>
                <c:ptCount val="9"/>
                <c:pt idx="0">
                  <c:v>0.32</c:v>
                </c:pt>
                <c:pt idx="1">
                  <c:v>0.26</c:v>
                </c:pt>
                <c:pt idx="2">
                  <c:v>0.224</c:v>
                </c:pt>
                <c:pt idx="3">
                  <c:v>0.19400000000000001</c:v>
                </c:pt>
                <c:pt idx="4">
                  <c:v>0.16600000000000001</c:v>
                </c:pt>
                <c:pt idx="5">
                  <c:v>8.2799999999999999E-2</c:v>
                </c:pt>
                <c:pt idx="6">
                  <c:v>5.3699999999999998E-2</c:v>
                </c:pt>
                <c:pt idx="7">
                  <c:v>3.1099999999999999E-2</c:v>
                </c:pt>
                <c:pt idx="8">
                  <c:v>1.8700000000000001E-2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49-457B-91AF-A53902DC3C9D}"/>
            </c:ext>
          </c:extLst>
        </c:ser>
        <c:ser>
          <c:idx val="2"/>
          <c:order val="2"/>
          <c:tx>
            <c:strRef>
              <c:f>'LM + JM'!$F$1</c:f>
              <c:strCache>
                <c:ptCount val="1"/>
                <c:pt idx="0">
                  <c:v>λ=0.4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'LM + JM'!$F$23:$F$31</c:f>
              <c:numCache>
                <c:formatCode>General</c:formatCode>
                <c:ptCount val="9"/>
                <c:pt idx="0">
                  <c:v>0.32</c:v>
                </c:pt>
                <c:pt idx="1">
                  <c:v>0.26</c:v>
                </c:pt>
                <c:pt idx="2">
                  <c:v>0.224</c:v>
                </c:pt>
                <c:pt idx="3">
                  <c:v>0.19500000000000001</c:v>
                </c:pt>
                <c:pt idx="4">
                  <c:v>0.1673</c:v>
                </c:pt>
                <c:pt idx="5">
                  <c:v>8.2799999999999999E-2</c:v>
                </c:pt>
                <c:pt idx="6">
                  <c:v>5.3800000000000001E-2</c:v>
                </c:pt>
                <c:pt idx="7">
                  <c:v>3.1199999999999999E-2</c:v>
                </c:pt>
                <c:pt idx="8">
                  <c:v>1.8700000000000001E-2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49-457B-91AF-A53902DC3C9D}"/>
            </c:ext>
          </c:extLst>
        </c:ser>
        <c:ser>
          <c:idx val="3"/>
          <c:order val="3"/>
          <c:tx>
            <c:strRef>
              <c:f>'LM + JM'!$H$1</c:f>
              <c:strCache>
                <c:ptCount val="1"/>
                <c:pt idx="0">
                  <c:v>λ=0.6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'LM + JM'!$H$23:$H$31</c:f>
              <c:numCache>
                <c:formatCode>General</c:formatCode>
                <c:ptCount val="9"/>
                <c:pt idx="0">
                  <c:v>0.32</c:v>
                </c:pt>
                <c:pt idx="1">
                  <c:v>0.26</c:v>
                </c:pt>
                <c:pt idx="2">
                  <c:v>0.224</c:v>
                </c:pt>
                <c:pt idx="3">
                  <c:v>0.19500000000000001</c:v>
                </c:pt>
                <c:pt idx="4">
                  <c:v>0.16869999999999999</c:v>
                </c:pt>
                <c:pt idx="5">
                  <c:v>8.2799999999999999E-2</c:v>
                </c:pt>
                <c:pt idx="6">
                  <c:v>5.3999999999999999E-2</c:v>
                </c:pt>
                <c:pt idx="7">
                  <c:v>3.1300000000000001E-2</c:v>
                </c:pt>
                <c:pt idx="8">
                  <c:v>1.8800000000000001E-2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49-457B-91AF-A53902DC3C9D}"/>
            </c:ext>
          </c:extLst>
        </c:ser>
        <c:ser>
          <c:idx val="4"/>
          <c:order val="4"/>
          <c:tx>
            <c:strRef>
              <c:f>'LM + JM'!$J$1</c:f>
              <c:strCache>
                <c:ptCount val="1"/>
                <c:pt idx="0">
                  <c:v>λ=0.8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'LM + JM'!$J$23:$J$31</c:f>
              <c:numCache>
                <c:formatCode>General</c:formatCode>
                <c:ptCount val="9"/>
                <c:pt idx="0">
                  <c:v>0.32400000000000001</c:v>
                </c:pt>
                <c:pt idx="1">
                  <c:v>0.26</c:v>
                </c:pt>
                <c:pt idx="2">
                  <c:v>0.2253</c:v>
                </c:pt>
                <c:pt idx="3">
                  <c:v>0.19600000000000001</c:v>
                </c:pt>
                <c:pt idx="4">
                  <c:v>0.16930000000000001</c:v>
                </c:pt>
                <c:pt idx="5">
                  <c:v>8.3400000000000002E-2</c:v>
                </c:pt>
                <c:pt idx="6">
                  <c:v>5.4399999999999997E-2</c:v>
                </c:pt>
                <c:pt idx="7">
                  <c:v>3.15E-2</c:v>
                </c:pt>
                <c:pt idx="8">
                  <c:v>1.8800000000000001E-2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49-457B-91AF-A53902DC3C9D}"/>
            </c:ext>
          </c:extLst>
        </c:ser>
        <c:ser>
          <c:idx val="5"/>
          <c:order val="5"/>
          <c:tx>
            <c:strRef>
              <c:f>'LM + JM'!$L$1</c:f>
              <c:strCache>
                <c:ptCount val="1"/>
                <c:pt idx="0">
                  <c:v>λ=1.0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'LM + JM'!$L$23:$L$31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2.9999999999999997E-4</c:v>
                </c:pt>
                <c:pt idx="7">
                  <c:v>2.0000000000000001E-4</c:v>
                </c:pt>
                <c:pt idx="8">
                  <c:v>2.9999999999999997E-4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49-457B-91AF-A53902DC3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2627472"/>
        <c:axId val="1522622480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'LM + JM'!$N$1</c15:sqref>
                        </c15:formulaRef>
                      </c:ext>
                    </c:extLst>
                    <c:strCache>
                      <c:ptCount val="1"/>
                      <c:pt idx="0">
                        <c:v>λ=1.2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'LM + JM'!$N$23:$N$31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2.9999999999999997E-4</c:v>
                      </c:pt>
                      <c:pt idx="7">
                        <c:v>2.0000000000000001E-4</c:v>
                      </c:pt>
                      <c:pt idx="8">
                        <c:v>2.9999999999999997E-4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B949-457B-91AF-A53902DC3C9D}"/>
                  </c:ext>
                </c:extLst>
              </c15:ser>
            </c15:filteredLineSeries>
          </c:ext>
        </c:extLst>
      </c:lineChart>
      <c:catAx>
        <c:axId val="1522627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at doc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22622480"/>
        <c:crosses val="autoZero"/>
        <c:auto val="1"/>
        <c:lblAlgn val="ctr"/>
        <c:lblOffset val="100"/>
        <c:noMultiLvlLbl val="0"/>
      </c:catAx>
      <c:valAx>
        <c:axId val="152262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Precision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226274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Raw TFIDF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'Raw Okapi'!$A$7:$A$17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'Raw Tfidf'!$B$7:$B$17</c:f>
              <c:numCache>
                <c:formatCode>General</c:formatCode>
                <c:ptCount val="11"/>
                <c:pt idx="0">
                  <c:v>0.1668</c:v>
                </c:pt>
                <c:pt idx="1">
                  <c:v>9.06E-2</c:v>
                </c:pt>
                <c:pt idx="2">
                  <c:v>6.1600000000000002E-2</c:v>
                </c:pt>
                <c:pt idx="3">
                  <c:v>4.3900000000000002E-2</c:v>
                </c:pt>
                <c:pt idx="4">
                  <c:v>3.1099999999999999E-2</c:v>
                </c:pt>
                <c:pt idx="5">
                  <c:v>2.0899999999999998E-2</c:v>
                </c:pt>
                <c:pt idx="6">
                  <c:v>1.2E-2</c:v>
                </c:pt>
                <c:pt idx="7">
                  <c:v>7.1000000000000004E-3</c:v>
                </c:pt>
                <c:pt idx="8">
                  <c:v>4.1000000000000003E-3</c:v>
                </c:pt>
                <c:pt idx="9">
                  <c:v>1.6000000000000001E-3</c:v>
                </c:pt>
                <c:pt idx="10">
                  <c:v>1.6000000000000001E-3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AB-4105-96F4-263D44936E8F}"/>
            </c:ext>
          </c:extLst>
        </c:ser>
        <c:ser>
          <c:idx val="1"/>
          <c:order val="1"/>
          <c:tx>
            <c:v>Improved Tfidf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'Raw Okapi'!$A$7:$A$17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'Improved Tfidf'!$B$7:$B$17</c:f>
              <c:numCache>
                <c:formatCode>General</c:formatCode>
                <c:ptCount val="11"/>
                <c:pt idx="0">
                  <c:v>0.40579999999999999</c:v>
                </c:pt>
                <c:pt idx="1">
                  <c:v>0.23089999999999999</c:v>
                </c:pt>
                <c:pt idx="2">
                  <c:v>0.16689999999999999</c:v>
                </c:pt>
                <c:pt idx="3">
                  <c:v>0.1048</c:v>
                </c:pt>
                <c:pt idx="4">
                  <c:v>7.8799999999999995E-2</c:v>
                </c:pt>
                <c:pt idx="5">
                  <c:v>5.79E-2</c:v>
                </c:pt>
                <c:pt idx="6">
                  <c:v>4.1200000000000001E-2</c:v>
                </c:pt>
                <c:pt idx="7">
                  <c:v>2.92E-2</c:v>
                </c:pt>
                <c:pt idx="8">
                  <c:v>2.2599999999999999E-2</c:v>
                </c:pt>
                <c:pt idx="9">
                  <c:v>1.2999999999999999E-3</c:v>
                </c:pt>
                <c:pt idx="10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AB-4105-96F4-263D44936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4339184"/>
        <c:axId val="1744349584"/>
      </c:lineChart>
      <c:catAx>
        <c:axId val="1744339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Interpolated Recall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4349584"/>
        <c:crosses val="autoZero"/>
        <c:auto val="1"/>
        <c:lblAlgn val="ctr"/>
        <c:lblOffset val="100"/>
        <c:noMultiLvlLbl val="0"/>
      </c:catAx>
      <c:valAx>
        <c:axId val="174434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Precision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433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15131233595802"/>
          <c:y val="9.8475323643510013E-2"/>
          <c:w val="0.23348687664041995"/>
          <c:h val="0.1590803485138872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Raw TFIDF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'Raw Okapi'!$A$23:$A$31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1000</c:v>
                </c:pt>
              </c:numCache>
            </c:numRef>
          </c:cat>
          <c:val>
            <c:numRef>
              <c:f>'Raw Tfidf'!$B$23:$B$31</c:f>
              <c:numCache>
                <c:formatCode>General</c:formatCode>
                <c:ptCount val="9"/>
                <c:pt idx="0">
                  <c:v>6.4000000000000001E-2</c:v>
                </c:pt>
                <c:pt idx="1">
                  <c:v>6.6000000000000003E-2</c:v>
                </c:pt>
                <c:pt idx="2">
                  <c:v>6.5299999999999997E-2</c:v>
                </c:pt>
                <c:pt idx="3">
                  <c:v>6.2E-2</c:v>
                </c:pt>
                <c:pt idx="4">
                  <c:v>5.0700000000000002E-2</c:v>
                </c:pt>
                <c:pt idx="5">
                  <c:v>2.7199999999999998E-2</c:v>
                </c:pt>
                <c:pt idx="6">
                  <c:v>0.02</c:v>
                </c:pt>
                <c:pt idx="7">
                  <c:v>1.5100000000000001E-2</c:v>
                </c:pt>
                <c:pt idx="8">
                  <c:v>1.1299999999999999E-2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DE-42FA-850B-8D8CE518DAA3}"/>
            </c:ext>
          </c:extLst>
        </c:ser>
        <c:ser>
          <c:idx val="1"/>
          <c:order val="1"/>
          <c:tx>
            <c:v>Improved TFIDF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'Raw Okapi'!$A$23:$A$31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1000</c:v>
                </c:pt>
              </c:numCache>
            </c:numRef>
          </c:cat>
          <c:val>
            <c:numRef>
              <c:f>Okapi!$B$23:$B$31</c:f>
              <c:numCache>
                <c:formatCode>General</c:formatCode>
                <c:ptCount val="9"/>
                <c:pt idx="0">
                  <c:v>0.34799999999999998</c:v>
                </c:pt>
                <c:pt idx="1">
                  <c:v>0.29199999999999998</c:v>
                </c:pt>
                <c:pt idx="2">
                  <c:v>0.24</c:v>
                </c:pt>
                <c:pt idx="3">
                  <c:v>0.20799999999999999</c:v>
                </c:pt>
                <c:pt idx="4">
                  <c:v>0.17069999999999999</c:v>
                </c:pt>
                <c:pt idx="5">
                  <c:v>8.9599999999999999E-2</c:v>
                </c:pt>
                <c:pt idx="6">
                  <c:v>5.4600000000000003E-2</c:v>
                </c:pt>
                <c:pt idx="7">
                  <c:v>2.8400000000000002E-2</c:v>
                </c:pt>
                <c:pt idx="8">
                  <c:v>1.77E-2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DE-42FA-850B-8D8CE518D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8858416"/>
        <c:axId val="1798862576"/>
      </c:lineChart>
      <c:catAx>
        <c:axId val="179885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at doc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98862576"/>
        <c:crosses val="autoZero"/>
        <c:auto val="1"/>
        <c:lblAlgn val="ctr"/>
        <c:lblOffset val="100"/>
        <c:noMultiLvlLbl val="0"/>
      </c:catAx>
      <c:valAx>
        <c:axId val="179886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Precision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9885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265201224846898"/>
          <c:y val="0.12291160557499939"/>
          <c:w val="0.24401465441819772"/>
          <c:h val="0.1583373229072468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VSM + Okapi TF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Okapi!$A$23:$A$31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1000</c:v>
                </c:pt>
              </c:numCache>
            </c:numRef>
          </c:cat>
          <c:val>
            <c:numRef>
              <c:f>Okapi!$B$23:$B$31</c:f>
              <c:numCache>
                <c:formatCode>General</c:formatCode>
                <c:ptCount val="9"/>
                <c:pt idx="0">
                  <c:v>0.34799999999999998</c:v>
                </c:pt>
                <c:pt idx="1">
                  <c:v>0.29199999999999998</c:v>
                </c:pt>
                <c:pt idx="2">
                  <c:v>0.24</c:v>
                </c:pt>
                <c:pt idx="3">
                  <c:v>0.20799999999999999</c:v>
                </c:pt>
                <c:pt idx="4">
                  <c:v>0.17069999999999999</c:v>
                </c:pt>
                <c:pt idx="5">
                  <c:v>8.9599999999999999E-2</c:v>
                </c:pt>
                <c:pt idx="6">
                  <c:v>5.4600000000000003E-2</c:v>
                </c:pt>
                <c:pt idx="7">
                  <c:v>2.8400000000000002E-2</c:v>
                </c:pt>
                <c:pt idx="8">
                  <c:v>1.77E-2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7D-4BDA-9556-93D78859F6D6}"/>
            </c:ext>
          </c:extLst>
        </c:ser>
        <c:ser>
          <c:idx val="1"/>
          <c:order val="1"/>
          <c:tx>
            <c:v>LM + Laplace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Okapi!$A$23:$A$31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1000</c:v>
                </c:pt>
              </c:numCache>
            </c:numRef>
          </c:cat>
          <c:val>
            <c:numRef>
              <c:f>'LM + Laplace'!$B$23:$B$31</c:f>
              <c:numCache>
                <c:formatCode>General</c:formatCode>
                <c:ptCount val="9"/>
                <c:pt idx="0">
                  <c:v>7.5999999999999998E-2</c:v>
                </c:pt>
                <c:pt idx="1">
                  <c:v>5.3999999999999999E-2</c:v>
                </c:pt>
                <c:pt idx="2">
                  <c:v>5.4699999999999999E-2</c:v>
                </c:pt>
                <c:pt idx="3">
                  <c:v>4.3999999999999997E-2</c:v>
                </c:pt>
                <c:pt idx="4">
                  <c:v>3.4000000000000002E-2</c:v>
                </c:pt>
                <c:pt idx="5">
                  <c:v>2.4400000000000002E-2</c:v>
                </c:pt>
                <c:pt idx="6">
                  <c:v>1.9300000000000001E-2</c:v>
                </c:pt>
                <c:pt idx="7">
                  <c:v>1.0999999999999999E-2</c:v>
                </c:pt>
                <c:pt idx="8">
                  <c:v>7.0000000000000001E-3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3D-4E97-B50F-C1A391F910A8}"/>
            </c:ext>
          </c:extLst>
        </c:ser>
        <c:ser>
          <c:idx val="2"/>
          <c:order val="2"/>
          <c:tx>
            <c:v>LM + JM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Okapi!$A$23:$A$31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1000</c:v>
                </c:pt>
              </c:numCache>
            </c:numRef>
          </c:cat>
          <c:val>
            <c:numRef>
              <c:f>'LM + JM'!$J$23:$J$31</c:f>
              <c:numCache>
                <c:formatCode>General</c:formatCode>
                <c:ptCount val="9"/>
                <c:pt idx="0">
                  <c:v>0.32400000000000001</c:v>
                </c:pt>
                <c:pt idx="1">
                  <c:v>0.26</c:v>
                </c:pt>
                <c:pt idx="2">
                  <c:v>0.2253</c:v>
                </c:pt>
                <c:pt idx="3">
                  <c:v>0.19600000000000001</c:v>
                </c:pt>
                <c:pt idx="4">
                  <c:v>0.16930000000000001</c:v>
                </c:pt>
                <c:pt idx="5">
                  <c:v>8.3400000000000002E-2</c:v>
                </c:pt>
                <c:pt idx="6">
                  <c:v>5.4399999999999997E-2</c:v>
                </c:pt>
                <c:pt idx="7">
                  <c:v>3.15E-2</c:v>
                </c:pt>
                <c:pt idx="8">
                  <c:v>1.8800000000000001E-2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3D-4E97-B50F-C1A391F910A8}"/>
            </c:ext>
          </c:extLst>
        </c:ser>
        <c:ser>
          <c:idx val="3"/>
          <c:order val="3"/>
          <c:tx>
            <c:v>Improved LM + Laplace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Okapi!$A$23:$A$31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1000</c:v>
                </c:pt>
              </c:numCache>
            </c:numRef>
          </c:cat>
          <c:val>
            <c:numRef>
              <c:f>'Improve LM+Laplace'!$B$23:$B$31</c:f>
              <c:numCache>
                <c:formatCode>General</c:formatCode>
                <c:ptCount val="9"/>
                <c:pt idx="0">
                  <c:v>7.5999999999999998E-2</c:v>
                </c:pt>
                <c:pt idx="1">
                  <c:v>5.6000000000000001E-2</c:v>
                </c:pt>
                <c:pt idx="2">
                  <c:v>5.6000000000000001E-2</c:v>
                </c:pt>
                <c:pt idx="3">
                  <c:v>4.5999999999999999E-2</c:v>
                </c:pt>
                <c:pt idx="4">
                  <c:v>3.4700000000000002E-2</c:v>
                </c:pt>
                <c:pt idx="5">
                  <c:v>2.6200000000000001E-2</c:v>
                </c:pt>
                <c:pt idx="6">
                  <c:v>0.02</c:v>
                </c:pt>
                <c:pt idx="7">
                  <c:v>1.15E-2</c:v>
                </c:pt>
                <c:pt idx="8">
                  <c:v>7.7000000000000002E-3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3D-4E97-B50F-C1A391F91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09680"/>
        <c:axId val="1558310928"/>
      </c:lineChart>
      <c:catAx>
        <c:axId val="1558309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 Condensed" panose="020B0502040204020203" pitchFamily="34" charset="0"/>
                    <a:ea typeface="+mn-ea"/>
                    <a:cs typeface="+mn-cs"/>
                  </a:defRPr>
                </a:pPr>
                <a:r>
                  <a:rPr lang="en-US" altLang="zh-TW"/>
                  <a:t>At doc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 Condensed" panose="020B0502040204020203" pitchFamily="34" charset="0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Condensed" panose="020B0502040204020203" pitchFamily="34" charset="0"/>
                <a:ea typeface="+mn-ea"/>
                <a:cs typeface="+mn-cs"/>
              </a:defRPr>
            </a:pPr>
            <a:endParaRPr lang="zh-TW"/>
          </a:p>
        </c:txPr>
        <c:crossAx val="1558310928"/>
        <c:crosses val="autoZero"/>
        <c:auto val="1"/>
        <c:lblAlgn val="ctr"/>
        <c:lblOffset val="100"/>
        <c:noMultiLvlLbl val="0"/>
      </c:catAx>
      <c:valAx>
        <c:axId val="155831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 Condensed" panose="020B0502040204020203" pitchFamily="34" charset="0"/>
                    <a:ea typeface="+mn-ea"/>
                    <a:cs typeface="+mn-cs"/>
                  </a:defRPr>
                </a:pPr>
                <a:r>
                  <a:rPr lang="en-US" altLang="zh-TW"/>
                  <a:t>Precision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 Condensed" panose="020B0502040204020203" pitchFamily="34" charset="0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Condensed" panose="020B0502040204020203" pitchFamily="34" charset="0"/>
                <a:ea typeface="+mn-ea"/>
                <a:cs typeface="+mn-cs"/>
              </a:defRPr>
            </a:pPr>
            <a:endParaRPr lang="zh-TW"/>
          </a:p>
        </c:txPr>
        <c:crossAx val="155830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48095048912501"/>
          <c:y val="9.8551560618814607E-2"/>
          <c:w val="0.18430196414295269"/>
          <c:h val="0.1895820128355182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 Condensed" panose="020B0502040204020203" pitchFamily="34" charset="0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Bahnschrift Condensed" panose="020B0502040204020203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Raw TF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'Raw Okapi'!$A$7:$A$17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'Raw Okapi'!$B$7:$B$17</c:f>
              <c:numCache>
                <c:formatCode>General</c:formatCode>
                <c:ptCount val="11"/>
                <c:pt idx="0">
                  <c:v>0.1588</c:v>
                </c:pt>
                <c:pt idx="1">
                  <c:v>5.6000000000000001E-2</c:v>
                </c:pt>
                <c:pt idx="2">
                  <c:v>3.1600000000000003E-2</c:v>
                </c:pt>
                <c:pt idx="3">
                  <c:v>2.3599999999999999E-2</c:v>
                </c:pt>
                <c:pt idx="4">
                  <c:v>2.06E-2</c:v>
                </c:pt>
                <c:pt idx="5">
                  <c:v>1.2999999999999999E-2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66-4D3B-A4DC-D59D25878530}"/>
            </c:ext>
          </c:extLst>
        </c:ser>
        <c:ser>
          <c:idx val="1"/>
          <c:order val="1"/>
          <c:tx>
            <c:v>Okapi TF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'Raw Okapi'!$A$7:$A$17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Okapi!$B$7:$B$17</c:f>
              <c:numCache>
                <c:formatCode>General</c:formatCode>
                <c:ptCount val="11"/>
                <c:pt idx="0">
                  <c:v>0.55640000000000001</c:v>
                </c:pt>
                <c:pt idx="1">
                  <c:v>0.33040000000000003</c:v>
                </c:pt>
                <c:pt idx="2">
                  <c:v>0.23719999999999999</c:v>
                </c:pt>
                <c:pt idx="3">
                  <c:v>0.19400000000000001</c:v>
                </c:pt>
                <c:pt idx="4">
                  <c:v>0.1326</c:v>
                </c:pt>
                <c:pt idx="5">
                  <c:v>9.5500000000000002E-2</c:v>
                </c:pt>
                <c:pt idx="6">
                  <c:v>4.8800000000000003E-2</c:v>
                </c:pt>
                <c:pt idx="7">
                  <c:v>2.93E-2</c:v>
                </c:pt>
                <c:pt idx="8">
                  <c:v>1.5699999999999999E-2</c:v>
                </c:pt>
                <c:pt idx="9">
                  <c:v>9.2999999999999992E-3</c:v>
                </c:pt>
                <c:pt idx="10">
                  <c:v>7.1000000000000004E-3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66-4D3B-A4DC-D59D25878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4339184"/>
        <c:axId val="1744349584"/>
      </c:lineChart>
      <c:catAx>
        <c:axId val="1744339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Interpolated Recall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4349584"/>
        <c:crosses val="autoZero"/>
        <c:auto val="1"/>
        <c:lblAlgn val="ctr"/>
        <c:lblOffset val="100"/>
        <c:noMultiLvlLbl val="0"/>
      </c:catAx>
      <c:valAx>
        <c:axId val="174434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Precision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433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02734033245848"/>
          <c:y val="6.5745570162246025E-2"/>
          <c:w val="0.17141710411198599"/>
          <c:h val="0.1580558993110304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Raw TF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'Raw Okapi'!$A$23:$A$31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1000</c:v>
                </c:pt>
              </c:numCache>
            </c:numRef>
          </c:cat>
          <c:val>
            <c:numRef>
              <c:f>'Raw Okapi'!$B$23:$B$31</c:f>
              <c:numCache>
                <c:formatCode>General</c:formatCode>
                <c:ptCount val="9"/>
                <c:pt idx="0">
                  <c:v>6.8000000000000005E-2</c:v>
                </c:pt>
                <c:pt idx="1">
                  <c:v>5.1999999999999998E-2</c:v>
                </c:pt>
                <c:pt idx="2">
                  <c:v>4.1300000000000003E-2</c:v>
                </c:pt>
                <c:pt idx="3">
                  <c:v>3.4000000000000002E-2</c:v>
                </c:pt>
                <c:pt idx="4">
                  <c:v>2.87E-2</c:v>
                </c:pt>
                <c:pt idx="5">
                  <c:v>1.8599999999999998E-2</c:v>
                </c:pt>
                <c:pt idx="6">
                  <c:v>1.18E-2</c:v>
                </c:pt>
                <c:pt idx="7">
                  <c:v>5.7999999999999996E-3</c:v>
                </c:pt>
                <c:pt idx="8">
                  <c:v>3.3E-3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3-45F4-845B-0DB63F6B7DB1}"/>
            </c:ext>
          </c:extLst>
        </c:ser>
        <c:ser>
          <c:idx val="1"/>
          <c:order val="1"/>
          <c:tx>
            <c:v>Okapi TF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'Raw Okapi'!$A$23:$A$31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1000</c:v>
                </c:pt>
              </c:numCache>
            </c:numRef>
          </c:cat>
          <c:val>
            <c:numRef>
              <c:f>Okapi!$B$23:$B$31</c:f>
              <c:numCache>
                <c:formatCode>General</c:formatCode>
                <c:ptCount val="9"/>
                <c:pt idx="0">
                  <c:v>0.34799999999999998</c:v>
                </c:pt>
                <c:pt idx="1">
                  <c:v>0.29199999999999998</c:v>
                </c:pt>
                <c:pt idx="2">
                  <c:v>0.24</c:v>
                </c:pt>
                <c:pt idx="3">
                  <c:v>0.20799999999999999</c:v>
                </c:pt>
                <c:pt idx="4">
                  <c:v>0.17069999999999999</c:v>
                </c:pt>
                <c:pt idx="5">
                  <c:v>8.9599999999999999E-2</c:v>
                </c:pt>
                <c:pt idx="6">
                  <c:v>5.4600000000000003E-2</c:v>
                </c:pt>
                <c:pt idx="7">
                  <c:v>2.8400000000000002E-2</c:v>
                </c:pt>
                <c:pt idx="8">
                  <c:v>1.77E-2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13-45F4-845B-0DB63F6B7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8858416"/>
        <c:axId val="1798862576"/>
      </c:lineChart>
      <c:catAx>
        <c:axId val="179885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at doc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98862576"/>
        <c:crosses val="autoZero"/>
        <c:auto val="1"/>
        <c:lblAlgn val="ctr"/>
        <c:lblOffset val="100"/>
        <c:noMultiLvlLbl val="0"/>
      </c:catAx>
      <c:valAx>
        <c:axId val="179886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Precision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9885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02734033245848"/>
          <c:y val="5.2972626874997937E-2"/>
          <c:w val="0.17141710411198599"/>
          <c:h val="0.1576706583257985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LM + Laplace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'LM + Laplace'!$A$7:$A$17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'LM + Laplace'!$B$7:$B$17</c:f>
              <c:numCache>
                <c:formatCode>General</c:formatCode>
                <c:ptCount val="11"/>
                <c:pt idx="0">
                  <c:v>0.17449999999999999</c:v>
                </c:pt>
                <c:pt idx="1">
                  <c:v>7.7499999999999999E-2</c:v>
                </c:pt>
                <c:pt idx="2">
                  <c:v>3.0300000000000001E-2</c:v>
                </c:pt>
                <c:pt idx="3">
                  <c:v>1.9300000000000001E-2</c:v>
                </c:pt>
                <c:pt idx="4">
                  <c:v>1.4E-2</c:v>
                </c:pt>
                <c:pt idx="5">
                  <c:v>7.0000000000000001E-3</c:v>
                </c:pt>
                <c:pt idx="6">
                  <c:v>3.3999999999999998E-3</c:v>
                </c:pt>
                <c:pt idx="7">
                  <c:v>1.2999999999999999E-3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8C-4961-AC78-3A8F2FDE013F}"/>
            </c:ext>
          </c:extLst>
        </c:ser>
        <c:ser>
          <c:idx val="1"/>
          <c:order val="1"/>
          <c:tx>
            <c:v>LM + JM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'LM + Laplace'!$A$7:$A$17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'LM + JM'!$J$7:$J$17</c:f>
              <c:numCache>
                <c:formatCode>General</c:formatCode>
                <c:ptCount val="11"/>
                <c:pt idx="0">
                  <c:v>0.55389999999999995</c:v>
                </c:pt>
                <c:pt idx="1">
                  <c:v>0.31440000000000001</c:v>
                </c:pt>
                <c:pt idx="2">
                  <c:v>0.1966</c:v>
                </c:pt>
                <c:pt idx="3">
                  <c:v>0.14349999999999999</c:v>
                </c:pt>
                <c:pt idx="4">
                  <c:v>0.1118</c:v>
                </c:pt>
                <c:pt idx="5">
                  <c:v>8.2199999999999995E-2</c:v>
                </c:pt>
                <c:pt idx="6">
                  <c:v>6.5000000000000002E-2</c:v>
                </c:pt>
                <c:pt idx="7">
                  <c:v>3.27E-2</c:v>
                </c:pt>
                <c:pt idx="8">
                  <c:v>2.1999999999999999E-2</c:v>
                </c:pt>
                <c:pt idx="9">
                  <c:v>5.7999999999999996E-3</c:v>
                </c:pt>
                <c:pt idx="10">
                  <c:v>1.6999999999999999E-3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8C-4961-AC78-3A8F2FDE0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3048064"/>
        <c:axId val="201304182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LM no Smoothing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'LM + Laplace'!$A$7:$A$17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0.30000000000000004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0.79999999999999993</c:v>
                      </c:pt>
                      <c:pt idx="9">
                        <c:v>0.89999999999999991</c:v>
                      </c:pt>
                      <c:pt idx="10">
                        <c:v>0.99999999999999989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'No Smoothing'!$B$7:$B$17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0.2964</c:v>
                      </c:pt>
                      <c:pt idx="1">
                        <c:v>0.1391</c:v>
                      </c:pt>
                      <c:pt idx="2">
                        <c:v>4.1300000000000003E-2</c:v>
                      </c:pt>
                      <c:pt idx="3">
                        <c:v>3.8199999999999998E-2</c:v>
                      </c:pt>
                      <c:pt idx="4">
                        <c:v>2.7E-2</c:v>
                      </c:pt>
                      <c:pt idx="5">
                        <c:v>2.18E-2</c:v>
                      </c:pt>
                      <c:pt idx="6">
                        <c:v>1.5100000000000001E-2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148-4816-842C-45E5E65590B1}"/>
                  </c:ext>
                </c:extLst>
              </c15:ser>
            </c15:filteredLineSeries>
          </c:ext>
        </c:extLst>
      </c:lineChart>
      <c:catAx>
        <c:axId val="2013048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Interpolated Recall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13041824"/>
        <c:crosses val="autoZero"/>
        <c:auto val="1"/>
        <c:lblAlgn val="ctr"/>
        <c:lblOffset val="100"/>
        <c:noMultiLvlLbl val="0"/>
      </c:catAx>
      <c:valAx>
        <c:axId val="201304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Precision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1304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245756780402452"/>
          <c:y val="4.6874453193350825E-2"/>
          <c:w val="0.21532020997375328"/>
          <c:h val="0.156251093613298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5531496062992E-2"/>
          <c:y val="3.2407407407407406E-2"/>
          <c:w val="0.8838912948381452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LM + Laplace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'LM + Laplace'!$A$23:$A$31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1000</c:v>
                </c:pt>
              </c:numCache>
            </c:numRef>
          </c:cat>
          <c:val>
            <c:numRef>
              <c:f>'LM + Laplace'!$B$23:$B$31</c:f>
              <c:numCache>
                <c:formatCode>General</c:formatCode>
                <c:ptCount val="9"/>
                <c:pt idx="0">
                  <c:v>7.5999999999999998E-2</c:v>
                </c:pt>
                <c:pt idx="1">
                  <c:v>5.3999999999999999E-2</c:v>
                </c:pt>
                <c:pt idx="2">
                  <c:v>5.4699999999999999E-2</c:v>
                </c:pt>
                <c:pt idx="3">
                  <c:v>4.3999999999999997E-2</c:v>
                </c:pt>
                <c:pt idx="4">
                  <c:v>3.4000000000000002E-2</c:v>
                </c:pt>
                <c:pt idx="5">
                  <c:v>2.4400000000000002E-2</c:v>
                </c:pt>
                <c:pt idx="6">
                  <c:v>1.9300000000000001E-2</c:v>
                </c:pt>
                <c:pt idx="7">
                  <c:v>1.0999999999999999E-2</c:v>
                </c:pt>
                <c:pt idx="8">
                  <c:v>7.0000000000000001E-3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A6-4277-A7DC-11386A468962}"/>
            </c:ext>
          </c:extLst>
        </c:ser>
        <c:ser>
          <c:idx val="1"/>
          <c:order val="1"/>
          <c:tx>
            <c:v>LM + JM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'LM + Laplace'!$A$23:$A$31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1000</c:v>
                </c:pt>
              </c:numCache>
            </c:numRef>
          </c:cat>
          <c:val>
            <c:numRef>
              <c:f>'LM + JM'!$J$23:$J$31</c:f>
              <c:numCache>
                <c:formatCode>General</c:formatCode>
                <c:ptCount val="9"/>
                <c:pt idx="0">
                  <c:v>0.32400000000000001</c:v>
                </c:pt>
                <c:pt idx="1">
                  <c:v>0.26</c:v>
                </c:pt>
                <c:pt idx="2">
                  <c:v>0.2253</c:v>
                </c:pt>
                <c:pt idx="3">
                  <c:v>0.19600000000000001</c:v>
                </c:pt>
                <c:pt idx="4">
                  <c:v>0.16930000000000001</c:v>
                </c:pt>
                <c:pt idx="5">
                  <c:v>8.3400000000000002E-2</c:v>
                </c:pt>
                <c:pt idx="6">
                  <c:v>5.4399999999999997E-2</c:v>
                </c:pt>
                <c:pt idx="7">
                  <c:v>3.15E-2</c:v>
                </c:pt>
                <c:pt idx="8">
                  <c:v>1.8800000000000001E-2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A6-4277-A7DC-11386A468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267680"/>
        <c:axId val="17628182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LM no Smoothing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'LM + Laplace'!$A$23:$A$31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100</c:v>
                      </c:pt>
                      <c:pt idx="6">
                        <c:v>200</c:v>
                      </c:pt>
                      <c:pt idx="7">
                        <c:v>500</c:v>
                      </c:pt>
                      <c:pt idx="8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'No Smoothing'!$B$23:$B$31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0.16800000000000001</c:v>
                      </c:pt>
                      <c:pt idx="1">
                        <c:v>0.126</c:v>
                      </c:pt>
                      <c:pt idx="2">
                        <c:v>0.104</c:v>
                      </c:pt>
                      <c:pt idx="3">
                        <c:v>0.09</c:v>
                      </c:pt>
                      <c:pt idx="4">
                        <c:v>6.4699999999999994E-2</c:v>
                      </c:pt>
                      <c:pt idx="5">
                        <c:v>2.5999999999999999E-2</c:v>
                      </c:pt>
                      <c:pt idx="6">
                        <c:v>1.35E-2</c:v>
                      </c:pt>
                      <c:pt idx="7">
                        <c:v>5.4000000000000003E-3</c:v>
                      </c:pt>
                      <c:pt idx="8">
                        <c:v>2.8999999999999998E-3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C19-44A5-ADC1-364DBD8CB0F4}"/>
                  </c:ext>
                </c:extLst>
              </c15:ser>
            </c15:filteredLineSeries>
          </c:ext>
        </c:extLst>
      </c:lineChart>
      <c:catAx>
        <c:axId val="176267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at doc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6281824"/>
        <c:crosses val="autoZero"/>
        <c:auto val="1"/>
        <c:lblAlgn val="ctr"/>
        <c:lblOffset val="100"/>
        <c:noMultiLvlLbl val="0"/>
      </c:catAx>
      <c:valAx>
        <c:axId val="17628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Precision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626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801312335957994"/>
          <c:y val="6.5392971711869377E-2"/>
          <c:w val="0.16954347242027817"/>
          <c:h val="0.1275519131537129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v>LM + Laplace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Okapi!$A$7:$A$17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'LM + Laplace'!$B$7:$B$17</c:f>
              <c:numCache>
                <c:formatCode>General</c:formatCode>
                <c:ptCount val="11"/>
                <c:pt idx="0">
                  <c:v>0.17449999999999999</c:v>
                </c:pt>
                <c:pt idx="1">
                  <c:v>7.7499999999999999E-2</c:v>
                </c:pt>
                <c:pt idx="2">
                  <c:v>3.0300000000000001E-2</c:v>
                </c:pt>
                <c:pt idx="3">
                  <c:v>1.9300000000000001E-2</c:v>
                </c:pt>
                <c:pt idx="4">
                  <c:v>1.4E-2</c:v>
                </c:pt>
                <c:pt idx="5">
                  <c:v>7.0000000000000001E-3</c:v>
                </c:pt>
                <c:pt idx="6">
                  <c:v>3.3999999999999998E-3</c:v>
                </c:pt>
                <c:pt idx="7">
                  <c:v>1.2999999999999999E-3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0E-4681-AF27-A131429F9DDB}"/>
            </c:ext>
          </c:extLst>
        </c:ser>
        <c:ser>
          <c:idx val="3"/>
          <c:order val="3"/>
          <c:tx>
            <c:v>Improved Laplace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Okapi!$A$7:$A$17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'Improve LM+Laplace'!$B$7:$B$17</c:f>
              <c:numCache>
                <c:formatCode>General</c:formatCode>
                <c:ptCount val="11"/>
                <c:pt idx="0">
                  <c:v>0.17860000000000001</c:v>
                </c:pt>
                <c:pt idx="1">
                  <c:v>8.2400000000000001E-2</c:v>
                </c:pt>
                <c:pt idx="2">
                  <c:v>3.3000000000000002E-2</c:v>
                </c:pt>
                <c:pt idx="3">
                  <c:v>2.0299999999999999E-2</c:v>
                </c:pt>
                <c:pt idx="4">
                  <c:v>1.4999999999999999E-2</c:v>
                </c:pt>
                <c:pt idx="5">
                  <c:v>8.0999999999999996E-3</c:v>
                </c:pt>
                <c:pt idx="6">
                  <c:v>4.1999999999999997E-3</c:v>
                </c:pt>
                <c:pt idx="7">
                  <c:v>1.4E-3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0E-4681-AF27-A131429F9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558416"/>
        <c:axId val="15515592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VSM + Okapi TF</c:v>
                </c:tx>
                <c:spPr>
                  <a:ln w="28575" cap="sq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 cap="sq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Okapi!$A$7:$A$17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0.30000000000000004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0.79999999999999993</c:v>
                      </c:pt>
                      <c:pt idx="9">
                        <c:v>0.89999999999999991</c:v>
                      </c:pt>
                      <c:pt idx="10">
                        <c:v>0.99999999999999989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Okapi!$B$7:$B$17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0.55640000000000001</c:v>
                      </c:pt>
                      <c:pt idx="1">
                        <c:v>0.33040000000000003</c:v>
                      </c:pt>
                      <c:pt idx="2">
                        <c:v>0.23719999999999999</c:v>
                      </c:pt>
                      <c:pt idx="3">
                        <c:v>0.19400000000000001</c:v>
                      </c:pt>
                      <c:pt idx="4">
                        <c:v>0.1326</c:v>
                      </c:pt>
                      <c:pt idx="5">
                        <c:v>9.5500000000000002E-2</c:v>
                      </c:pt>
                      <c:pt idx="6">
                        <c:v>4.8800000000000003E-2</c:v>
                      </c:pt>
                      <c:pt idx="7">
                        <c:v>2.93E-2</c:v>
                      </c:pt>
                      <c:pt idx="8">
                        <c:v>1.5699999999999999E-2</c:v>
                      </c:pt>
                      <c:pt idx="9">
                        <c:v>9.2999999999999992E-3</c:v>
                      </c:pt>
                      <c:pt idx="10">
                        <c:v>7.1000000000000004E-3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A0E-4681-AF27-A131429F9DD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LM + JM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Okapi!$A$7:$A$17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0.30000000000000004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0.79999999999999993</c:v>
                      </c:pt>
                      <c:pt idx="9">
                        <c:v>0.89999999999999991</c:v>
                      </c:pt>
                      <c:pt idx="10">
                        <c:v>0.99999999999999989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'LM + JM'!$J$7:$J$17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0.55389999999999995</c:v>
                      </c:pt>
                      <c:pt idx="1">
                        <c:v>0.31440000000000001</c:v>
                      </c:pt>
                      <c:pt idx="2">
                        <c:v>0.1966</c:v>
                      </c:pt>
                      <c:pt idx="3">
                        <c:v>0.14349999999999999</c:v>
                      </c:pt>
                      <c:pt idx="4">
                        <c:v>0.1118</c:v>
                      </c:pt>
                      <c:pt idx="5">
                        <c:v>8.2199999999999995E-2</c:v>
                      </c:pt>
                      <c:pt idx="6">
                        <c:v>6.5000000000000002E-2</c:v>
                      </c:pt>
                      <c:pt idx="7">
                        <c:v>3.27E-2</c:v>
                      </c:pt>
                      <c:pt idx="8">
                        <c:v>2.1999999999999999E-2</c:v>
                      </c:pt>
                      <c:pt idx="9">
                        <c:v>5.7999999999999996E-3</c:v>
                      </c:pt>
                      <c:pt idx="10">
                        <c:v>1.6999999999999999E-3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A0E-4681-AF27-A131429F9DDB}"/>
                  </c:ext>
                </c:extLst>
              </c15:ser>
            </c15:filteredLineSeries>
          </c:ext>
        </c:extLst>
      </c:lineChart>
      <c:catAx>
        <c:axId val="155155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 Condensed" panose="020B0502040204020203" pitchFamily="34" charset="0"/>
                    <a:ea typeface="+mn-ea"/>
                    <a:cs typeface="+mn-cs"/>
                  </a:defRPr>
                </a:pPr>
                <a:r>
                  <a:rPr lang="en-US"/>
                  <a:t>Interpolated Recall 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 Condensed" panose="020B0502040204020203" pitchFamily="34" charset="0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Condensed" panose="020B0502040204020203" pitchFamily="34" charset="0"/>
                <a:ea typeface="+mn-ea"/>
                <a:cs typeface="+mn-cs"/>
              </a:defRPr>
            </a:pPr>
            <a:endParaRPr lang="zh-TW"/>
          </a:p>
        </c:txPr>
        <c:crossAx val="1551559248"/>
        <c:crosses val="autoZero"/>
        <c:auto val="1"/>
        <c:lblAlgn val="ctr"/>
        <c:lblOffset val="100"/>
        <c:noMultiLvlLbl val="0"/>
      </c:catAx>
      <c:valAx>
        <c:axId val="155155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 Condensed" panose="020B0502040204020203" pitchFamily="34" charset="0"/>
                    <a:ea typeface="+mn-ea"/>
                    <a:cs typeface="+mn-cs"/>
                  </a:defRPr>
                </a:pPr>
                <a:r>
                  <a:rPr lang="en-US"/>
                  <a:t>Precision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 Condensed" panose="020B0502040204020203" pitchFamily="34" charset="0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Condensed" panose="020B0502040204020203" pitchFamily="34" charset="0"/>
                <a:ea typeface="+mn-ea"/>
                <a:cs typeface="+mn-cs"/>
              </a:defRPr>
            </a:pPr>
            <a:endParaRPr lang="zh-TW"/>
          </a:p>
        </c:txPr>
        <c:crossAx val="155155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835692580786632"/>
          <c:y val="0.12979494639341008"/>
          <c:w val="0.19317293457658608"/>
          <c:h val="0.1136872747242257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 Condensed" panose="020B0502040204020203" pitchFamily="34" charset="0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Bahnschrift Condensed" panose="020B0502040204020203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v>LM + Laplace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Okapi!$A$23:$A$31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1000</c:v>
                </c:pt>
              </c:numCache>
            </c:numRef>
          </c:cat>
          <c:val>
            <c:numRef>
              <c:f>'LM + Laplace'!$B$23:$B$31</c:f>
              <c:numCache>
                <c:formatCode>General</c:formatCode>
                <c:ptCount val="9"/>
                <c:pt idx="0">
                  <c:v>7.5999999999999998E-2</c:v>
                </c:pt>
                <c:pt idx="1">
                  <c:v>5.3999999999999999E-2</c:v>
                </c:pt>
                <c:pt idx="2">
                  <c:v>5.4699999999999999E-2</c:v>
                </c:pt>
                <c:pt idx="3">
                  <c:v>4.3999999999999997E-2</c:v>
                </c:pt>
                <c:pt idx="4">
                  <c:v>3.4000000000000002E-2</c:v>
                </c:pt>
                <c:pt idx="5">
                  <c:v>2.4400000000000002E-2</c:v>
                </c:pt>
                <c:pt idx="6">
                  <c:v>1.9300000000000001E-2</c:v>
                </c:pt>
                <c:pt idx="7">
                  <c:v>1.0999999999999999E-2</c:v>
                </c:pt>
                <c:pt idx="8">
                  <c:v>7.0000000000000001E-3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71-4875-862E-727A6942AA67}"/>
            </c:ext>
          </c:extLst>
        </c:ser>
        <c:ser>
          <c:idx val="3"/>
          <c:order val="3"/>
          <c:tx>
            <c:v>Improved Laplace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Okapi!$A$23:$A$31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1000</c:v>
                </c:pt>
              </c:numCache>
            </c:numRef>
          </c:cat>
          <c:val>
            <c:numRef>
              <c:f>'Improve LM+Laplace'!$B$23:$B$31</c:f>
              <c:numCache>
                <c:formatCode>General</c:formatCode>
                <c:ptCount val="9"/>
                <c:pt idx="0">
                  <c:v>7.5999999999999998E-2</c:v>
                </c:pt>
                <c:pt idx="1">
                  <c:v>5.6000000000000001E-2</c:v>
                </c:pt>
                <c:pt idx="2">
                  <c:v>5.6000000000000001E-2</c:v>
                </c:pt>
                <c:pt idx="3">
                  <c:v>4.5999999999999999E-2</c:v>
                </c:pt>
                <c:pt idx="4">
                  <c:v>3.4700000000000002E-2</c:v>
                </c:pt>
                <c:pt idx="5">
                  <c:v>2.6200000000000001E-2</c:v>
                </c:pt>
                <c:pt idx="6">
                  <c:v>0.02</c:v>
                </c:pt>
                <c:pt idx="7">
                  <c:v>1.15E-2</c:v>
                </c:pt>
                <c:pt idx="8">
                  <c:v>7.7000000000000002E-3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71-4875-862E-727A6942A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558416"/>
        <c:axId val="15515592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VSM + Okapi TF</c:v>
                </c:tx>
                <c:spPr>
                  <a:ln w="28575" cap="sq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 cap="sq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Okapi!$A$23:$A$31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100</c:v>
                      </c:pt>
                      <c:pt idx="6">
                        <c:v>200</c:v>
                      </c:pt>
                      <c:pt idx="7">
                        <c:v>500</c:v>
                      </c:pt>
                      <c:pt idx="8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Okapi!$B$7:$B$17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0.55640000000000001</c:v>
                      </c:pt>
                      <c:pt idx="1">
                        <c:v>0.33040000000000003</c:v>
                      </c:pt>
                      <c:pt idx="2">
                        <c:v>0.23719999999999999</c:v>
                      </c:pt>
                      <c:pt idx="3">
                        <c:v>0.19400000000000001</c:v>
                      </c:pt>
                      <c:pt idx="4">
                        <c:v>0.1326</c:v>
                      </c:pt>
                      <c:pt idx="5">
                        <c:v>9.5500000000000002E-2</c:v>
                      </c:pt>
                      <c:pt idx="6">
                        <c:v>4.8800000000000003E-2</c:v>
                      </c:pt>
                      <c:pt idx="7">
                        <c:v>2.93E-2</c:v>
                      </c:pt>
                      <c:pt idx="8">
                        <c:v>1.5699999999999999E-2</c:v>
                      </c:pt>
                      <c:pt idx="9">
                        <c:v>9.2999999999999992E-3</c:v>
                      </c:pt>
                      <c:pt idx="10">
                        <c:v>7.1000000000000004E-3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A71-4875-862E-727A6942AA6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LM + JM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Okapi!$A$23:$A$31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30</c:v>
                      </c:pt>
                      <c:pt idx="5">
                        <c:v>100</c:v>
                      </c:pt>
                      <c:pt idx="6">
                        <c:v>200</c:v>
                      </c:pt>
                      <c:pt idx="7">
                        <c:v>500</c:v>
                      </c:pt>
                      <c:pt idx="8">
                        <c:v>1000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'LM + JM'!$J$7:$J$17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0.55389999999999995</c:v>
                      </c:pt>
                      <c:pt idx="1">
                        <c:v>0.31440000000000001</c:v>
                      </c:pt>
                      <c:pt idx="2">
                        <c:v>0.1966</c:v>
                      </c:pt>
                      <c:pt idx="3">
                        <c:v>0.14349999999999999</c:v>
                      </c:pt>
                      <c:pt idx="4">
                        <c:v>0.1118</c:v>
                      </c:pt>
                      <c:pt idx="5">
                        <c:v>8.2199999999999995E-2</c:v>
                      </c:pt>
                      <c:pt idx="6">
                        <c:v>6.5000000000000002E-2</c:v>
                      </c:pt>
                      <c:pt idx="7">
                        <c:v>3.27E-2</c:v>
                      </c:pt>
                      <c:pt idx="8">
                        <c:v>2.1999999999999999E-2</c:v>
                      </c:pt>
                      <c:pt idx="9">
                        <c:v>5.7999999999999996E-3</c:v>
                      </c:pt>
                      <c:pt idx="10">
                        <c:v>1.6999999999999999E-3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A71-4875-862E-727A6942AA67}"/>
                  </c:ext>
                </c:extLst>
              </c15:ser>
            </c15:filteredLineSeries>
          </c:ext>
        </c:extLst>
      </c:lineChart>
      <c:catAx>
        <c:axId val="155155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 Condensed" panose="020B0502040204020203" pitchFamily="34" charset="0"/>
                    <a:ea typeface="+mn-ea"/>
                    <a:cs typeface="+mn-cs"/>
                  </a:defRPr>
                </a:pPr>
                <a:r>
                  <a:rPr lang="en-US"/>
                  <a:t>Interpolated Recall 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 Condensed" panose="020B0502040204020203" pitchFamily="34" charset="0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Condensed" panose="020B0502040204020203" pitchFamily="34" charset="0"/>
                <a:ea typeface="+mn-ea"/>
                <a:cs typeface="+mn-cs"/>
              </a:defRPr>
            </a:pPr>
            <a:endParaRPr lang="zh-TW"/>
          </a:p>
        </c:txPr>
        <c:crossAx val="1551559248"/>
        <c:crosses val="autoZero"/>
        <c:auto val="1"/>
        <c:lblAlgn val="ctr"/>
        <c:lblOffset val="100"/>
        <c:noMultiLvlLbl val="0"/>
      </c:catAx>
      <c:valAx>
        <c:axId val="155155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 Condensed" panose="020B0502040204020203" pitchFamily="34" charset="0"/>
                    <a:ea typeface="+mn-ea"/>
                    <a:cs typeface="+mn-cs"/>
                  </a:defRPr>
                </a:pPr>
                <a:r>
                  <a:rPr lang="en-US"/>
                  <a:t>Precision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 Condensed" panose="020B0502040204020203" pitchFamily="34" charset="0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Condensed" panose="020B0502040204020203" pitchFamily="34" charset="0"/>
                <a:ea typeface="+mn-ea"/>
                <a:cs typeface="+mn-cs"/>
              </a:defRPr>
            </a:pPr>
            <a:endParaRPr lang="zh-TW"/>
          </a:p>
        </c:txPr>
        <c:crossAx val="155155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079184639314725"/>
          <c:y val="0.1031389375491691"/>
          <c:w val="0.19097425077898092"/>
          <c:h val="0.113687305208969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 Condensed" panose="020B0502040204020203" pitchFamily="34" charset="0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Bahnschrift Condensed" panose="020B0502040204020203" pitchFamily="34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'LM + JM'!$B$1</c:f>
              <c:strCache>
                <c:ptCount val="1"/>
                <c:pt idx="0">
                  <c:v>λ=0.0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'LM + JM'!$A$7:$A$17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'LM + JM'!$B$7:$B$17</c:f>
              <c:numCache>
                <c:formatCode>General</c:formatCode>
                <c:ptCount val="11"/>
                <c:pt idx="0">
                  <c:v>0.2969</c:v>
                </c:pt>
                <c:pt idx="1">
                  <c:v>0.1391</c:v>
                </c:pt>
                <c:pt idx="2">
                  <c:v>4.1300000000000003E-2</c:v>
                </c:pt>
                <c:pt idx="3">
                  <c:v>3.8199999999999998E-2</c:v>
                </c:pt>
                <c:pt idx="4">
                  <c:v>2.7E-2</c:v>
                </c:pt>
                <c:pt idx="5">
                  <c:v>2.18E-2</c:v>
                </c:pt>
                <c:pt idx="6">
                  <c:v>1.5100000000000001E-2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30-4A54-9A5A-78D0066DDAE1}"/>
            </c:ext>
          </c:extLst>
        </c:ser>
        <c:ser>
          <c:idx val="1"/>
          <c:order val="1"/>
          <c:tx>
            <c:strRef>
              <c:f>'LM + JM'!$D$1</c:f>
              <c:strCache>
                <c:ptCount val="1"/>
                <c:pt idx="0">
                  <c:v>λ=0.2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'LM + JM'!$D$7:$D$17</c:f>
              <c:numCache>
                <c:formatCode>General</c:formatCode>
                <c:ptCount val="11"/>
                <c:pt idx="0">
                  <c:v>0.54100000000000004</c:v>
                </c:pt>
                <c:pt idx="1">
                  <c:v>0.34</c:v>
                </c:pt>
                <c:pt idx="2">
                  <c:v>0.1948</c:v>
                </c:pt>
                <c:pt idx="3">
                  <c:v>0.14219999999999999</c:v>
                </c:pt>
                <c:pt idx="4">
                  <c:v>0.1105</c:v>
                </c:pt>
                <c:pt idx="5">
                  <c:v>8.1600000000000006E-2</c:v>
                </c:pt>
                <c:pt idx="6">
                  <c:v>6.3799999999999996E-2</c:v>
                </c:pt>
                <c:pt idx="7">
                  <c:v>3.2399999999999998E-2</c:v>
                </c:pt>
                <c:pt idx="8">
                  <c:v>2.1700000000000001E-2</c:v>
                </c:pt>
                <c:pt idx="9">
                  <c:v>5.7999999999999996E-3</c:v>
                </c:pt>
                <c:pt idx="10">
                  <c:v>1.6999999999999999E-3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30-4A54-9A5A-78D0066DDAE1}"/>
            </c:ext>
          </c:extLst>
        </c:ser>
        <c:ser>
          <c:idx val="2"/>
          <c:order val="2"/>
          <c:tx>
            <c:strRef>
              <c:f>'LM + JM'!$F$1</c:f>
              <c:strCache>
                <c:ptCount val="1"/>
                <c:pt idx="0">
                  <c:v>λ=0.4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'LM + JM'!$F$7:$F$17</c:f>
              <c:numCache>
                <c:formatCode>General</c:formatCode>
                <c:ptCount val="11"/>
                <c:pt idx="0">
                  <c:v>0.55169999999999997</c:v>
                </c:pt>
                <c:pt idx="1">
                  <c:v>0.34089999999999998</c:v>
                </c:pt>
                <c:pt idx="2">
                  <c:v>0.19500000000000001</c:v>
                </c:pt>
                <c:pt idx="3">
                  <c:v>0.14249999999999999</c:v>
                </c:pt>
                <c:pt idx="4">
                  <c:v>0.1108</c:v>
                </c:pt>
                <c:pt idx="5">
                  <c:v>8.1799999999999998E-2</c:v>
                </c:pt>
                <c:pt idx="6">
                  <c:v>6.3899999999999998E-2</c:v>
                </c:pt>
                <c:pt idx="7">
                  <c:v>3.2500000000000001E-2</c:v>
                </c:pt>
                <c:pt idx="8">
                  <c:v>2.18E-2</c:v>
                </c:pt>
                <c:pt idx="9">
                  <c:v>5.7999999999999996E-3</c:v>
                </c:pt>
                <c:pt idx="10">
                  <c:v>1.6999999999999999E-3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30-4A54-9A5A-78D0066DDAE1}"/>
            </c:ext>
          </c:extLst>
        </c:ser>
        <c:ser>
          <c:idx val="3"/>
          <c:order val="3"/>
          <c:tx>
            <c:strRef>
              <c:f>'LM + JM'!$H$1</c:f>
              <c:strCache>
                <c:ptCount val="1"/>
                <c:pt idx="0">
                  <c:v>λ=0.6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'LM + JM'!$H$7:$H$17</c:f>
              <c:numCache>
                <c:formatCode>General</c:formatCode>
                <c:ptCount val="11"/>
                <c:pt idx="0">
                  <c:v>0.55220000000000002</c:v>
                </c:pt>
                <c:pt idx="1">
                  <c:v>0.34110000000000001</c:v>
                </c:pt>
                <c:pt idx="2">
                  <c:v>0.1963</c:v>
                </c:pt>
                <c:pt idx="3">
                  <c:v>0.1426</c:v>
                </c:pt>
                <c:pt idx="4">
                  <c:v>0.11119999999999999</c:v>
                </c:pt>
                <c:pt idx="5">
                  <c:v>8.2000000000000003E-2</c:v>
                </c:pt>
                <c:pt idx="6">
                  <c:v>6.4600000000000005E-2</c:v>
                </c:pt>
                <c:pt idx="7">
                  <c:v>3.2599999999999997E-2</c:v>
                </c:pt>
                <c:pt idx="8">
                  <c:v>2.18E-2</c:v>
                </c:pt>
                <c:pt idx="9">
                  <c:v>5.7999999999999996E-3</c:v>
                </c:pt>
                <c:pt idx="10">
                  <c:v>1.6999999999999999E-3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30-4A54-9A5A-78D0066DDAE1}"/>
            </c:ext>
          </c:extLst>
        </c:ser>
        <c:ser>
          <c:idx val="4"/>
          <c:order val="4"/>
          <c:tx>
            <c:strRef>
              <c:f>'LM + JM'!$J$1</c:f>
              <c:strCache>
                <c:ptCount val="1"/>
                <c:pt idx="0">
                  <c:v>λ=0.8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'LM + JM'!$J$7:$J$17</c:f>
              <c:numCache>
                <c:formatCode>General</c:formatCode>
                <c:ptCount val="11"/>
                <c:pt idx="0">
                  <c:v>0.55389999999999995</c:v>
                </c:pt>
                <c:pt idx="1">
                  <c:v>0.31440000000000001</c:v>
                </c:pt>
                <c:pt idx="2">
                  <c:v>0.1966</c:v>
                </c:pt>
                <c:pt idx="3">
                  <c:v>0.14349999999999999</c:v>
                </c:pt>
                <c:pt idx="4">
                  <c:v>0.1118</c:v>
                </c:pt>
                <c:pt idx="5">
                  <c:v>8.2199999999999995E-2</c:v>
                </c:pt>
                <c:pt idx="6">
                  <c:v>6.5000000000000002E-2</c:v>
                </c:pt>
                <c:pt idx="7">
                  <c:v>3.27E-2</c:v>
                </c:pt>
                <c:pt idx="8">
                  <c:v>2.1999999999999999E-2</c:v>
                </c:pt>
                <c:pt idx="9">
                  <c:v>5.7999999999999996E-3</c:v>
                </c:pt>
                <c:pt idx="10">
                  <c:v>1.6999999999999999E-3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30-4A54-9A5A-78D0066DDAE1}"/>
            </c:ext>
          </c:extLst>
        </c:ser>
        <c:ser>
          <c:idx val="5"/>
          <c:order val="5"/>
          <c:tx>
            <c:strRef>
              <c:f>'LM + JM'!$L$1</c:f>
              <c:strCache>
                <c:ptCount val="1"/>
                <c:pt idx="0">
                  <c:v>λ=1.0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'LM + JM'!$L$7:$L$17</c:f>
              <c:numCache>
                <c:formatCode>General</c:formatCode>
                <c:ptCount val="11"/>
                <c:pt idx="0">
                  <c:v>8.0000000000000004E-4</c:v>
                </c:pt>
                <c:pt idx="1">
                  <c:v>1E-4</c:v>
                </c:pt>
                <c:pt idx="2">
                  <c:v>1E-4</c:v>
                </c:pt>
                <c:pt idx="3">
                  <c:v>1E-4</c:v>
                </c:pt>
                <c:pt idx="4">
                  <c:v>1E-4</c:v>
                </c:pt>
                <c:pt idx="5">
                  <c:v>1E-4</c:v>
                </c:pt>
                <c:pt idx="6">
                  <c:v>1E-4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530-4A54-9A5A-78D0066DD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2610912"/>
        <c:axId val="932609248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'LM + JM'!$N$1</c15:sqref>
                        </c15:formulaRef>
                      </c:ext>
                    </c:extLst>
                    <c:strCache>
                      <c:ptCount val="1"/>
                      <c:pt idx="0">
                        <c:v>λ=1.2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'LM + JM'!$N$7:$N$17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8.0000000000000004E-4</c:v>
                      </c:pt>
                      <c:pt idx="1">
                        <c:v>1E-4</c:v>
                      </c:pt>
                      <c:pt idx="2">
                        <c:v>1E-4</c:v>
                      </c:pt>
                      <c:pt idx="3">
                        <c:v>1E-4</c:v>
                      </c:pt>
                      <c:pt idx="4">
                        <c:v>1E-4</c:v>
                      </c:pt>
                      <c:pt idx="5">
                        <c:v>1E-4</c:v>
                      </c:pt>
                      <c:pt idx="6">
                        <c:v>1E-4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4530-4A54-9A5A-78D0066DDAE1}"/>
                  </c:ext>
                </c:extLst>
              </c15:ser>
            </c15:filteredLineSeries>
          </c:ext>
        </c:extLst>
      </c:lineChart>
      <c:catAx>
        <c:axId val="932610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Interpolated Recall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32609248"/>
        <c:crosses val="autoZero"/>
        <c:auto val="1"/>
        <c:lblAlgn val="ctr"/>
        <c:lblOffset val="100"/>
        <c:noMultiLvlLbl val="0"/>
      </c:catAx>
      <c:valAx>
        <c:axId val="93260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Precision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32610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381002</xdr:colOff>
      <xdr:row>0</xdr:row>
      <xdr:rowOff>152399</xdr:rowOff>
    </xdr:from>
    <xdr:to>
      <xdr:col>14</xdr:col>
      <xdr:colOff>125506</xdr:colOff>
      <xdr:row>16</xdr:row>
      <xdr:rowOff>161365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370115</xdr:colOff>
      <xdr:row>17</xdr:row>
      <xdr:rowOff>402773</xdr:rowOff>
    </xdr:from>
    <xdr:to>
      <xdr:col>14</xdr:col>
      <xdr:colOff>402772</xdr:colOff>
      <xdr:row>31</xdr:row>
      <xdr:rowOff>957942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360219</xdr:colOff>
      <xdr:row>5</xdr:row>
      <xdr:rowOff>131619</xdr:rowOff>
    </xdr:from>
    <xdr:to>
      <xdr:col>11</xdr:col>
      <xdr:colOff>55419</xdr:colOff>
      <xdr:row>17</xdr:row>
      <xdr:rowOff>173182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318656</xdr:colOff>
      <xdr:row>20</xdr:row>
      <xdr:rowOff>90055</xdr:rowOff>
    </xdr:from>
    <xdr:to>
      <xdr:col>11</xdr:col>
      <xdr:colOff>13856</xdr:colOff>
      <xdr:row>31</xdr:row>
      <xdr:rowOff>436418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11430</xdr:rowOff>
    </xdr:from>
    <xdr:to>
      <xdr:col>11</xdr:col>
      <xdr:colOff>304800</xdr:colOff>
      <xdr:row>16</xdr:row>
      <xdr:rowOff>80010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381000</xdr:colOff>
      <xdr:row>17</xdr:row>
      <xdr:rowOff>1219200</xdr:rowOff>
    </xdr:from>
    <xdr:to>
      <xdr:col>13</xdr:col>
      <xdr:colOff>91440</xdr:colOff>
      <xdr:row>31</xdr:row>
      <xdr:rowOff>670560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13</xdr:col>
      <xdr:colOff>573741</xdr:colOff>
      <xdr:row>17</xdr:row>
      <xdr:rowOff>224118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</xdr:colOff>
      <xdr:row>19</xdr:row>
      <xdr:rowOff>0</xdr:rowOff>
    </xdr:from>
    <xdr:to>
      <xdr:col>14</xdr:col>
      <xdr:colOff>26894</xdr:colOff>
      <xdr:row>31</xdr:row>
      <xdr:rowOff>1048870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431222</xdr:colOff>
      <xdr:row>1</xdr:row>
      <xdr:rowOff>318653</xdr:rowOff>
    </xdr:from>
    <xdr:to>
      <xdr:col>29</xdr:col>
      <xdr:colOff>476250</xdr:colOff>
      <xdr:row>22</xdr:row>
      <xdr:rowOff>190500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380999</xdr:colOff>
      <xdr:row>26</xdr:row>
      <xdr:rowOff>133350</xdr:rowOff>
    </xdr:from>
    <xdr:to>
      <xdr:col>30</xdr:col>
      <xdr:colOff>38100</xdr:colOff>
      <xdr:row>54</xdr:row>
      <xdr:rowOff>19050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10</xdr:col>
      <xdr:colOff>304800</xdr:colOff>
      <xdr:row>16</xdr:row>
      <xdr:rowOff>27412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21</xdr:row>
      <xdr:rowOff>0</xdr:rowOff>
    </xdr:from>
    <xdr:to>
      <xdr:col>10</xdr:col>
      <xdr:colOff>304800</xdr:colOff>
      <xdr:row>31</xdr:row>
      <xdr:rowOff>655517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31" zoomScale="85" zoomScaleNormal="85" workbookViewId="0">
      <selection activeCell="Q29" sqref="Q29"/>
    </sheetView>
  </sheetViews>
  <sheetFormatPr defaultRowHeight="16.2" x14ac:dyDescent="0.3"/>
  <cols>
    <col min="1" max="1" width="18.77734375" style="2" customWidth="1"/>
    <col min="2" max="2" width="10.5546875" customWidth="1"/>
    <col min="3" max="3" width="8.88671875" style="2"/>
    <col min="4" max="4" width="8.88671875" style="2" customWidth="1"/>
    <col min="5" max="5" width="8.88671875" style="2"/>
    <col min="6" max="6" width="8.88671875" style="2" customWidth="1"/>
    <col min="7" max="16384" width="8.88671875" style="2"/>
  </cols>
  <sheetData>
    <row r="1" spans="1:8" ht="48.6" customHeight="1" x14ac:dyDescent="0.3">
      <c r="A1" s="5" t="s">
        <v>9</v>
      </c>
      <c r="B1" s="5"/>
    </row>
    <row r="2" spans="1:8" x14ac:dyDescent="0.3">
      <c r="A2" s="1" t="s">
        <v>0</v>
      </c>
      <c r="B2" s="2">
        <v>50000</v>
      </c>
    </row>
    <row r="3" spans="1:8" x14ac:dyDescent="0.3">
      <c r="A3" s="1" t="s">
        <v>1</v>
      </c>
      <c r="B3" s="2">
        <v>2279</v>
      </c>
      <c r="C3" s="2">
        <f>B4/B3</f>
        <v>0.38876700307152262</v>
      </c>
    </row>
    <row r="4" spans="1:8" x14ac:dyDescent="0.3">
      <c r="A4" s="1" t="s">
        <v>2</v>
      </c>
      <c r="B4" s="2">
        <v>886</v>
      </c>
      <c r="C4" s="2">
        <f>B4/B2</f>
        <v>1.772E-2</v>
      </c>
    </row>
    <row r="5" spans="1:8" x14ac:dyDescent="0.3">
      <c r="A5" s="1"/>
      <c r="B5" s="2"/>
    </row>
    <row r="6" spans="1:8" ht="32.4" customHeight="1" x14ac:dyDescent="0.3">
      <c r="A6" s="5" t="s">
        <v>11</v>
      </c>
      <c r="B6" s="5"/>
    </row>
    <row r="7" spans="1:8" x14ac:dyDescent="0.3">
      <c r="A7" s="1">
        <v>0</v>
      </c>
      <c r="B7" s="2">
        <v>0.55640000000000001</v>
      </c>
    </row>
    <row r="8" spans="1:8" x14ac:dyDescent="0.3">
      <c r="A8" s="1">
        <f>A7+0.1</f>
        <v>0.1</v>
      </c>
      <c r="B8" s="2">
        <v>0.33040000000000003</v>
      </c>
    </row>
    <row r="9" spans="1:8" x14ac:dyDescent="0.3">
      <c r="A9" s="1">
        <f t="shared" ref="A9:A16" si="0">A8+0.1</f>
        <v>0.2</v>
      </c>
      <c r="B9" s="2">
        <v>0.23719999999999999</v>
      </c>
    </row>
    <row r="10" spans="1:8" x14ac:dyDescent="0.3">
      <c r="A10" s="1">
        <f t="shared" si="0"/>
        <v>0.30000000000000004</v>
      </c>
      <c r="B10" s="2">
        <v>0.19400000000000001</v>
      </c>
    </row>
    <row r="11" spans="1:8" x14ac:dyDescent="0.3">
      <c r="A11" s="1">
        <f t="shared" si="0"/>
        <v>0.4</v>
      </c>
      <c r="B11" s="2">
        <v>0.1326</v>
      </c>
    </row>
    <row r="12" spans="1:8" x14ac:dyDescent="0.3">
      <c r="A12" s="1">
        <f t="shared" si="0"/>
        <v>0.5</v>
      </c>
      <c r="B12" s="2">
        <v>9.5500000000000002E-2</v>
      </c>
    </row>
    <row r="13" spans="1:8" x14ac:dyDescent="0.3">
      <c r="A13" s="1">
        <f>A12+0.1</f>
        <v>0.6</v>
      </c>
      <c r="B13" s="2">
        <v>4.8800000000000003E-2</v>
      </c>
      <c r="H13" s="2" t="s">
        <v>10</v>
      </c>
    </row>
    <row r="14" spans="1:8" x14ac:dyDescent="0.3">
      <c r="A14" s="1">
        <f t="shared" si="0"/>
        <v>0.7</v>
      </c>
      <c r="B14" s="2">
        <v>2.93E-2</v>
      </c>
    </row>
    <row r="15" spans="1:8" x14ac:dyDescent="0.3">
      <c r="A15" s="1">
        <f t="shared" si="0"/>
        <v>0.79999999999999993</v>
      </c>
      <c r="B15" s="2">
        <v>1.5699999999999999E-2</v>
      </c>
    </row>
    <row r="16" spans="1:8" x14ac:dyDescent="0.3">
      <c r="A16" s="1">
        <f t="shared" si="0"/>
        <v>0.89999999999999991</v>
      </c>
      <c r="B16" s="2">
        <v>9.2999999999999992E-3</v>
      </c>
    </row>
    <row r="17" spans="1:2" x14ac:dyDescent="0.3">
      <c r="A17" s="1">
        <f>A16+0.1</f>
        <v>0.99999999999999989</v>
      </c>
      <c r="B17" s="2">
        <v>7.1000000000000004E-3</v>
      </c>
    </row>
    <row r="18" spans="1:2" ht="88.2" customHeight="1" x14ac:dyDescent="0.3">
      <c r="A18" s="1" t="s">
        <v>3</v>
      </c>
      <c r="B18" s="2">
        <v>0.12659999999999999</v>
      </c>
    </row>
    <row r="19" spans="1:2" x14ac:dyDescent="0.3">
      <c r="B19" s="2"/>
    </row>
    <row r="20" spans="1:2" x14ac:dyDescent="0.3">
      <c r="B20" s="2"/>
    </row>
    <row r="21" spans="1:2" ht="25.2" customHeight="1" x14ac:dyDescent="0.3">
      <c r="A21" s="5" t="s">
        <v>4</v>
      </c>
      <c r="B21" s="5"/>
    </row>
    <row r="22" spans="1:2" x14ac:dyDescent="0.3">
      <c r="A22" s="1" t="s">
        <v>5</v>
      </c>
      <c r="B22" s="2"/>
    </row>
    <row r="23" spans="1:2" x14ac:dyDescent="0.3">
      <c r="A23" s="1">
        <v>5</v>
      </c>
      <c r="B23" s="2">
        <v>0.34799999999999998</v>
      </c>
    </row>
    <row r="24" spans="1:2" x14ac:dyDescent="0.3">
      <c r="A24" s="1">
        <f>A23+5</f>
        <v>10</v>
      </c>
      <c r="B24" s="2">
        <v>0.29199999999999998</v>
      </c>
    </row>
    <row r="25" spans="1:2" x14ac:dyDescent="0.3">
      <c r="A25" s="1">
        <f>A24+5</f>
        <v>15</v>
      </c>
      <c r="B25" s="2">
        <v>0.24</v>
      </c>
    </row>
    <row r="26" spans="1:2" x14ac:dyDescent="0.3">
      <c r="A26" s="1">
        <f>A25+5</f>
        <v>20</v>
      </c>
      <c r="B26" s="2">
        <v>0.20799999999999999</v>
      </c>
    </row>
    <row r="27" spans="1:2" x14ac:dyDescent="0.3">
      <c r="A27" s="1">
        <v>30</v>
      </c>
      <c r="B27" s="2">
        <v>0.17069999999999999</v>
      </c>
    </row>
    <row r="28" spans="1:2" x14ac:dyDescent="0.3">
      <c r="A28" s="1">
        <v>100</v>
      </c>
      <c r="B28" s="2">
        <v>8.9599999999999999E-2</v>
      </c>
    </row>
    <row r="29" spans="1:2" x14ac:dyDescent="0.3">
      <c r="A29" s="1">
        <v>200</v>
      </c>
      <c r="B29" s="2">
        <v>5.4600000000000003E-2</v>
      </c>
    </row>
    <row r="30" spans="1:2" x14ac:dyDescent="0.3">
      <c r="A30" s="1">
        <v>500</v>
      </c>
      <c r="B30" s="2">
        <v>2.8400000000000002E-2</v>
      </c>
    </row>
    <row r="31" spans="1:2" x14ac:dyDescent="0.3">
      <c r="A31" s="1">
        <v>1000</v>
      </c>
      <c r="B31" s="2">
        <v>1.77E-2</v>
      </c>
    </row>
    <row r="32" spans="1:2" ht="81" x14ac:dyDescent="0.3">
      <c r="A32" s="1" t="s">
        <v>6</v>
      </c>
      <c r="B32" s="2"/>
    </row>
    <row r="33" spans="1:2" x14ac:dyDescent="0.3">
      <c r="A33" s="1" t="s">
        <v>7</v>
      </c>
      <c r="B33" s="2">
        <v>0.15529999999999999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31" zoomScale="115" zoomScaleNormal="115" workbookViewId="0">
      <selection activeCell="A25" sqref="A25"/>
    </sheetView>
  </sheetViews>
  <sheetFormatPr defaultRowHeight="16.2" x14ac:dyDescent="0.3"/>
  <cols>
    <col min="1" max="1" width="18.77734375" style="2" customWidth="1"/>
    <col min="2" max="2" width="10.44140625" style="2" customWidth="1"/>
    <col min="3" max="3" width="13.77734375" style="2" bestFit="1" customWidth="1"/>
    <col min="4" max="4" width="8.88671875" style="2" customWidth="1"/>
    <col min="5" max="5" width="8.88671875" style="2"/>
    <col min="6" max="6" width="8.88671875" style="2" customWidth="1"/>
    <col min="7" max="16384" width="8.88671875" style="2"/>
  </cols>
  <sheetData>
    <row r="1" spans="1:8" ht="48.6" customHeight="1" x14ac:dyDescent="0.3">
      <c r="A1" s="6" t="s">
        <v>12</v>
      </c>
      <c r="B1" s="6"/>
      <c r="C1" s="2" t="s">
        <v>13</v>
      </c>
      <c r="D1" s="2" t="s">
        <v>29</v>
      </c>
    </row>
    <row r="2" spans="1:8" x14ac:dyDescent="0.3">
      <c r="A2" s="1" t="s">
        <v>0</v>
      </c>
      <c r="B2" s="2">
        <v>50000</v>
      </c>
    </row>
    <row r="3" spans="1:8" x14ac:dyDescent="0.3">
      <c r="A3" s="1" t="s">
        <v>1</v>
      </c>
      <c r="B3" s="2">
        <v>2279</v>
      </c>
      <c r="C3" s="2">
        <f>B4/B3</f>
        <v>7.1522597630539711E-2</v>
      </c>
    </row>
    <row r="4" spans="1:8" x14ac:dyDescent="0.3">
      <c r="A4" s="1" t="s">
        <v>2</v>
      </c>
      <c r="B4" s="2">
        <v>163</v>
      </c>
      <c r="C4" s="2">
        <f>B4/B2</f>
        <v>3.2599999999999999E-3</v>
      </c>
    </row>
    <row r="5" spans="1:8" x14ac:dyDescent="0.3">
      <c r="A5" s="1"/>
    </row>
    <row r="6" spans="1:8" ht="32.4" customHeight="1" x14ac:dyDescent="0.3">
      <c r="A6" s="6" t="s">
        <v>14</v>
      </c>
      <c r="B6" s="6"/>
    </row>
    <row r="7" spans="1:8" x14ac:dyDescent="0.3">
      <c r="A7" s="1">
        <v>0</v>
      </c>
      <c r="B7" s="2">
        <v>0.1588</v>
      </c>
    </row>
    <row r="8" spans="1:8" x14ac:dyDescent="0.3">
      <c r="A8" s="1">
        <f>A7+0.1</f>
        <v>0.1</v>
      </c>
      <c r="B8" s="2">
        <v>5.6000000000000001E-2</v>
      </c>
    </row>
    <row r="9" spans="1:8" x14ac:dyDescent="0.3">
      <c r="A9" s="1">
        <f t="shared" ref="A9:A16" si="0">A8+0.1</f>
        <v>0.2</v>
      </c>
      <c r="B9" s="2">
        <v>3.1600000000000003E-2</v>
      </c>
    </row>
    <row r="10" spans="1:8" x14ac:dyDescent="0.3">
      <c r="A10" s="1">
        <f t="shared" si="0"/>
        <v>0.30000000000000004</v>
      </c>
      <c r="B10" s="2">
        <v>2.3599999999999999E-2</v>
      </c>
    </row>
    <row r="11" spans="1:8" x14ac:dyDescent="0.3">
      <c r="A11" s="1">
        <f t="shared" si="0"/>
        <v>0.4</v>
      </c>
      <c r="B11" s="2">
        <v>2.06E-2</v>
      </c>
    </row>
    <row r="12" spans="1:8" x14ac:dyDescent="0.3">
      <c r="A12" s="1">
        <f t="shared" si="0"/>
        <v>0.5</v>
      </c>
      <c r="B12" s="2">
        <v>1.2999999999999999E-2</v>
      </c>
    </row>
    <row r="13" spans="1:8" x14ac:dyDescent="0.3">
      <c r="A13" s="1">
        <f>A12+0.1</f>
        <v>0.6</v>
      </c>
      <c r="B13" s="2">
        <v>0</v>
      </c>
      <c r="H13" s="2" t="s">
        <v>15</v>
      </c>
    </row>
    <row r="14" spans="1:8" x14ac:dyDescent="0.3">
      <c r="A14" s="1">
        <f t="shared" si="0"/>
        <v>0.7</v>
      </c>
      <c r="B14" s="2">
        <v>0</v>
      </c>
    </row>
    <row r="15" spans="1:8" x14ac:dyDescent="0.3">
      <c r="A15" s="1">
        <f t="shared" si="0"/>
        <v>0.79999999999999993</v>
      </c>
      <c r="B15" s="2">
        <v>0</v>
      </c>
    </row>
    <row r="16" spans="1:8" x14ac:dyDescent="0.3">
      <c r="A16" s="1">
        <f t="shared" si="0"/>
        <v>0.89999999999999991</v>
      </c>
      <c r="B16" s="2">
        <v>0</v>
      </c>
    </row>
    <row r="17" spans="1:2" x14ac:dyDescent="0.3">
      <c r="A17" s="1">
        <f>A16+0.1</f>
        <v>0.99999999999999989</v>
      </c>
      <c r="B17" s="2">
        <v>0</v>
      </c>
    </row>
    <row r="18" spans="1:2" ht="88.2" customHeight="1" x14ac:dyDescent="0.3">
      <c r="A18" s="1" t="s">
        <v>3</v>
      </c>
      <c r="B18" s="2">
        <v>1.9E-2</v>
      </c>
    </row>
    <row r="21" spans="1:2" ht="25.2" customHeight="1" x14ac:dyDescent="0.3">
      <c r="A21" s="6" t="s">
        <v>4</v>
      </c>
      <c r="B21" s="6"/>
    </row>
    <row r="22" spans="1:2" x14ac:dyDescent="0.3">
      <c r="A22" s="1" t="s">
        <v>16</v>
      </c>
    </row>
    <row r="23" spans="1:2" x14ac:dyDescent="0.3">
      <c r="A23" s="1">
        <v>5</v>
      </c>
      <c r="B23" s="2">
        <v>6.8000000000000005E-2</v>
      </c>
    </row>
    <row r="24" spans="1:2" x14ac:dyDescent="0.3">
      <c r="A24" s="1">
        <f>A23+5</f>
        <v>10</v>
      </c>
      <c r="B24" s="2">
        <v>5.1999999999999998E-2</v>
      </c>
    </row>
    <row r="25" spans="1:2" x14ac:dyDescent="0.3">
      <c r="A25" s="1">
        <f>A24+5</f>
        <v>15</v>
      </c>
      <c r="B25" s="2">
        <v>4.1300000000000003E-2</v>
      </c>
    </row>
    <row r="26" spans="1:2" x14ac:dyDescent="0.3">
      <c r="A26" s="1">
        <f>A25+5</f>
        <v>20</v>
      </c>
      <c r="B26" s="2">
        <v>3.4000000000000002E-2</v>
      </c>
    </row>
    <row r="27" spans="1:2" x14ac:dyDescent="0.3">
      <c r="A27" s="1">
        <v>30</v>
      </c>
      <c r="B27" s="2">
        <v>2.87E-2</v>
      </c>
    </row>
    <row r="28" spans="1:2" x14ac:dyDescent="0.3">
      <c r="A28" s="1">
        <v>100</v>
      </c>
      <c r="B28" s="2">
        <v>1.8599999999999998E-2</v>
      </c>
    </row>
    <row r="29" spans="1:2" x14ac:dyDescent="0.3">
      <c r="A29" s="1">
        <v>200</v>
      </c>
      <c r="B29" s="2">
        <v>1.18E-2</v>
      </c>
    </row>
    <row r="30" spans="1:2" x14ac:dyDescent="0.3">
      <c r="A30" s="1">
        <v>500</v>
      </c>
      <c r="B30" s="2">
        <v>5.7999999999999996E-3</v>
      </c>
    </row>
    <row r="31" spans="1:2" x14ac:dyDescent="0.3">
      <c r="A31" s="1">
        <v>1000</v>
      </c>
      <c r="B31" s="2">
        <v>3.3E-3</v>
      </c>
    </row>
    <row r="32" spans="1:2" ht="81" x14ac:dyDescent="0.3">
      <c r="A32" s="1" t="s">
        <v>6</v>
      </c>
    </row>
    <row r="33" spans="1:2" x14ac:dyDescent="0.3">
      <c r="A33" s="1" t="s">
        <v>7</v>
      </c>
      <c r="B33" s="2">
        <v>3.6700000000000003E-2</v>
      </c>
    </row>
  </sheetData>
  <mergeCells count="3">
    <mergeCell ref="A1:B1"/>
    <mergeCell ref="A6:B6"/>
    <mergeCell ref="A21:B2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abSelected="1" topLeftCell="A3" zoomScaleNormal="100" workbookViewId="0">
      <selection activeCell="B19" sqref="B19"/>
    </sheetView>
  </sheetViews>
  <sheetFormatPr defaultRowHeight="16.2" x14ac:dyDescent="0.3"/>
  <cols>
    <col min="1" max="1" width="15.21875" customWidth="1"/>
  </cols>
  <sheetData>
    <row r="1" spans="1:3" ht="62.4" customHeight="1" x14ac:dyDescent="0.3">
      <c r="A1" s="6" t="s">
        <v>9</v>
      </c>
      <c r="B1" s="6"/>
    </row>
    <row r="2" spans="1:3" ht="32.4" customHeight="1" x14ac:dyDescent="0.3">
      <c r="A2" s="1" t="s">
        <v>0</v>
      </c>
      <c r="B2" s="2">
        <v>50000</v>
      </c>
    </row>
    <row r="3" spans="1:3" x14ac:dyDescent="0.3">
      <c r="A3" s="1" t="s">
        <v>1</v>
      </c>
      <c r="B3" s="2">
        <v>2279</v>
      </c>
      <c r="C3">
        <f>B4/B3</f>
        <v>0.15401491882404564</v>
      </c>
    </row>
    <row r="4" spans="1:3" x14ac:dyDescent="0.3">
      <c r="A4" s="1" t="s">
        <v>2</v>
      </c>
      <c r="B4" s="2">
        <v>351</v>
      </c>
      <c r="C4">
        <f>B4/B2</f>
        <v>7.0200000000000002E-3</v>
      </c>
    </row>
    <row r="5" spans="1:3" x14ac:dyDescent="0.3">
      <c r="A5" s="1"/>
      <c r="B5" s="2"/>
    </row>
    <row r="6" spans="1:3" x14ac:dyDescent="0.3">
      <c r="A6" s="6" t="s">
        <v>8</v>
      </c>
      <c r="B6" s="6"/>
    </row>
    <row r="7" spans="1:3" x14ac:dyDescent="0.3">
      <c r="A7" s="1">
        <v>0</v>
      </c>
      <c r="B7" s="2">
        <v>0.17449999999999999</v>
      </c>
    </row>
    <row r="8" spans="1:3" x14ac:dyDescent="0.3">
      <c r="A8" s="1">
        <f>A7+0.1</f>
        <v>0.1</v>
      </c>
      <c r="B8" s="2">
        <v>7.7499999999999999E-2</v>
      </c>
    </row>
    <row r="9" spans="1:3" x14ac:dyDescent="0.3">
      <c r="A9" s="1">
        <f t="shared" ref="A9:A16" si="0">A8+0.1</f>
        <v>0.2</v>
      </c>
      <c r="B9" s="2">
        <v>3.0300000000000001E-2</v>
      </c>
    </row>
    <row r="10" spans="1:3" x14ac:dyDescent="0.3">
      <c r="A10" s="1">
        <f t="shared" si="0"/>
        <v>0.30000000000000004</v>
      </c>
      <c r="B10" s="2">
        <v>1.9300000000000001E-2</v>
      </c>
    </row>
    <row r="11" spans="1:3" x14ac:dyDescent="0.3">
      <c r="A11" s="1">
        <f t="shared" si="0"/>
        <v>0.4</v>
      </c>
      <c r="B11" s="2">
        <v>1.4E-2</v>
      </c>
    </row>
    <row r="12" spans="1:3" x14ac:dyDescent="0.3">
      <c r="A12" s="1">
        <f t="shared" si="0"/>
        <v>0.5</v>
      </c>
      <c r="B12" s="2">
        <v>7.0000000000000001E-3</v>
      </c>
    </row>
    <row r="13" spans="1:3" x14ac:dyDescent="0.3">
      <c r="A13" s="1">
        <f>A12+0.1</f>
        <v>0.6</v>
      </c>
      <c r="B13" s="2">
        <v>3.3999999999999998E-3</v>
      </c>
    </row>
    <row r="14" spans="1:3" x14ac:dyDescent="0.3">
      <c r="A14" s="1">
        <f t="shared" si="0"/>
        <v>0.7</v>
      </c>
      <c r="B14" s="2">
        <v>1.2999999999999999E-3</v>
      </c>
    </row>
    <row r="15" spans="1:3" x14ac:dyDescent="0.3">
      <c r="A15" s="1">
        <f t="shared" si="0"/>
        <v>0.79999999999999993</v>
      </c>
      <c r="B15" s="2">
        <v>0</v>
      </c>
    </row>
    <row r="16" spans="1:3" x14ac:dyDescent="0.3">
      <c r="A16" s="1">
        <f t="shared" si="0"/>
        <v>0.89999999999999991</v>
      </c>
      <c r="B16" s="2">
        <v>0</v>
      </c>
    </row>
    <row r="17" spans="1:2" x14ac:dyDescent="0.3">
      <c r="A17" s="1">
        <f>A16+0.1</f>
        <v>0.99999999999999989</v>
      </c>
      <c r="B17" s="2">
        <v>0</v>
      </c>
    </row>
    <row r="18" spans="1:2" ht="97.2" x14ac:dyDescent="0.3">
      <c r="A18" s="1" t="s">
        <v>3</v>
      </c>
      <c r="B18" s="2">
        <v>2.0199999999999999E-2</v>
      </c>
    </row>
    <row r="19" spans="1:2" x14ac:dyDescent="0.3">
      <c r="A19" s="2"/>
      <c r="B19" s="2"/>
    </row>
    <row r="20" spans="1:2" x14ac:dyDescent="0.3">
      <c r="A20" s="2"/>
      <c r="B20" s="2"/>
    </row>
    <row r="21" spans="1:2" x14ac:dyDescent="0.3">
      <c r="A21" s="6" t="s">
        <v>4</v>
      </c>
      <c r="B21" s="6"/>
    </row>
    <row r="22" spans="1:2" x14ac:dyDescent="0.3">
      <c r="A22" s="1" t="s">
        <v>5</v>
      </c>
      <c r="B22" s="2"/>
    </row>
    <row r="23" spans="1:2" x14ac:dyDescent="0.3">
      <c r="A23" s="1">
        <v>5</v>
      </c>
      <c r="B23" s="2">
        <v>7.5999999999999998E-2</v>
      </c>
    </row>
    <row r="24" spans="1:2" x14ac:dyDescent="0.3">
      <c r="A24" s="1">
        <f>A23+5</f>
        <v>10</v>
      </c>
      <c r="B24" s="2">
        <v>5.3999999999999999E-2</v>
      </c>
    </row>
    <row r="25" spans="1:2" x14ac:dyDescent="0.3">
      <c r="A25" s="1">
        <f>A24+5</f>
        <v>15</v>
      </c>
      <c r="B25" s="2">
        <v>5.4699999999999999E-2</v>
      </c>
    </row>
    <row r="26" spans="1:2" x14ac:dyDescent="0.3">
      <c r="A26" s="1">
        <f>A25+5</f>
        <v>20</v>
      </c>
      <c r="B26" s="2">
        <v>4.3999999999999997E-2</v>
      </c>
    </row>
    <row r="27" spans="1:2" x14ac:dyDescent="0.3">
      <c r="A27" s="1">
        <v>30</v>
      </c>
      <c r="B27" s="2">
        <v>3.4000000000000002E-2</v>
      </c>
    </row>
    <row r="28" spans="1:2" x14ac:dyDescent="0.3">
      <c r="A28" s="1">
        <v>100</v>
      </c>
      <c r="B28" s="2">
        <v>2.4400000000000002E-2</v>
      </c>
    </row>
    <row r="29" spans="1:2" x14ac:dyDescent="0.3">
      <c r="A29" s="1">
        <v>200</v>
      </c>
      <c r="B29" s="2">
        <v>1.9300000000000001E-2</v>
      </c>
    </row>
    <row r="30" spans="1:2" x14ac:dyDescent="0.3">
      <c r="A30" s="1">
        <v>500</v>
      </c>
      <c r="B30" s="2">
        <v>1.0999999999999999E-2</v>
      </c>
    </row>
    <row r="31" spans="1:2" x14ac:dyDescent="0.3">
      <c r="A31" s="1">
        <v>1000</v>
      </c>
      <c r="B31" s="2">
        <v>7.0000000000000001E-3</v>
      </c>
    </row>
    <row r="32" spans="1:2" ht="81" x14ac:dyDescent="0.3">
      <c r="A32" s="1" t="s">
        <v>6</v>
      </c>
    </row>
    <row r="33" spans="1:2" x14ac:dyDescent="0.3">
      <c r="A33" s="1" t="s">
        <v>7</v>
      </c>
      <c r="B33" s="2">
        <v>3.8600000000000002E-2</v>
      </c>
    </row>
    <row r="34" spans="1:2" x14ac:dyDescent="0.3">
      <c r="A34" s="2"/>
      <c r="B34" s="2"/>
    </row>
  </sheetData>
  <mergeCells count="3">
    <mergeCell ref="A1:B1"/>
    <mergeCell ref="A6:B6"/>
    <mergeCell ref="A21:B21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zoomScale="85" zoomScaleNormal="85" workbookViewId="0">
      <selection activeCell="B18" sqref="B18"/>
    </sheetView>
  </sheetViews>
  <sheetFormatPr defaultRowHeight="16.2" x14ac:dyDescent="0.3"/>
  <sheetData>
    <row r="1" spans="1:4" ht="32.4" x14ac:dyDescent="0.3">
      <c r="A1" s="6" t="s">
        <v>17</v>
      </c>
      <c r="B1" s="6"/>
      <c r="C1" s="2" t="s">
        <v>18</v>
      </c>
    </row>
    <row r="2" spans="1:4" ht="32.4" x14ac:dyDescent="0.3">
      <c r="A2" s="1" t="s">
        <v>0</v>
      </c>
      <c r="B2" s="2">
        <v>50000</v>
      </c>
      <c r="C2" s="2"/>
      <c r="D2">
        <f>B4/B3</f>
        <v>0.16849495392716105</v>
      </c>
    </row>
    <row r="3" spans="1:4" ht="48.6" x14ac:dyDescent="0.3">
      <c r="A3" s="1" t="s">
        <v>1</v>
      </c>
      <c r="B3" s="2">
        <v>2279</v>
      </c>
      <c r="C3" s="2"/>
      <c r="D3">
        <f>B4/B2</f>
        <v>7.6800000000000002E-3</v>
      </c>
    </row>
    <row r="4" spans="1:4" x14ac:dyDescent="0.3">
      <c r="A4" s="1" t="s">
        <v>2</v>
      </c>
      <c r="B4" s="2">
        <v>384</v>
      </c>
      <c r="C4" s="2"/>
    </row>
    <row r="5" spans="1:4" x14ac:dyDescent="0.3">
      <c r="A5" s="1"/>
      <c r="B5" s="2"/>
      <c r="C5" s="2"/>
    </row>
    <row r="6" spans="1:4" x14ac:dyDescent="0.3">
      <c r="A6" s="6" t="s">
        <v>19</v>
      </c>
      <c r="B6" s="6"/>
      <c r="C6" s="2"/>
    </row>
    <row r="7" spans="1:4" x14ac:dyDescent="0.3">
      <c r="A7" s="1">
        <v>0</v>
      </c>
      <c r="B7" s="2">
        <v>0.17860000000000001</v>
      </c>
      <c r="C7" s="2"/>
    </row>
    <row r="8" spans="1:4" x14ac:dyDescent="0.3">
      <c r="A8" s="1">
        <f>A7+0.1</f>
        <v>0.1</v>
      </c>
      <c r="B8" s="2">
        <v>8.2400000000000001E-2</v>
      </c>
      <c r="C8" s="2"/>
    </row>
    <row r="9" spans="1:4" x14ac:dyDescent="0.3">
      <c r="A9" s="1">
        <f t="shared" ref="A9:A16" si="0">A8+0.1</f>
        <v>0.2</v>
      </c>
      <c r="B9" s="2">
        <v>3.3000000000000002E-2</v>
      </c>
      <c r="C9" s="2"/>
    </row>
    <row r="10" spans="1:4" x14ac:dyDescent="0.3">
      <c r="A10" s="1">
        <f t="shared" si="0"/>
        <v>0.30000000000000004</v>
      </c>
      <c r="B10" s="2">
        <v>2.0299999999999999E-2</v>
      </c>
      <c r="C10" s="2"/>
    </row>
    <row r="11" spans="1:4" x14ac:dyDescent="0.3">
      <c r="A11" s="1">
        <f t="shared" si="0"/>
        <v>0.4</v>
      </c>
      <c r="B11" s="2">
        <v>1.4999999999999999E-2</v>
      </c>
      <c r="C11" s="2"/>
    </row>
    <row r="12" spans="1:4" x14ac:dyDescent="0.3">
      <c r="A12" s="1">
        <f t="shared" si="0"/>
        <v>0.5</v>
      </c>
      <c r="B12" s="2">
        <v>8.0999999999999996E-3</v>
      </c>
      <c r="C12" s="2"/>
    </row>
    <row r="13" spans="1:4" x14ac:dyDescent="0.3">
      <c r="A13" s="1">
        <f>A12+0.1</f>
        <v>0.6</v>
      </c>
      <c r="B13" s="2">
        <v>4.1999999999999997E-3</v>
      </c>
      <c r="C13" s="2"/>
    </row>
    <row r="14" spans="1:4" x14ac:dyDescent="0.3">
      <c r="A14" s="1">
        <f t="shared" si="0"/>
        <v>0.7</v>
      </c>
      <c r="B14" s="2">
        <v>1.4E-3</v>
      </c>
      <c r="C14" s="2"/>
    </row>
    <row r="15" spans="1:4" x14ac:dyDescent="0.3">
      <c r="A15" s="1">
        <f t="shared" si="0"/>
        <v>0.79999999999999993</v>
      </c>
      <c r="B15" s="2">
        <v>0</v>
      </c>
      <c r="C15" s="2"/>
    </row>
    <row r="16" spans="1:4" x14ac:dyDescent="0.3">
      <c r="A16" s="1">
        <f t="shared" si="0"/>
        <v>0.89999999999999991</v>
      </c>
      <c r="B16" s="2">
        <v>0</v>
      </c>
      <c r="C16" s="2"/>
    </row>
    <row r="17" spans="1:3" x14ac:dyDescent="0.3">
      <c r="A17" s="1">
        <f>A16+0.1</f>
        <v>0.99999999999999989</v>
      </c>
      <c r="B17" s="2">
        <v>0</v>
      </c>
      <c r="C17" s="2"/>
    </row>
    <row r="18" spans="1:3" ht="162" x14ac:dyDescent="0.3">
      <c r="A18" s="1" t="s">
        <v>3</v>
      </c>
      <c r="B18" s="2">
        <v>2.1299999999999999E-2</v>
      </c>
      <c r="C18" s="2"/>
    </row>
    <row r="19" spans="1:3" x14ac:dyDescent="0.3">
      <c r="A19" s="2"/>
      <c r="C19" s="2"/>
    </row>
    <row r="20" spans="1:3" x14ac:dyDescent="0.3">
      <c r="A20" s="2"/>
      <c r="B20" s="2"/>
      <c r="C20" s="2"/>
    </row>
    <row r="21" spans="1:3" x14ac:dyDescent="0.3">
      <c r="A21" s="6" t="s">
        <v>4</v>
      </c>
      <c r="B21" s="6"/>
      <c r="C21" s="2"/>
    </row>
    <row r="22" spans="1:3" ht="32.4" x14ac:dyDescent="0.3">
      <c r="A22" s="1" t="s">
        <v>20</v>
      </c>
      <c r="B22" s="2"/>
      <c r="C22" s="2"/>
    </row>
    <row r="23" spans="1:3" x14ac:dyDescent="0.3">
      <c r="A23" s="1">
        <v>5</v>
      </c>
      <c r="B23" s="2">
        <v>7.5999999999999998E-2</v>
      </c>
      <c r="C23" s="2"/>
    </row>
    <row r="24" spans="1:3" x14ac:dyDescent="0.3">
      <c r="A24" s="1">
        <f>A23+5</f>
        <v>10</v>
      </c>
      <c r="B24" s="2">
        <v>5.6000000000000001E-2</v>
      </c>
      <c r="C24" s="2"/>
    </row>
    <row r="25" spans="1:3" x14ac:dyDescent="0.3">
      <c r="A25" s="1">
        <f>A24+5</f>
        <v>15</v>
      </c>
      <c r="B25" s="2">
        <v>5.6000000000000001E-2</v>
      </c>
      <c r="C25" s="2"/>
    </row>
    <row r="26" spans="1:3" x14ac:dyDescent="0.3">
      <c r="A26" s="1">
        <f>A25+5</f>
        <v>20</v>
      </c>
      <c r="B26" s="2">
        <v>4.5999999999999999E-2</v>
      </c>
      <c r="C26" s="2"/>
    </row>
    <row r="27" spans="1:3" x14ac:dyDescent="0.3">
      <c r="A27" s="1">
        <v>30</v>
      </c>
      <c r="B27" s="2">
        <v>3.4700000000000002E-2</v>
      </c>
      <c r="C27" s="2"/>
    </row>
    <row r="28" spans="1:3" x14ac:dyDescent="0.3">
      <c r="A28" s="1">
        <v>100</v>
      </c>
      <c r="B28" s="2">
        <v>2.6200000000000001E-2</v>
      </c>
      <c r="C28" s="2"/>
    </row>
    <row r="29" spans="1:3" x14ac:dyDescent="0.3">
      <c r="A29" s="1">
        <v>200</v>
      </c>
      <c r="B29" s="2">
        <v>0.02</v>
      </c>
      <c r="C29" s="2"/>
    </row>
    <row r="30" spans="1:3" x14ac:dyDescent="0.3">
      <c r="A30" s="1">
        <v>500</v>
      </c>
      <c r="B30" s="2">
        <v>1.15E-2</v>
      </c>
      <c r="C30" s="2"/>
    </row>
    <row r="31" spans="1:3" x14ac:dyDescent="0.3">
      <c r="A31" s="1">
        <v>1000</v>
      </c>
      <c r="B31" s="2">
        <v>7.7000000000000002E-3</v>
      </c>
      <c r="C31" s="2"/>
    </row>
    <row r="32" spans="1:3" ht="194.4" x14ac:dyDescent="0.3">
      <c r="A32" s="1" t="s">
        <v>6</v>
      </c>
      <c r="B32" s="2"/>
      <c r="C32" s="2"/>
    </row>
    <row r="33" spans="1:3" x14ac:dyDescent="0.3">
      <c r="A33" s="1" t="s">
        <v>7</v>
      </c>
      <c r="B33" s="2">
        <v>4.1500000000000002E-2</v>
      </c>
      <c r="C33" s="2"/>
    </row>
  </sheetData>
  <mergeCells count="3">
    <mergeCell ref="A1:B1"/>
    <mergeCell ref="A6:B6"/>
    <mergeCell ref="A21:B21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zoomScale="76" zoomScaleNormal="76" workbookViewId="0">
      <selection activeCell="F18" sqref="F18"/>
    </sheetView>
  </sheetViews>
  <sheetFormatPr defaultRowHeight="16.2" x14ac:dyDescent="0.3"/>
  <cols>
    <col min="1" max="1" width="14.21875" customWidth="1"/>
    <col min="2" max="2" width="10.5546875" customWidth="1"/>
  </cols>
  <sheetData>
    <row r="1" spans="1:14" ht="48.6" customHeight="1" x14ac:dyDescent="0.3">
      <c r="A1" s="5" t="s">
        <v>9</v>
      </c>
      <c r="B1" t="s">
        <v>21</v>
      </c>
      <c r="D1" s="3" t="s">
        <v>22</v>
      </c>
      <c r="F1" s="3" t="s">
        <v>23</v>
      </c>
      <c r="H1" s="4" t="s">
        <v>24</v>
      </c>
      <c r="J1" s="4" t="s">
        <v>25</v>
      </c>
      <c r="L1" s="4" t="s">
        <v>26</v>
      </c>
      <c r="N1" s="4" t="s">
        <v>27</v>
      </c>
    </row>
    <row r="2" spans="1:14" ht="32.4" customHeight="1" x14ac:dyDescent="0.3">
      <c r="A2" s="1" t="s">
        <v>0</v>
      </c>
      <c r="B2" s="2">
        <v>50000</v>
      </c>
      <c r="D2" s="2">
        <v>50000</v>
      </c>
      <c r="F2" s="2">
        <v>50000</v>
      </c>
      <c r="H2" s="2">
        <v>50000</v>
      </c>
      <c r="J2" s="2">
        <v>50000</v>
      </c>
      <c r="L2" s="2">
        <v>50000</v>
      </c>
      <c r="N2" s="2">
        <v>50000</v>
      </c>
    </row>
    <row r="3" spans="1:14" x14ac:dyDescent="0.3">
      <c r="A3" s="1" t="s">
        <v>1</v>
      </c>
      <c r="B3" s="2">
        <v>2279</v>
      </c>
      <c r="C3">
        <f>B4/B3</f>
        <v>6.4501974550241328E-2</v>
      </c>
      <c r="D3" s="2">
        <v>2279</v>
      </c>
      <c r="E3">
        <f>D4/D3</f>
        <v>0.40982887231241771</v>
      </c>
      <c r="F3" s="2">
        <v>2279</v>
      </c>
      <c r="G3">
        <f>F4/F3</f>
        <v>0.41026766125493636</v>
      </c>
      <c r="H3" s="2">
        <v>2279</v>
      </c>
      <c r="I3">
        <f>H4/H3</f>
        <v>0.41246160596752962</v>
      </c>
      <c r="J3" s="2">
        <v>2279</v>
      </c>
      <c r="K3">
        <f>J4/J3</f>
        <v>0.4133391838525669</v>
      </c>
      <c r="L3" s="2">
        <v>2279</v>
      </c>
      <c r="M3">
        <f>L4/L3</f>
        <v>7.0206230802983766E-3</v>
      </c>
      <c r="N3" s="2">
        <v>2279</v>
      </c>
    </row>
    <row r="4" spans="1:14" x14ac:dyDescent="0.3">
      <c r="A4" s="1" t="s">
        <v>2</v>
      </c>
      <c r="B4" s="2">
        <v>147</v>
      </c>
      <c r="C4">
        <f>B4/B2</f>
        <v>2.9399999999999999E-3</v>
      </c>
      <c r="D4" s="2">
        <v>934</v>
      </c>
      <c r="E4">
        <f>D4/D2</f>
        <v>1.8679999999999999E-2</v>
      </c>
      <c r="F4" s="2">
        <v>935</v>
      </c>
      <c r="G4">
        <f>F4/F2</f>
        <v>1.8700000000000001E-2</v>
      </c>
      <c r="H4" s="2">
        <v>940</v>
      </c>
      <c r="I4">
        <f>H4/H2</f>
        <v>1.8800000000000001E-2</v>
      </c>
      <c r="J4" s="2">
        <v>942</v>
      </c>
      <c r="K4">
        <f>J4/J2</f>
        <v>1.8839999999999999E-2</v>
      </c>
      <c r="L4" s="2">
        <v>16</v>
      </c>
      <c r="M4">
        <f>L4/L2</f>
        <v>3.2000000000000003E-4</v>
      </c>
      <c r="N4" s="2">
        <v>16</v>
      </c>
    </row>
    <row r="5" spans="1:14" x14ac:dyDescent="0.3">
      <c r="A5" s="1"/>
      <c r="B5" s="2"/>
      <c r="D5" s="2"/>
      <c r="F5" s="2"/>
      <c r="H5" s="2"/>
      <c r="J5" s="2"/>
      <c r="L5" s="2"/>
      <c r="N5" s="2"/>
    </row>
    <row r="6" spans="1:14" ht="39.6" customHeight="1" x14ac:dyDescent="0.3">
      <c r="A6" s="6" t="s">
        <v>8</v>
      </c>
      <c r="B6" s="6"/>
      <c r="D6" s="3"/>
      <c r="F6" s="3"/>
      <c r="H6" s="3"/>
      <c r="J6" s="3"/>
      <c r="L6" s="3"/>
      <c r="N6" s="3"/>
    </row>
    <row r="7" spans="1:14" x14ac:dyDescent="0.3">
      <c r="A7" s="1">
        <v>0</v>
      </c>
      <c r="B7" s="2">
        <v>0.2969</v>
      </c>
      <c r="D7" s="2">
        <v>0.54100000000000004</v>
      </c>
      <c r="F7" s="2">
        <v>0.55169999999999997</v>
      </c>
      <c r="H7" s="2">
        <v>0.55220000000000002</v>
      </c>
      <c r="J7" s="2">
        <v>0.55389999999999995</v>
      </c>
      <c r="L7" s="2">
        <v>8.0000000000000004E-4</v>
      </c>
      <c r="N7" s="2">
        <v>8.0000000000000004E-4</v>
      </c>
    </row>
    <row r="8" spans="1:14" x14ac:dyDescent="0.3">
      <c r="A8" s="1">
        <f>A7+0.1</f>
        <v>0.1</v>
      </c>
      <c r="B8" s="2">
        <v>0.1391</v>
      </c>
      <c r="D8" s="2">
        <v>0.34</v>
      </c>
      <c r="F8" s="2">
        <v>0.34089999999999998</v>
      </c>
      <c r="H8" s="2">
        <v>0.34110000000000001</v>
      </c>
      <c r="J8" s="2">
        <v>0.31440000000000001</v>
      </c>
      <c r="L8" s="2">
        <v>1E-4</v>
      </c>
      <c r="N8" s="2">
        <v>1E-4</v>
      </c>
    </row>
    <row r="9" spans="1:14" x14ac:dyDescent="0.3">
      <c r="A9" s="1">
        <f t="shared" ref="A9:A16" si="0">A8+0.1</f>
        <v>0.2</v>
      </c>
      <c r="B9" s="2">
        <v>4.1300000000000003E-2</v>
      </c>
      <c r="D9" s="2">
        <v>0.1948</v>
      </c>
      <c r="F9" s="2">
        <v>0.19500000000000001</v>
      </c>
      <c r="H9" s="2">
        <v>0.1963</v>
      </c>
      <c r="J9" s="2">
        <v>0.1966</v>
      </c>
      <c r="L9" s="2">
        <v>1E-4</v>
      </c>
      <c r="N9" s="2">
        <v>1E-4</v>
      </c>
    </row>
    <row r="10" spans="1:14" x14ac:dyDescent="0.3">
      <c r="A10" s="1">
        <f t="shared" si="0"/>
        <v>0.30000000000000004</v>
      </c>
      <c r="B10" s="2">
        <v>3.8199999999999998E-2</v>
      </c>
      <c r="D10" s="2">
        <v>0.14219999999999999</v>
      </c>
      <c r="F10" s="2">
        <v>0.14249999999999999</v>
      </c>
      <c r="H10" s="2">
        <v>0.1426</v>
      </c>
      <c r="J10" s="2">
        <v>0.14349999999999999</v>
      </c>
      <c r="L10" s="2">
        <v>1E-4</v>
      </c>
      <c r="N10" s="2">
        <v>1E-4</v>
      </c>
    </row>
    <row r="11" spans="1:14" x14ac:dyDescent="0.3">
      <c r="A11" s="1">
        <f t="shared" si="0"/>
        <v>0.4</v>
      </c>
      <c r="B11" s="2">
        <v>2.7E-2</v>
      </c>
      <c r="D11" s="2">
        <v>0.1105</v>
      </c>
      <c r="F11" s="2">
        <v>0.1108</v>
      </c>
      <c r="H11" s="2">
        <v>0.11119999999999999</v>
      </c>
      <c r="J11" s="2">
        <v>0.1118</v>
      </c>
      <c r="L11" s="2">
        <v>1E-4</v>
      </c>
      <c r="N11" s="2">
        <v>1E-4</v>
      </c>
    </row>
    <row r="12" spans="1:14" x14ac:dyDescent="0.3">
      <c r="A12" s="1">
        <f t="shared" si="0"/>
        <v>0.5</v>
      </c>
      <c r="B12" s="2">
        <v>2.18E-2</v>
      </c>
      <c r="D12" s="2">
        <v>8.1600000000000006E-2</v>
      </c>
      <c r="F12" s="2">
        <v>8.1799999999999998E-2</v>
      </c>
      <c r="H12" s="2">
        <v>8.2000000000000003E-2</v>
      </c>
      <c r="J12" s="2">
        <v>8.2199999999999995E-2</v>
      </c>
      <c r="L12" s="2">
        <v>1E-4</v>
      </c>
      <c r="N12" s="2">
        <v>1E-4</v>
      </c>
    </row>
    <row r="13" spans="1:14" x14ac:dyDescent="0.3">
      <c r="A13" s="1">
        <f>A12+0.1</f>
        <v>0.6</v>
      </c>
      <c r="B13" s="2">
        <v>1.5100000000000001E-2</v>
      </c>
      <c r="D13" s="2">
        <v>6.3799999999999996E-2</v>
      </c>
      <c r="F13" s="2">
        <v>6.3899999999999998E-2</v>
      </c>
      <c r="H13" s="2">
        <v>6.4600000000000005E-2</v>
      </c>
      <c r="J13" s="2">
        <v>6.5000000000000002E-2</v>
      </c>
      <c r="L13" s="2">
        <v>1E-4</v>
      </c>
      <c r="N13" s="2">
        <v>1E-4</v>
      </c>
    </row>
    <row r="14" spans="1:14" x14ac:dyDescent="0.3">
      <c r="A14" s="1">
        <f t="shared" si="0"/>
        <v>0.7</v>
      </c>
      <c r="B14" s="2">
        <v>0</v>
      </c>
      <c r="D14" s="2">
        <v>3.2399999999999998E-2</v>
      </c>
      <c r="F14" s="2">
        <v>3.2500000000000001E-2</v>
      </c>
      <c r="H14" s="2">
        <v>3.2599999999999997E-2</v>
      </c>
      <c r="J14" s="2">
        <v>3.27E-2</v>
      </c>
      <c r="L14" s="2">
        <v>0</v>
      </c>
      <c r="N14" s="2">
        <v>0</v>
      </c>
    </row>
    <row r="15" spans="1:14" x14ac:dyDescent="0.3">
      <c r="A15" s="1">
        <f t="shared" si="0"/>
        <v>0.79999999999999993</v>
      </c>
      <c r="B15" s="2">
        <v>0</v>
      </c>
      <c r="D15" s="2">
        <v>2.1700000000000001E-2</v>
      </c>
      <c r="F15" s="2">
        <v>2.18E-2</v>
      </c>
      <c r="H15" s="2">
        <v>2.18E-2</v>
      </c>
      <c r="J15" s="2">
        <v>2.1999999999999999E-2</v>
      </c>
      <c r="L15" s="2">
        <v>0</v>
      </c>
      <c r="N15" s="2">
        <v>0</v>
      </c>
    </row>
    <row r="16" spans="1:14" x14ac:dyDescent="0.3">
      <c r="A16" s="1">
        <f t="shared" si="0"/>
        <v>0.89999999999999991</v>
      </c>
      <c r="B16" s="2">
        <v>0</v>
      </c>
      <c r="D16" s="2">
        <v>5.7999999999999996E-3</v>
      </c>
      <c r="F16" s="2">
        <v>5.7999999999999996E-3</v>
      </c>
      <c r="H16" s="2">
        <v>5.7999999999999996E-3</v>
      </c>
      <c r="J16" s="2">
        <v>5.7999999999999996E-3</v>
      </c>
      <c r="L16" s="2">
        <v>0</v>
      </c>
      <c r="N16" s="2">
        <v>0</v>
      </c>
    </row>
    <row r="17" spans="1:14" x14ac:dyDescent="0.3">
      <c r="A17" s="1">
        <f>A16+0.1</f>
        <v>0.99999999999999989</v>
      </c>
      <c r="B17" s="2">
        <v>0</v>
      </c>
      <c r="D17" s="2">
        <v>1.6999999999999999E-3</v>
      </c>
      <c r="F17" s="2">
        <v>1.6999999999999999E-3</v>
      </c>
      <c r="H17" s="2">
        <v>1.6999999999999999E-3</v>
      </c>
      <c r="J17" s="2">
        <v>1.6999999999999999E-3</v>
      </c>
      <c r="L17" s="2">
        <v>0</v>
      </c>
      <c r="N17" s="2">
        <v>0</v>
      </c>
    </row>
    <row r="18" spans="1:14" ht="113.4" x14ac:dyDescent="0.3">
      <c r="A18" s="1" t="s">
        <v>3</v>
      </c>
      <c r="B18" s="2">
        <v>3.8100000000000002E-2</v>
      </c>
      <c r="D18" s="2">
        <v>0.11219999999999999</v>
      </c>
      <c r="F18" s="2">
        <v>0.11269999999999999</v>
      </c>
      <c r="H18" s="2">
        <v>0.11310000000000001</v>
      </c>
      <c r="J18" s="2">
        <v>0.1138</v>
      </c>
      <c r="L18" s="2">
        <v>1E-4</v>
      </c>
      <c r="N18" s="2">
        <v>1E-4</v>
      </c>
    </row>
    <row r="19" spans="1:14" x14ac:dyDescent="0.3">
      <c r="A19" s="2"/>
      <c r="B19" s="2"/>
      <c r="D19" s="2"/>
      <c r="F19" s="2"/>
      <c r="H19" s="2"/>
      <c r="J19" s="2"/>
      <c r="L19" s="2"/>
      <c r="N19" s="2"/>
    </row>
    <row r="20" spans="1:14" x14ac:dyDescent="0.3">
      <c r="A20" s="2"/>
      <c r="B20" s="2"/>
      <c r="D20" s="2"/>
      <c r="F20" s="2"/>
      <c r="H20" s="2"/>
      <c r="J20" s="2"/>
      <c r="L20" s="2"/>
      <c r="N20" s="2"/>
    </row>
    <row r="21" spans="1:14" ht="39.6" customHeight="1" x14ac:dyDescent="0.3">
      <c r="A21" s="6" t="s">
        <v>4</v>
      </c>
      <c r="B21" s="6"/>
      <c r="D21" s="3"/>
      <c r="F21" s="3"/>
      <c r="H21" s="3"/>
      <c r="J21" s="3"/>
      <c r="L21" s="3"/>
      <c r="N21" s="3"/>
    </row>
    <row r="22" spans="1:14" x14ac:dyDescent="0.3">
      <c r="A22" s="1" t="s">
        <v>5</v>
      </c>
      <c r="B22" s="2"/>
      <c r="D22" s="2"/>
      <c r="F22" s="2"/>
      <c r="H22" s="2"/>
      <c r="J22" s="2"/>
      <c r="L22" s="2"/>
      <c r="N22" s="2"/>
    </row>
    <row r="23" spans="1:14" x14ac:dyDescent="0.3">
      <c r="A23" s="1">
        <v>5</v>
      </c>
      <c r="B23" s="2">
        <v>0.16800000000000001</v>
      </c>
      <c r="D23" s="2">
        <v>0.32</v>
      </c>
      <c r="F23" s="2">
        <v>0.32</v>
      </c>
      <c r="H23" s="2">
        <v>0.32</v>
      </c>
      <c r="J23" s="2">
        <v>0.32400000000000001</v>
      </c>
      <c r="L23" s="2">
        <v>0</v>
      </c>
      <c r="N23" s="2">
        <v>0</v>
      </c>
    </row>
    <row r="24" spans="1:14" x14ac:dyDescent="0.3">
      <c r="A24" s="1">
        <f>A23+5</f>
        <v>10</v>
      </c>
      <c r="B24" s="2">
        <v>0.126</v>
      </c>
      <c r="D24" s="2">
        <v>0.26</v>
      </c>
      <c r="F24" s="2">
        <v>0.26</v>
      </c>
      <c r="H24" s="2">
        <v>0.26</v>
      </c>
      <c r="J24" s="2">
        <v>0.26</v>
      </c>
      <c r="L24" s="2">
        <v>0</v>
      </c>
      <c r="N24" s="2">
        <v>0</v>
      </c>
    </row>
    <row r="25" spans="1:14" x14ac:dyDescent="0.3">
      <c r="A25" s="1">
        <f>A24+5</f>
        <v>15</v>
      </c>
      <c r="B25" s="2">
        <v>0.104</v>
      </c>
      <c r="D25" s="2">
        <v>0.224</v>
      </c>
      <c r="F25" s="2">
        <v>0.224</v>
      </c>
      <c r="H25" s="2">
        <v>0.224</v>
      </c>
      <c r="J25" s="2">
        <v>0.2253</v>
      </c>
      <c r="L25" s="2">
        <v>0</v>
      </c>
      <c r="N25" s="2">
        <v>0</v>
      </c>
    </row>
    <row r="26" spans="1:14" x14ac:dyDescent="0.3">
      <c r="A26" s="1">
        <f>A25+5</f>
        <v>20</v>
      </c>
      <c r="B26" s="2">
        <v>0.09</v>
      </c>
      <c r="D26" s="2">
        <v>0.19400000000000001</v>
      </c>
      <c r="F26" s="2">
        <v>0.19500000000000001</v>
      </c>
      <c r="H26" s="2">
        <v>0.19500000000000001</v>
      </c>
      <c r="J26" s="2">
        <v>0.19600000000000001</v>
      </c>
      <c r="L26" s="2">
        <v>0</v>
      </c>
      <c r="N26" s="2">
        <v>0</v>
      </c>
    </row>
    <row r="27" spans="1:14" x14ac:dyDescent="0.3">
      <c r="A27" s="1">
        <v>30</v>
      </c>
      <c r="B27" s="2">
        <v>6.5299999999999997E-2</v>
      </c>
      <c r="D27" s="2">
        <v>0.16600000000000001</v>
      </c>
      <c r="F27" s="2">
        <v>0.1673</v>
      </c>
      <c r="H27" s="2">
        <v>0.16869999999999999</v>
      </c>
      <c r="J27" s="2">
        <v>0.16930000000000001</v>
      </c>
      <c r="L27" s="2">
        <v>0</v>
      </c>
      <c r="N27" s="2">
        <v>0</v>
      </c>
    </row>
    <row r="28" spans="1:14" x14ac:dyDescent="0.3">
      <c r="A28" s="1">
        <v>100</v>
      </c>
      <c r="B28" s="2">
        <v>2.5999999999999999E-2</v>
      </c>
      <c r="D28" s="2">
        <v>8.2799999999999999E-2</v>
      </c>
      <c r="F28" s="2">
        <v>8.2799999999999999E-2</v>
      </c>
      <c r="H28" s="2">
        <v>8.2799999999999999E-2</v>
      </c>
      <c r="J28" s="2">
        <v>8.3400000000000002E-2</v>
      </c>
      <c r="L28" s="2">
        <v>0</v>
      </c>
      <c r="N28" s="2">
        <v>0</v>
      </c>
    </row>
    <row r="29" spans="1:14" x14ac:dyDescent="0.3">
      <c r="A29" s="1">
        <v>200</v>
      </c>
      <c r="B29" s="2">
        <v>1.35E-2</v>
      </c>
      <c r="D29" s="2">
        <v>5.3699999999999998E-2</v>
      </c>
      <c r="F29" s="2">
        <v>5.3800000000000001E-2</v>
      </c>
      <c r="H29" s="2">
        <v>5.3999999999999999E-2</v>
      </c>
      <c r="J29" s="2">
        <v>5.4399999999999997E-2</v>
      </c>
      <c r="L29" s="2">
        <v>2.9999999999999997E-4</v>
      </c>
      <c r="N29" s="2">
        <v>2.9999999999999997E-4</v>
      </c>
    </row>
    <row r="30" spans="1:14" x14ac:dyDescent="0.3">
      <c r="A30" s="1">
        <v>500</v>
      </c>
      <c r="B30" s="2">
        <v>5.4000000000000003E-3</v>
      </c>
      <c r="D30" s="2">
        <v>3.1099999999999999E-2</v>
      </c>
      <c r="F30" s="2">
        <v>3.1199999999999999E-2</v>
      </c>
      <c r="H30" s="2">
        <v>3.1300000000000001E-2</v>
      </c>
      <c r="J30" s="2">
        <v>3.15E-2</v>
      </c>
      <c r="L30" s="2">
        <v>2.0000000000000001E-4</v>
      </c>
      <c r="N30" s="2">
        <v>2.0000000000000001E-4</v>
      </c>
    </row>
    <row r="31" spans="1:14" x14ac:dyDescent="0.3">
      <c r="A31" s="1">
        <v>1000</v>
      </c>
      <c r="B31" s="2">
        <v>2.8999999999999998E-3</v>
      </c>
      <c r="D31" s="2">
        <v>1.8700000000000001E-2</v>
      </c>
      <c r="F31" s="2">
        <v>1.8700000000000001E-2</v>
      </c>
      <c r="H31" s="2">
        <v>1.8800000000000001E-2</v>
      </c>
      <c r="J31" s="2">
        <v>1.8800000000000001E-2</v>
      </c>
      <c r="L31" s="2">
        <v>2.9999999999999997E-4</v>
      </c>
      <c r="N31" s="2">
        <v>2.9999999999999997E-4</v>
      </c>
    </row>
    <row r="32" spans="1:14" ht="97.2" x14ac:dyDescent="0.3">
      <c r="A32" s="1" t="s">
        <v>6</v>
      </c>
      <c r="D32" s="2"/>
      <c r="F32" s="2"/>
      <c r="H32" s="2"/>
      <c r="J32" s="2"/>
      <c r="L32" s="2"/>
      <c r="N32" s="2"/>
    </row>
    <row r="33" spans="1:14" x14ac:dyDescent="0.3">
      <c r="A33" s="1" t="s">
        <v>7</v>
      </c>
      <c r="B33" s="2">
        <v>6.4399999999999999E-2</v>
      </c>
      <c r="D33" s="2">
        <v>0.15179999999999999</v>
      </c>
      <c r="F33" s="2">
        <v>0.15160000000000001</v>
      </c>
      <c r="H33" s="2">
        <v>0.15160000000000001</v>
      </c>
      <c r="J33" s="2">
        <v>0.15160000000000001</v>
      </c>
      <c r="L33" s="2">
        <v>0</v>
      </c>
      <c r="N33" s="2">
        <v>0</v>
      </c>
    </row>
  </sheetData>
  <mergeCells count="2">
    <mergeCell ref="A6:B6"/>
    <mergeCell ref="A21:B2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opLeftCell="A16" zoomScale="70" zoomScaleNormal="70" workbookViewId="0">
      <selection activeCell="B28" sqref="B28"/>
    </sheetView>
  </sheetViews>
  <sheetFormatPr defaultRowHeight="16.2" x14ac:dyDescent="0.3"/>
  <cols>
    <col min="1" max="1" width="15.21875" customWidth="1"/>
  </cols>
  <sheetData>
    <row r="1" spans="1:4" ht="62.4" customHeight="1" x14ac:dyDescent="0.3">
      <c r="A1" s="6" t="s">
        <v>9</v>
      </c>
      <c r="B1" s="6"/>
    </row>
    <row r="2" spans="1:4" ht="32.4" customHeight="1" x14ac:dyDescent="0.3">
      <c r="A2" s="1" t="s">
        <v>0</v>
      </c>
      <c r="B2" s="2">
        <v>50000</v>
      </c>
    </row>
    <row r="3" spans="1:4" x14ac:dyDescent="0.3">
      <c r="A3" s="1" t="s">
        <v>1</v>
      </c>
      <c r="B3" s="2">
        <v>2279</v>
      </c>
      <c r="D3">
        <f>B4/B3</f>
        <v>0.39666520403685829</v>
      </c>
    </row>
    <row r="4" spans="1:4" x14ac:dyDescent="0.3">
      <c r="A4" s="1" t="s">
        <v>2</v>
      </c>
      <c r="B4" s="2">
        <v>904</v>
      </c>
      <c r="D4">
        <f>B4/B2</f>
        <v>1.8079999999999999E-2</v>
      </c>
    </row>
    <row r="5" spans="1:4" x14ac:dyDescent="0.3">
      <c r="A5" s="1"/>
      <c r="B5" s="2"/>
    </row>
    <row r="6" spans="1:4" x14ac:dyDescent="0.3">
      <c r="A6" s="6" t="s">
        <v>8</v>
      </c>
      <c r="B6" s="6"/>
    </row>
    <row r="7" spans="1:4" x14ac:dyDescent="0.3">
      <c r="A7" s="1">
        <v>0</v>
      </c>
      <c r="B7" s="2">
        <v>0.40579999999999999</v>
      </c>
    </row>
    <row r="8" spans="1:4" x14ac:dyDescent="0.3">
      <c r="A8" s="1">
        <f>A7+0.1</f>
        <v>0.1</v>
      </c>
      <c r="B8" s="2">
        <v>0.23089999999999999</v>
      </c>
    </row>
    <row r="9" spans="1:4" x14ac:dyDescent="0.3">
      <c r="A9" s="1">
        <f t="shared" ref="A9:A16" si="0">A8+0.1</f>
        <v>0.2</v>
      </c>
      <c r="B9" s="2">
        <v>0.16689999999999999</v>
      </c>
    </row>
    <row r="10" spans="1:4" x14ac:dyDescent="0.3">
      <c r="A10" s="1">
        <f t="shared" si="0"/>
        <v>0.30000000000000004</v>
      </c>
      <c r="B10" s="2">
        <v>0.1048</v>
      </c>
    </row>
    <row r="11" spans="1:4" x14ac:dyDescent="0.3">
      <c r="A11" s="1">
        <f t="shared" si="0"/>
        <v>0.4</v>
      </c>
      <c r="B11" s="2">
        <v>7.8799999999999995E-2</v>
      </c>
    </row>
    <row r="12" spans="1:4" x14ac:dyDescent="0.3">
      <c r="A12" s="1">
        <f t="shared" si="0"/>
        <v>0.5</v>
      </c>
      <c r="B12" s="2">
        <v>5.79E-2</v>
      </c>
    </row>
    <row r="13" spans="1:4" x14ac:dyDescent="0.3">
      <c r="A13" s="1">
        <f>A12+0.1</f>
        <v>0.6</v>
      </c>
      <c r="B13" s="2">
        <v>4.1200000000000001E-2</v>
      </c>
    </row>
    <row r="14" spans="1:4" x14ac:dyDescent="0.3">
      <c r="A14" s="1">
        <f t="shared" si="0"/>
        <v>0.7</v>
      </c>
      <c r="B14" s="2">
        <v>2.92E-2</v>
      </c>
    </row>
    <row r="15" spans="1:4" x14ac:dyDescent="0.3">
      <c r="A15" s="1">
        <f t="shared" si="0"/>
        <v>0.79999999999999993</v>
      </c>
      <c r="B15" s="2">
        <v>2.2599999999999999E-2</v>
      </c>
    </row>
    <row r="16" spans="1:4" x14ac:dyDescent="0.3">
      <c r="A16" s="1">
        <f t="shared" si="0"/>
        <v>0.89999999999999991</v>
      </c>
      <c r="B16" s="2">
        <v>1.2999999999999999E-3</v>
      </c>
    </row>
    <row r="17" spans="1:2" x14ac:dyDescent="0.3">
      <c r="A17" s="1">
        <f>A16+0.1</f>
        <v>0.99999999999999989</v>
      </c>
      <c r="B17" s="2">
        <v>1E-3</v>
      </c>
    </row>
    <row r="18" spans="1:2" ht="97.2" x14ac:dyDescent="0.3">
      <c r="A18" s="1" t="s">
        <v>3</v>
      </c>
      <c r="B18" s="2">
        <v>8.1799999999999998E-2</v>
      </c>
    </row>
    <row r="19" spans="1:2" x14ac:dyDescent="0.3">
      <c r="A19" s="2"/>
      <c r="B19" s="2"/>
    </row>
    <row r="20" spans="1:2" x14ac:dyDescent="0.3">
      <c r="A20" s="2"/>
      <c r="B20" s="2"/>
    </row>
    <row r="21" spans="1:2" x14ac:dyDescent="0.3">
      <c r="A21" s="6" t="s">
        <v>4</v>
      </c>
      <c r="B21" s="6"/>
    </row>
    <row r="22" spans="1:2" x14ac:dyDescent="0.3">
      <c r="A22" s="1" t="s">
        <v>5</v>
      </c>
      <c r="B22" s="2"/>
    </row>
    <row r="23" spans="1:2" x14ac:dyDescent="0.3">
      <c r="A23" s="1">
        <v>5</v>
      </c>
      <c r="B23" s="2">
        <v>0.22</v>
      </c>
    </row>
    <row r="24" spans="1:2" x14ac:dyDescent="0.3">
      <c r="A24" s="1">
        <f>A23+5</f>
        <v>10</v>
      </c>
      <c r="B24" s="2">
        <v>0.20200000000000001</v>
      </c>
    </row>
    <row r="25" spans="1:2" x14ac:dyDescent="0.3">
      <c r="A25" s="1">
        <f>A24+5</f>
        <v>15</v>
      </c>
      <c r="B25" s="2">
        <v>0.18</v>
      </c>
    </row>
    <row r="26" spans="1:2" x14ac:dyDescent="0.3">
      <c r="A26" s="1">
        <f>A25+5</f>
        <v>20</v>
      </c>
      <c r="B26" s="2">
        <v>0.16200000000000001</v>
      </c>
    </row>
    <row r="27" spans="1:2" x14ac:dyDescent="0.3">
      <c r="A27" s="1">
        <v>30</v>
      </c>
      <c r="B27" s="2">
        <v>0.1353</v>
      </c>
    </row>
    <row r="28" spans="1:2" x14ac:dyDescent="0.3">
      <c r="A28" s="1">
        <v>100</v>
      </c>
      <c r="B28" s="2">
        <v>6.88E-2</v>
      </c>
    </row>
    <row r="29" spans="1:2" x14ac:dyDescent="0.3">
      <c r="A29" s="1">
        <v>200</v>
      </c>
      <c r="B29" s="2">
        <v>4.6399999999999997E-2</v>
      </c>
    </row>
    <row r="30" spans="1:2" x14ac:dyDescent="0.3">
      <c r="A30" s="1">
        <v>500</v>
      </c>
      <c r="B30" s="2">
        <v>2.7199999999999998E-2</v>
      </c>
    </row>
    <row r="31" spans="1:2" x14ac:dyDescent="0.3">
      <c r="A31" s="1">
        <v>1000</v>
      </c>
      <c r="B31" s="2">
        <v>1.8100000000000002E-2</v>
      </c>
    </row>
    <row r="32" spans="1:2" ht="81" x14ac:dyDescent="0.3">
      <c r="A32" s="1" t="s">
        <v>6</v>
      </c>
      <c r="B32" s="2"/>
    </row>
    <row r="33" spans="1:2" x14ac:dyDescent="0.3">
      <c r="A33" s="1" t="s">
        <v>7</v>
      </c>
      <c r="B33" s="2">
        <v>0.12870000000000001</v>
      </c>
    </row>
    <row r="34" spans="1:2" x14ac:dyDescent="0.3">
      <c r="A34" s="2"/>
      <c r="B34" s="2"/>
    </row>
  </sheetData>
  <mergeCells count="3">
    <mergeCell ref="A1:B1"/>
    <mergeCell ref="A6:B6"/>
    <mergeCell ref="A21:B2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opLeftCell="A31" zoomScale="115" zoomScaleNormal="115" workbookViewId="0">
      <selection activeCell="B34" sqref="B34"/>
    </sheetView>
  </sheetViews>
  <sheetFormatPr defaultRowHeight="16.2" x14ac:dyDescent="0.3"/>
  <cols>
    <col min="1" max="1" width="15.21875" customWidth="1"/>
  </cols>
  <sheetData>
    <row r="1" spans="1:6" ht="62.4" customHeight="1" x14ac:dyDescent="0.3">
      <c r="A1" s="6" t="s">
        <v>9</v>
      </c>
      <c r="B1" s="6"/>
      <c r="F1" t="s">
        <v>28</v>
      </c>
    </row>
    <row r="2" spans="1:6" ht="32.4" customHeight="1" x14ac:dyDescent="0.3">
      <c r="A2" s="1" t="s">
        <v>0</v>
      </c>
      <c r="B2" s="2">
        <v>50000</v>
      </c>
    </row>
    <row r="3" spans="1:6" x14ac:dyDescent="0.3">
      <c r="A3" s="1" t="s">
        <v>1</v>
      </c>
      <c r="B3" s="2">
        <v>2279</v>
      </c>
      <c r="C3">
        <f>B4/B3</f>
        <v>0.24879333040807372</v>
      </c>
    </row>
    <row r="4" spans="1:6" x14ac:dyDescent="0.3">
      <c r="A4" s="1" t="s">
        <v>2</v>
      </c>
      <c r="B4" s="2">
        <v>567</v>
      </c>
      <c r="C4">
        <f>B4/B2</f>
        <v>1.1339999999999999E-2</v>
      </c>
    </row>
    <row r="5" spans="1:6" x14ac:dyDescent="0.3">
      <c r="A5" s="1"/>
      <c r="B5" s="2"/>
    </row>
    <row r="6" spans="1:6" x14ac:dyDescent="0.3">
      <c r="A6" s="6" t="s">
        <v>8</v>
      </c>
      <c r="B6" s="6"/>
    </row>
    <row r="7" spans="1:6" x14ac:dyDescent="0.3">
      <c r="A7" s="1">
        <v>0</v>
      </c>
      <c r="B7" s="2">
        <v>0.1668</v>
      </c>
    </row>
    <row r="8" spans="1:6" x14ac:dyDescent="0.3">
      <c r="A8" s="1">
        <f>A7+0.1</f>
        <v>0.1</v>
      </c>
      <c r="B8" s="2">
        <v>9.06E-2</v>
      </c>
    </row>
    <row r="9" spans="1:6" x14ac:dyDescent="0.3">
      <c r="A9" s="1">
        <f t="shared" ref="A9:A16" si="0">A8+0.1</f>
        <v>0.2</v>
      </c>
      <c r="B9" s="2">
        <v>6.1600000000000002E-2</v>
      </c>
    </row>
    <row r="10" spans="1:6" x14ac:dyDescent="0.3">
      <c r="A10" s="1">
        <f t="shared" si="0"/>
        <v>0.30000000000000004</v>
      </c>
      <c r="B10" s="2">
        <v>4.3900000000000002E-2</v>
      </c>
    </row>
    <row r="11" spans="1:6" x14ac:dyDescent="0.3">
      <c r="A11" s="1">
        <f t="shared" si="0"/>
        <v>0.4</v>
      </c>
      <c r="B11" s="2">
        <v>3.1099999999999999E-2</v>
      </c>
    </row>
    <row r="12" spans="1:6" x14ac:dyDescent="0.3">
      <c r="A12" s="1">
        <f t="shared" si="0"/>
        <v>0.5</v>
      </c>
      <c r="B12" s="2">
        <v>2.0899999999999998E-2</v>
      </c>
    </row>
    <row r="13" spans="1:6" x14ac:dyDescent="0.3">
      <c r="A13" s="1">
        <f>A12+0.1</f>
        <v>0.6</v>
      </c>
      <c r="B13" s="2">
        <v>1.2E-2</v>
      </c>
    </row>
    <row r="14" spans="1:6" x14ac:dyDescent="0.3">
      <c r="A14" s="1">
        <f t="shared" si="0"/>
        <v>0.7</v>
      </c>
      <c r="B14" s="2">
        <v>7.1000000000000004E-3</v>
      </c>
    </row>
    <row r="15" spans="1:6" x14ac:dyDescent="0.3">
      <c r="A15" s="1">
        <f t="shared" si="0"/>
        <v>0.79999999999999993</v>
      </c>
      <c r="B15" s="2">
        <v>4.1000000000000003E-3</v>
      </c>
    </row>
    <row r="16" spans="1:6" x14ac:dyDescent="0.3">
      <c r="A16" s="1">
        <f t="shared" si="0"/>
        <v>0.89999999999999991</v>
      </c>
      <c r="B16" s="2">
        <v>1.6000000000000001E-3</v>
      </c>
    </row>
    <row r="17" spans="1:2" x14ac:dyDescent="0.3">
      <c r="A17" s="1">
        <f>A16+0.1</f>
        <v>0.99999999999999989</v>
      </c>
      <c r="B17" s="2">
        <v>1.6000000000000001E-3</v>
      </c>
    </row>
    <row r="18" spans="1:2" ht="97.2" x14ac:dyDescent="0.3">
      <c r="A18" s="1" t="s">
        <v>3</v>
      </c>
      <c r="B18" s="2">
        <v>3.1600000000000003E-2</v>
      </c>
    </row>
    <row r="19" spans="1:2" x14ac:dyDescent="0.3">
      <c r="A19" s="2"/>
      <c r="B19" s="2"/>
    </row>
    <row r="20" spans="1:2" x14ac:dyDescent="0.3">
      <c r="A20" s="2"/>
      <c r="B20" s="2"/>
    </row>
    <row r="21" spans="1:2" x14ac:dyDescent="0.3">
      <c r="A21" s="6" t="s">
        <v>4</v>
      </c>
      <c r="B21" s="6"/>
    </row>
    <row r="22" spans="1:2" x14ac:dyDescent="0.3">
      <c r="A22" s="1" t="s">
        <v>5</v>
      </c>
      <c r="B22" s="2"/>
    </row>
    <row r="23" spans="1:2" x14ac:dyDescent="0.3">
      <c r="A23" s="1">
        <v>5</v>
      </c>
      <c r="B23" s="2">
        <v>6.4000000000000001E-2</v>
      </c>
    </row>
    <row r="24" spans="1:2" x14ac:dyDescent="0.3">
      <c r="A24" s="1">
        <f>A23+5</f>
        <v>10</v>
      </c>
      <c r="B24" s="2">
        <v>6.6000000000000003E-2</v>
      </c>
    </row>
    <row r="25" spans="1:2" x14ac:dyDescent="0.3">
      <c r="A25" s="1">
        <f>A24+5</f>
        <v>15</v>
      </c>
      <c r="B25" s="2">
        <v>6.5299999999999997E-2</v>
      </c>
    </row>
    <row r="26" spans="1:2" x14ac:dyDescent="0.3">
      <c r="A26" s="1">
        <f>A25+5</f>
        <v>20</v>
      </c>
      <c r="B26" s="2">
        <v>6.2E-2</v>
      </c>
    </row>
    <row r="27" spans="1:2" x14ac:dyDescent="0.3">
      <c r="A27" s="1">
        <v>30</v>
      </c>
      <c r="B27" s="2">
        <v>5.0700000000000002E-2</v>
      </c>
    </row>
    <row r="28" spans="1:2" x14ac:dyDescent="0.3">
      <c r="A28" s="1">
        <v>100</v>
      </c>
      <c r="B28" s="2">
        <v>2.7199999999999998E-2</v>
      </c>
    </row>
    <row r="29" spans="1:2" x14ac:dyDescent="0.3">
      <c r="A29" s="1">
        <v>200</v>
      </c>
      <c r="B29" s="2">
        <v>0.02</v>
      </c>
    </row>
    <row r="30" spans="1:2" x14ac:dyDescent="0.3">
      <c r="A30" s="1">
        <v>500</v>
      </c>
      <c r="B30" s="2">
        <v>1.5100000000000001E-2</v>
      </c>
    </row>
    <row r="31" spans="1:2" x14ac:dyDescent="0.3">
      <c r="A31" s="1">
        <v>1000</v>
      </c>
      <c r="B31" s="2">
        <v>1.1299999999999999E-2</v>
      </c>
    </row>
    <row r="32" spans="1:2" ht="81" x14ac:dyDescent="0.3">
      <c r="A32" s="1" t="s">
        <v>6</v>
      </c>
    </row>
    <row r="33" spans="1:2" x14ac:dyDescent="0.3">
      <c r="A33" s="1" t="s">
        <v>7</v>
      </c>
      <c r="B33" s="2">
        <v>4.9599999999999998E-2</v>
      </c>
    </row>
    <row r="34" spans="1:2" x14ac:dyDescent="0.3">
      <c r="A34" s="2"/>
      <c r="B34" s="2"/>
    </row>
  </sheetData>
  <mergeCells count="3">
    <mergeCell ref="A1:B1"/>
    <mergeCell ref="A6:B6"/>
    <mergeCell ref="A21:B21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opLeftCell="A31" workbookViewId="0">
      <selection activeCell="B33" sqref="B33"/>
    </sheetView>
  </sheetViews>
  <sheetFormatPr defaultRowHeight="16.2" x14ac:dyDescent="0.3"/>
  <sheetData>
    <row r="1" spans="1:4" ht="16.2" customHeight="1" x14ac:dyDescent="0.3">
      <c r="A1" s="6" t="s">
        <v>9</v>
      </c>
      <c r="B1" s="6"/>
    </row>
    <row r="2" spans="1:4" ht="32.4" x14ac:dyDescent="0.3">
      <c r="A2" s="1" t="s">
        <v>0</v>
      </c>
      <c r="B2" s="2">
        <v>50000</v>
      </c>
    </row>
    <row r="3" spans="1:4" ht="48.6" x14ac:dyDescent="0.3">
      <c r="A3" s="1" t="s">
        <v>1</v>
      </c>
      <c r="B3" s="2">
        <v>2279</v>
      </c>
      <c r="D3">
        <f>B4/B3</f>
        <v>6.4501974550241328E-2</v>
      </c>
    </row>
    <row r="4" spans="1:4" x14ac:dyDescent="0.3">
      <c r="A4" s="1" t="s">
        <v>2</v>
      </c>
      <c r="B4" s="2">
        <v>147</v>
      </c>
      <c r="D4">
        <f>B4/B2</f>
        <v>2.9399999999999999E-3</v>
      </c>
    </row>
    <row r="5" spans="1:4" x14ac:dyDescent="0.3">
      <c r="A5" s="1"/>
      <c r="B5" s="2"/>
    </row>
    <row r="6" spans="1:4" ht="16.2" customHeight="1" x14ac:dyDescent="0.3">
      <c r="A6" s="6" t="s">
        <v>8</v>
      </c>
      <c r="B6" s="6"/>
    </row>
    <row r="7" spans="1:4" x14ac:dyDescent="0.3">
      <c r="A7" s="1">
        <v>0</v>
      </c>
      <c r="B7" s="2">
        <v>0.2964</v>
      </c>
    </row>
    <row r="8" spans="1:4" x14ac:dyDescent="0.3">
      <c r="A8" s="1">
        <f>A7+0.1</f>
        <v>0.1</v>
      </c>
      <c r="B8" s="2">
        <v>0.1391</v>
      </c>
    </row>
    <row r="9" spans="1:4" x14ac:dyDescent="0.3">
      <c r="A9" s="1">
        <f t="shared" ref="A9:A16" si="0">A8+0.1</f>
        <v>0.2</v>
      </c>
      <c r="B9" s="2">
        <v>4.1300000000000003E-2</v>
      </c>
    </row>
    <row r="10" spans="1:4" x14ac:dyDescent="0.3">
      <c r="A10" s="1">
        <f t="shared" si="0"/>
        <v>0.30000000000000004</v>
      </c>
      <c r="B10" s="2">
        <v>3.8199999999999998E-2</v>
      </c>
    </row>
    <row r="11" spans="1:4" x14ac:dyDescent="0.3">
      <c r="A11" s="1">
        <f t="shared" si="0"/>
        <v>0.4</v>
      </c>
      <c r="B11" s="2">
        <v>2.7E-2</v>
      </c>
    </row>
    <row r="12" spans="1:4" x14ac:dyDescent="0.3">
      <c r="A12" s="1">
        <f t="shared" si="0"/>
        <v>0.5</v>
      </c>
      <c r="B12" s="2">
        <v>2.18E-2</v>
      </c>
    </row>
    <row r="13" spans="1:4" x14ac:dyDescent="0.3">
      <c r="A13" s="1">
        <f>A12+0.1</f>
        <v>0.6</v>
      </c>
      <c r="B13" s="2">
        <v>1.5100000000000001E-2</v>
      </c>
    </row>
    <row r="14" spans="1:4" x14ac:dyDescent="0.3">
      <c r="A14" s="1">
        <f t="shared" si="0"/>
        <v>0.7</v>
      </c>
      <c r="B14" s="2">
        <v>0</v>
      </c>
    </row>
    <row r="15" spans="1:4" x14ac:dyDescent="0.3">
      <c r="A15" s="1">
        <f t="shared" si="0"/>
        <v>0.79999999999999993</v>
      </c>
      <c r="B15" s="2">
        <v>0</v>
      </c>
    </row>
    <row r="16" spans="1:4" x14ac:dyDescent="0.3">
      <c r="A16" s="1">
        <f t="shared" si="0"/>
        <v>0.89999999999999991</v>
      </c>
      <c r="B16" s="2">
        <v>0</v>
      </c>
    </row>
    <row r="17" spans="1:2" x14ac:dyDescent="0.3">
      <c r="A17" s="1">
        <f>A16+0.1</f>
        <v>0.99999999999999989</v>
      </c>
      <c r="B17" s="2">
        <v>0</v>
      </c>
    </row>
    <row r="18" spans="1:2" ht="162" x14ac:dyDescent="0.3">
      <c r="A18" s="1" t="s">
        <v>3</v>
      </c>
      <c r="B18" s="2">
        <v>3.8100000000000002E-2</v>
      </c>
    </row>
    <row r="19" spans="1:2" x14ac:dyDescent="0.3">
      <c r="A19" s="2"/>
      <c r="B19" s="2"/>
    </row>
    <row r="20" spans="1:2" x14ac:dyDescent="0.3">
      <c r="A20" s="2"/>
      <c r="B20" s="2"/>
    </row>
    <row r="21" spans="1:2" ht="16.2" customHeight="1" x14ac:dyDescent="0.3">
      <c r="A21" s="6" t="s">
        <v>4</v>
      </c>
      <c r="B21" s="6"/>
    </row>
    <row r="22" spans="1:2" ht="32.4" x14ac:dyDescent="0.3">
      <c r="A22" s="1" t="s">
        <v>5</v>
      </c>
      <c r="B22" s="2"/>
    </row>
    <row r="23" spans="1:2" x14ac:dyDescent="0.3">
      <c r="A23" s="1">
        <v>5</v>
      </c>
      <c r="B23" s="2">
        <v>0.16800000000000001</v>
      </c>
    </row>
    <row r="24" spans="1:2" x14ac:dyDescent="0.3">
      <c r="A24" s="1">
        <f>A23+5</f>
        <v>10</v>
      </c>
      <c r="B24" s="2">
        <v>0.126</v>
      </c>
    </row>
    <row r="25" spans="1:2" x14ac:dyDescent="0.3">
      <c r="A25" s="1">
        <f>A24+5</f>
        <v>15</v>
      </c>
      <c r="B25" s="2">
        <v>0.104</v>
      </c>
    </row>
    <row r="26" spans="1:2" x14ac:dyDescent="0.3">
      <c r="A26" s="1">
        <f>A25+5</f>
        <v>20</v>
      </c>
      <c r="B26" s="2">
        <v>0.09</v>
      </c>
    </row>
    <row r="27" spans="1:2" x14ac:dyDescent="0.3">
      <c r="A27" s="1">
        <v>30</v>
      </c>
      <c r="B27" s="2">
        <v>6.4699999999999994E-2</v>
      </c>
    </row>
    <row r="28" spans="1:2" x14ac:dyDescent="0.3">
      <c r="A28" s="1">
        <v>100</v>
      </c>
      <c r="B28" s="2">
        <v>2.5999999999999999E-2</v>
      </c>
    </row>
    <row r="29" spans="1:2" x14ac:dyDescent="0.3">
      <c r="A29" s="1">
        <v>200</v>
      </c>
      <c r="B29" s="2">
        <v>1.35E-2</v>
      </c>
    </row>
    <row r="30" spans="1:2" x14ac:dyDescent="0.3">
      <c r="A30" s="1">
        <v>500</v>
      </c>
      <c r="B30" s="2">
        <v>5.4000000000000003E-3</v>
      </c>
    </row>
    <row r="31" spans="1:2" x14ac:dyDescent="0.3">
      <c r="A31" s="1">
        <v>1000</v>
      </c>
      <c r="B31" s="2">
        <v>2.8999999999999998E-3</v>
      </c>
    </row>
    <row r="32" spans="1:2" ht="194.4" x14ac:dyDescent="0.3">
      <c r="A32" s="1" t="s">
        <v>6</v>
      </c>
      <c r="B32" s="2"/>
    </row>
    <row r="33" spans="1:4" x14ac:dyDescent="0.3">
      <c r="A33" s="1" t="s">
        <v>7</v>
      </c>
      <c r="B33" s="2">
        <v>6.4399999999999999E-2</v>
      </c>
    </row>
    <row r="34" spans="1:4" x14ac:dyDescent="0.3">
      <c r="A34" s="2"/>
      <c r="B34" s="2"/>
    </row>
    <row r="35" spans="1:4" x14ac:dyDescent="0.3">
      <c r="A35" s="7"/>
      <c r="B35" s="7"/>
      <c r="C35" s="7"/>
      <c r="D35" s="7"/>
    </row>
    <row r="36" spans="1:4" x14ac:dyDescent="0.3">
      <c r="A36" s="7"/>
      <c r="B36" s="7"/>
      <c r="C36" s="7"/>
      <c r="D36" s="7"/>
    </row>
    <row r="37" spans="1:4" x14ac:dyDescent="0.3">
      <c r="A37" s="7"/>
      <c r="B37" s="7"/>
      <c r="C37" s="7"/>
      <c r="D37" s="7"/>
    </row>
  </sheetData>
  <mergeCells count="3">
    <mergeCell ref="A1:B1"/>
    <mergeCell ref="A6:B6"/>
    <mergeCell ref="A21:B2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Okapi</vt:lpstr>
      <vt:lpstr>Raw Okapi</vt:lpstr>
      <vt:lpstr>LM + Laplace</vt:lpstr>
      <vt:lpstr>Improve LM+Laplace</vt:lpstr>
      <vt:lpstr>LM + JM</vt:lpstr>
      <vt:lpstr>Improved Tfidf</vt:lpstr>
      <vt:lpstr>Raw Tfidf</vt:lpstr>
      <vt:lpstr>No Smoothing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Yu</dc:creator>
  <cp:lastModifiedBy>Hans Yu</cp:lastModifiedBy>
  <dcterms:created xsi:type="dcterms:W3CDTF">2022-11-29T16:29:53Z</dcterms:created>
  <dcterms:modified xsi:type="dcterms:W3CDTF">2022-12-06T10:13:27Z</dcterms:modified>
</cp:coreProperties>
</file>