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bibi/Downloads/"/>
    </mc:Choice>
  </mc:AlternateContent>
  <xr:revisionPtr revIDLastSave="0" documentId="8_{2688EC31-D475-7B48-A13A-C1C4A21C674C}" xr6:coauthVersionLast="47" xr6:coauthVersionMax="47" xr10:uidLastSave="{00000000-0000-0000-0000-000000000000}"/>
  <bookViews>
    <workbookView xWindow="0" yWindow="660" windowWidth="29920" windowHeight="18680" xr2:uid="{0A23364C-2638-0F44-B0B8-353DE3710B01}"/>
  </bookViews>
  <sheets>
    <sheet name="Sheet1" sheetId="1" r:id="rId1"/>
  </sheets>
  <definedNames>
    <definedName name="_xlchart.v1.0" hidden="1">Sheet1!$C$9:$C$28</definedName>
    <definedName name="_xlchart.v1.1" hidden="1">Sheet1!$H$8</definedName>
    <definedName name="_xlchart.v1.10" hidden="1">Sheet1!$C$9:$C$28</definedName>
    <definedName name="_xlchart.v1.11" hidden="1">Sheet1!$H$8</definedName>
    <definedName name="_xlchart.v1.12" hidden="1">Sheet1!$H$9:$H$28</definedName>
    <definedName name="_xlchart.v1.13" hidden="1">Sheet1!$I$8</definedName>
    <definedName name="_xlchart.v1.14" hidden="1">Sheet1!$I$9:$I$28</definedName>
    <definedName name="_xlchart.v1.15" hidden="1">Sheet1!$C$9:$C$28</definedName>
    <definedName name="_xlchart.v1.16" hidden="1">Sheet1!$H$8</definedName>
    <definedName name="_xlchart.v1.17" hidden="1">Sheet1!$H$9:$H$28</definedName>
    <definedName name="_xlchart.v1.18" hidden="1">Sheet1!$I$8</definedName>
    <definedName name="_xlchart.v1.19" hidden="1">Sheet1!$I$9:$I$28</definedName>
    <definedName name="_xlchart.v1.2" hidden="1">Sheet1!$H$9:$H$28</definedName>
    <definedName name="_xlchart.v1.3" hidden="1">Sheet1!$I$8</definedName>
    <definedName name="_xlchart.v1.4" hidden="1">Sheet1!$I$9:$I$28</definedName>
    <definedName name="_xlchart.v1.5" hidden="1">Sheet1!$C$9:$C$28</definedName>
    <definedName name="_xlchart.v1.6" hidden="1">Sheet1!$H$8</definedName>
    <definedName name="_xlchart.v1.7" hidden="1">Sheet1!$H$9:$H$28</definedName>
    <definedName name="_xlchart.v1.8" hidden="1">Sheet1!$I$8</definedName>
    <definedName name="_xlchart.v1.9" hidden="1">Sheet1!$I$9:$I$28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I28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33" i="1"/>
  <c r="I50" i="1"/>
  <c r="I51" i="1"/>
  <c r="I52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33" i="1"/>
</calcChain>
</file>

<file path=xl/sharedStrings.xml><?xml version="1.0" encoding="utf-8"?>
<sst xmlns="http://schemas.openxmlformats.org/spreadsheetml/2006/main" count="18" uniqueCount="8">
  <si>
    <t>bits</t>
  </si>
  <si>
    <t>PreImage Attack</t>
  </si>
  <si>
    <t>Expected from the forumla</t>
  </si>
  <si>
    <t>Collision Attack</t>
  </si>
  <si>
    <t>2^(n/2)</t>
  </si>
  <si>
    <t>2^n</t>
  </si>
  <si>
    <t>Actual(average after 100 times)</t>
  </si>
  <si>
    <t>Actual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</si>
</sst>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rgb="FF1111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PreImage</a:t>
            </a:r>
            <a:r>
              <a:rPr lang="en-US" baseline="0"/>
              <a:t> Attack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Sheet1!$H$8</c:f>
              <c:strCache>
                <c:ptCount val="1"/>
                <c:pt idx="0">
                  <c:v>Actual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Sheet1!$C$9:$C$28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</c:numCache>
            </c:numRef>
          </c:xVal>
          <c:yVal>
            <c:numRef>
              <c:f>Sheet1!$H$9:$H$28</c:f>
              <c:numCache>
                <c:formatCode>General</c:formatCode>
                <c:ptCount val="20"/>
                <c:pt idx="0">
                  <c:v>2.0024999999999999</c:v>
                </c:pt>
                <c:pt idx="1">
                  <c:v>4</c:v>
                </c:pt>
                <c:pt idx="2">
                  <c:v>17.1875</c:v>
                </c:pt>
                <c:pt idx="3">
                  <c:v>207.05250000000001</c:v>
                </c:pt>
                <c:pt idx="4">
                  <c:v>506.11750000000001</c:v>
                </c:pt>
                <c:pt idx="5">
                  <c:v>797.38750000000005</c:v>
                </c:pt>
                <c:pt idx="6">
                  <c:v>2232.4250000000002</c:v>
                </c:pt>
                <c:pt idx="7">
                  <c:v>4174.0725000000002</c:v>
                </c:pt>
                <c:pt idx="8">
                  <c:v>8798.385000000002</c:v>
                </c:pt>
                <c:pt idx="9">
                  <c:v>17245.64</c:v>
                </c:pt>
                <c:pt idx="10">
                  <c:v>34976.6875</c:v>
                </c:pt>
                <c:pt idx="11">
                  <c:v>66624.290000000008</c:v>
                </c:pt>
                <c:pt idx="12">
                  <c:v>116388.72750000001</c:v>
                </c:pt>
                <c:pt idx="13">
                  <c:v>226582.1275</c:v>
                </c:pt>
                <c:pt idx="14">
                  <c:v>567197.07499999995</c:v>
                </c:pt>
                <c:pt idx="15">
                  <c:v>1016943.93</c:v>
                </c:pt>
                <c:pt idx="16">
                  <c:v>2116433.83</c:v>
                </c:pt>
                <c:pt idx="17">
                  <c:v>4777898.79</c:v>
                </c:pt>
                <c:pt idx="18">
                  <c:v>8801288.3699999992</c:v>
                </c:pt>
                <c:pt idx="19">
                  <c:v>19906866.34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6-9E43-BC8D-34636C078699}"/>
            </c:ext>
          </c:extLst>
        </c:ser>
        <c:ser>
          <c:idx val="1"/>
          <c:order val="1"/>
          <c:tx>
            <c:strRef>
              <c:f>Sheet1!$I$8</c:f>
              <c:strCache>
                <c:ptCount val="1"/>
                <c:pt idx="0">
                  <c:v>Expected from the forumla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Sheet1!$C$9:$C$28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</c:numCache>
            </c:numRef>
          </c:xVal>
          <c:yVal>
            <c:numRef>
              <c:f>Sheet1!$I$9:$I$28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  <c:pt idx="16">
                  <c:v>2097152</c:v>
                </c:pt>
                <c:pt idx="17">
                  <c:v>4194304</c:v>
                </c:pt>
                <c:pt idx="18">
                  <c:v>8388608</c:v>
                </c:pt>
                <c:pt idx="19">
                  <c:v>16777216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E6-9E43-BC8D-34636C078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81247"/>
        <c:axId val="477694303"/>
      </c:scatterChart>
      <c:valAx>
        <c:axId val="54038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94303"/>
        <c:crosses val="autoZero"/>
        <c:crossBetween val="midCat"/>
      </c:valAx>
      <c:valAx>
        <c:axId val="47769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81247"/>
        <c:crosses val="autoZero"/>
        <c:crossBetween val="midCat"/>
      </c:valAx>
      <c:spPr>
        <a:noFill/>
        <a:ln>
          <a:solidFill>
            <a:schemeClr val="accent4">
              <a:alpha val="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alpha val="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Collision</a:t>
            </a:r>
            <a:r>
              <a:rPr lang="en-US" baseline="0"/>
              <a:t> Attack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Sheet1!$H$32</c:f>
              <c:strCache>
                <c:ptCount val="1"/>
                <c:pt idx="0">
                  <c:v>Actual Average</c:v>
                </c:pt>
              </c:strCache>
            </c:strRef>
          </c:tx>
          <c:spPr>
            <a:ln w="19050" cap="rnd">
              <a:solidFill>
                <a:schemeClr val="accent4"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Sheet1!$C$33:$C$52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</c:numCache>
            </c:numRef>
          </c:xVal>
          <c:yVal>
            <c:numRef>
              <c:f>Sheet1!$H$33:$H$52</c:f>
              <c:numCache>
                <c:formatCode>General</c:formatCode>
                <c:ptCount val="20"/>
                <c:pt idx="0">
                  <c:v>2.4950000000000001</c:v>
                </c:pt>
                <c:pt idx="1">
                  <c:v>3.2524999999999999</c:v>
                </c:pt>
                <c:pt idx="2">
                  <c:v>5.835</c:v>
                </c:pt>
                <c:pt idx="3">
                  <c:v>21.3125</c:v>
                </c:pt>
                <c:pt idx="4">
                  <c:v>28.54</c:v>
                </c:pt>
                <c:pt idx="5">
                  <c:v>42.602499999999992</c:v>
                </c:pt>
                <c:pt idx="6">
                  <c:v>56.042500000000004</c:v>
                </c:pt>
                <c:pt idx="7">
                  <c:v>82.51</c:v>
                </c:pt>
                <c:pt idx="8">
                  <c:v>115.23750000000001</c:v>
                </c:pt>
                <c:pt idx="9">
                  <c:v>160.6875</c:v>
                </c:pt>
                <c:pt idx="10">
                  <c:v>217.875</c:v>
                </c:pt>
                <c:pt idx="11">
                  <c:v>331.50749999999999</c:v>
                </c:pt>
                <c:pt idx="12">
                  <c:v>440.98750000000001</c:v>
                </c:pt>
                <c:pt idx="13">
                  <c:v>639.3125</c:v>
                </c:pt>
                <c:pt idx="14">
                  <c:v>911.27</c:v>
                </c:pt>
                <c:pt idx="15">
                  <c:v>1268.4825000000001</c:v>
                </c:pt>
                <c:pt idx="16">
                  <c:v>1845.83</c:v>
                </c:pt>
                <c:pt idx="17">
                  <c:v>2518.3050000000003</c:v>
                </c:pt>
                <c:pt idx="18">
                  <c:v>3581.1849999999999</c:v>
                </c:pt>
                <c:pt idx="19">
                  <c:v>5223.2700000000004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BB-F140-A87E-E3A324240DEA}"/>
            </c:ext>
          </c:extLst>
        </c:ser>
        <c:ser>
          <c:idx val="1"/>
          <c:order val="1"/>
          <c:tx>
            <c:strRef>
              <c:f>Sheet1!$I$32</c:f>
              <c:strCache>
                <c:ptCount val="1"/>
                <c:pt idx="0">
                  <c:v>Expected from the forumla</c:v>
                </c:pt>
              </c:strCache>
            </c:strRef>
          </c:tx>
          <c:spPr>
            <a:ln w="19050" cap="rnd">
              <a:solidFill>
                <a:schemeClr val="accent4"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Sheet1!$C$33:$C$52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</c:numCache>
            </c:numRef>
          </c:xVal>
          <c:yVal>
            <c:numRef>
              <c:f>Sheet1!$I$33:$I$52</c:f>
              <c:numCache>
                <c:formatCode>General</c:formatCode>
                <c:ptCount val="20"/>
                <c:pt idx="0">
                  <c:v>1.4142135623730951</c:v>
                </c:pt>
                <c:pt idx="1">
                  <c:v>2</c:v>
                </c:pt>
                <c:pt idx="2">
                  <c:v>4</c:v>
                </c:pt>
                <c:pt idx="3">
                  <c:v>16</c:v>
                </c:pt>
                <c:pt idx="4">
                  <c:v>22.627416997969519</c:v>
                </c:pt>
                <c:pt idx="5">
                  <c:v>32</c:v>
                </c:pt>
                <c:pt idx="6">
                  <c:v>45.254833995939045</c:v>
                </c:pt>
                <c:pt idx="7">
                  <c:v>64</c:v>
                </c:pt>
                <c:pt idx="8">
                  <c:v>90.509667991878061</c:v>
                </c:pt>
                <c:pt idx="9">
                  <c:v>128</c:v>
                </c:pt>
                <c:pt idx="10">
                  <c:v>181.01933598375612</c:v>
                </c:pt>
                <c:pt idx="11">
                  <c:v>256</c:v>
                </c:pt>
                <c:pt idx="12">
                  <c:v>362.0386719675123</c:v>
                </c:pt>
                <c:pt idx="13">
                  <c:v>512</c:v>
                </c:pt>
                <c:pt idx="14">
                  <c:v>724.0773439350246</c:v>
                </c:pt>
                <c:pt idx="15">
                  <c:v>1024</c:v>
                </c:pt>
                <c:pt idx="16">
                  <c:v>1448.1546878700494</c:v>
                </c:pt>
                <c:pt idx="17">
                  <c:v>2048</c:v>
                </c:pt>
                <c:pt idx="18">
                  <c:v>2896.3093757400989</c:v>
                </c:pt>
                <c:pt idx="19">
                  <c:v>4096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BB-F140-A87E-E3A324240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912367"/>
        <c:axId val="444142911"/>
      </c:scatterChart>
      <c:valAx>
        <c:axId val="44391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42911"/>
        <c:crosses val="autoZero"/>
        <c:crossBetween val="midCat"/>
      </c:valAx>
      <c:valAx>
        <c:axId val="44414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12367"/>
        <c:crosses val="autoZero"/>
        <c:crossBetween val="midCat"/>
      </c:valAx>
      <c:spPr>
        <a:noFill/>
        <a:ln>
          <a:solidFill>
            <a:schemeClr val="accent4">
              <a:alpha val="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365170</xdr:colOff>
      <xdr:row>6</xdr:row>
      <xdr:rowOff>192788</xdr:rowOff>
    </xdr:from>
    <xdr:to>
      <xdr:col>16</xdr:col>
      <xdr:colOff>248110</xdr:colOff>
      <xdr:row>27</xdr:row>
      <xdr:rowOff>128525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98080A5-4A42-28E8-4B2E-4A6D8B869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25399</xdr:colOff>
      <xdr:row>31</xdr:row>
      <xdr:rowOff>16932</xdr:rowOff>
    </xdr:from>
    <xdr:to>
      <xdr:col>15</xdr:col>
      <xdr:colOff>812799</xdr:colOff>
      <xdr:row>51</xdr:row>
      <xdr:rowOff>101599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60FFF3C-23BC-495B-20CB-4811F6358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0.01331</cdr:x>
      <cdr:y>0.03229</cdr:y>
    </cdr:from>
    <cdr:to>
      <cdr:x>0.12851</cdr:x>
      <cdr:y>0.07642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010EE22-A9A4-E08E-29E0-690D6EDAA066}"/>
            </a:ext>
          </a:extLst>
        </cdr:cNvPr>
        <cdr:cNvSpPr txBox="1"/>
      </cdr:nvSpPr>
      <cdr:spPr>
        <a:xfrm xmlns:a="http://schemas.openxmlformats.org/drawingml/2006/main">
          <a:off x="76568" y="138517"/>
          <a:ext cx="662609" cy="189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Runs</a:t>
          </a:r>
        </a:p>
      </cdr:txBody>
    </cdr:sp>
  </cdr:relSizeAnchor>
  <cdr:relSizeAnchor xmlns:cdr="http://schemas.openxmlformats.org/drawingml/2006/chartDrawing">
    <cdr:from>
      <cdr:x>0.8848</cdr:x>
      <cdr:y>0.86685</cdr:y>
    </cdr:from>
    <cdr:to>
      <cdr:x>1</cdr:x>
      <cdr:y>0.91098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13E677D4-6BCA-066B-60D3-3F7C0148E89D}"/>
            </a:ext>
          </a:extLst>
        </cdr:cNvPr>
        <cdr:cNvSpPr txBox="1"/>
      </cdr:nvSpPr>
      <cdr:spPr>
        <a:xfrm xmlns:a="http://schemas.openxmlformats.org/drawingml/2006/main">
          <a:off x="5089151" y="3718812"/>
          <a:ext cx="662609" cy="189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Bits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0.00884</cdr:x>
      <cdr:y>0.01186</cdr:y>
    </cdr:from>
    <cdr:to>
      <cdr:x>0.1241</cdr:x>
      <cdr:y>0.05605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13E677D4-6BCA-066B-60D3-3F7C0148E89D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662609" cy="189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0.03279</cdr:y>
    </cdr:from>
    <cdr:to>
      <cdr:x>0.11377</cdr:x>
      <cdr:y>0.07815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13E677D4-6BCA-066B-60D3-3F7C0148E89D}"/>
            </a:ext>
          </a:extLst>
        </cdr:cNvPr>
        <cdr:cNvSpPr txBox="1"/>
      </cdr:nvSpPr>
      <cdr:spPr>
        <a:xfrm xmlns:a="http://schemas.openxmlformats.org/drawingml/2006/main">
          <a:off x="0" y="136901"/>
          <a:ext cx="662609" cy="189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Runs</a:t>
          </a:r>
        </a:p>
      </cdr:txBody>
    </cdr:sp>
  </cdr:relSizeAnchor>
  <cdr:relSizeAnchor xmlns:cdr="http://schemas.openxmlformats.org/drawingml/2006/chartDrawing">
    <cdr:from>
      <cdr:x>0.88623</cdr:x>
      <cdr:y>0.89907</cdr:y>
    </cdr:from>
    <cdr:to>
      <cdr:x>1</cdr:x>
      <cdr:y>0.94442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13E677D4-6BCA-066B-60D3-3F7C0148E89D}"/>
            </a:ext>
          </a:extLst>
        </cdr:cNvPr>
        <cdr:cNvSpPr txBox="1"/>
      </cdr:nvSpPr>
      <cdr:spPr>
        <a:xfrm xmlns:a="http://schemas.openxmlformats.org/drawingml/2006/main">
          <a:off x="5161741" y="3753173"/>
          <a:ext cx="662609" cy="189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Bits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38AA2-23AE-974F-85E9-E5E4E8592318}">
  <dimension ref="C7:I52"/>
  <sheetViews>
    <sheetView tabSelected="1" topLeftCell="B1" zoomScale="87" workbookViewId="0">
      <selection activeCell="C5" sqref="C5"/>
    </sheetView>
  </sheetViews>
  <sheetFormatPr baseColWidth="10" defaultRowHeight="16" x14ac:dyDescent="0.2"/>
  <cols>
    <col min="2" max="2" width="38" customWidth="1"/>
    <col min="3" max="3" width="22.33203125" customWidth="1"/>
    <col min="4" max="4" width="26.6640625" customWidth="1"/>
    <col min="5" max="5" width="30.1640625" customWidth="1"/>
    <col min="6" max="6" width="35.6640625" customWidth="1"/>
    <col min="7" max="7" width="24.83203125" customWidth="1"/>
    <col min="8" max="8" width="20.83203125" customWidth="1"/>
    <col min="9" max="9" width="20" customWidth="1"/>
    <col min="10" max="10" width="14.33203125" customWidth="1"/>
    <col min="11" max="11" width="22.6640625" customWidth="1"/>
  </cols>
  <sheetData>
    <row r="7" spans="3:9" ht="20" x14ac:dyDescent="0.2">
      <c r="C7" t="s">
        <v>1</v>
      </c>
      <c r="D7" s="1" t="s">
        <v>5</v>
      </c>
    </row>
    <row r="8" spans="3:9" x14ac:dyDescent="0.2">
      <c r="C8" t="s">
        <v>0</v>
      </c>
      <c r="D8" t="s">
        <v>6</v>
      </c>
      <c r="E8" t="s">
        <v>6</v>
      </c>
      <c r="F8" t="s">
        <v>6</v>
      </c>
      <c r="G8" t="s">
        <v>6</v>
      </c>
      <c r="H8" t="s">
        <v>7</v>
      </c>
      <c r="I8" t="s">
        <v>2</v>
      </c>
    </row>
    <row r="9" spans="3:9" x14ac:dyDescent="0.2">
      <c r="C9">
        <v>1</v>
      </c>
      <c r="D9">
        <v>1.91</v>
      </c>
      <c r="E9">
        <v>2.14</v>
      </c>
      <c r="F9">
        <v>1.99</v>
      </c>
      <c r="G9">
        <v>1.97</v>
      </c>
      <c r="H9">
        <f>AVERAGE(D9:G9)</f>
        <v>2.0024999999999999</v>
      </c>
      <c r="I9">
        <f>2^C9</f>
        <v>2</v>
      </c>
    </row>
    <row r="10" spans="3:9" x14ac:dyDescent="0.2">
      <c r="C10">
        <v>2</v>
      </c>
      <c r="D10">
        <v>3.99</v>
      </c>
      <c r="E10">
        <v>3.76</v>
      </c>
      <c r="F10">
        <v>3.85</v>
      </c>
      <c r="G10">
        <v>4.4000000000000004</v>
      </c>
      <c r="H10">
        <f t="shared" ref="H10:H28" si="0">AVERAGE(D10:G10)</f>
        <v>4</v>
      </c>
      <c r="I10">
        <f>2^C10</f>
        <v>4</v>
      </c>
    </row>
    <row r="11" spans="3:9" x14ac:dyDescent="0.2">
      <c r="C11">
        <v>4</v>
      </c>
      <c r="D11">
        <v>17.72</v>
      </c>
      <c r="E11">
        <v>15.05</v>
      </c>
      <c r="F11">
        <v>17.82</v>
      </c>
      <c r="G11">
        <v>18.16</v>
      </c>
      <c r="H11">
        <f t="shared" si="0"/>
        <v>17.1875</v>
      </c>
      <c r="I11">
        <f>2^C11</f>
        <v>16</v>
      </c>
    </row>
    <row r="12" spans="3:9" x14ac:dyDescent="0.2">
      <c r="C12">
        <v>8</v>
      </c>
      <c r="D12">
        <v>198.02</v>
      </c>
      <c r="E12">
        <v>220.58</v>
      </c>
      <c r="F12">
        <v>187.08</v>
      </c>
      <c r="G12">
        <v>222.53</v>
      </c>
      <c r="H12">
        <f t="shared" si="0"/>
        <v>207.05250000000001</v>
      </c>
      <c r="I12">
        <f>2^C12</f>
        <v>256</v>
      </c>
    </row>
    <row r="13" spans="3:9" x14ac:dyDescent="0.2">
      <c r="C13">
        <v>9</v>
      </c>
      <c r="D13">
        <v>496.76</v>
      </c>
      <c r="E13">
        <v>451.1</v>
      </c>
      <c r="F13">
        <v>443.85</v>
      </c>
      <c r="G13">
        <v>632.76</v>
      </c>
      <c r="H13">
        <f t="shared" si="0"/>
        <v>506.11750000000001</v>
      </c>
      <c r="I13">
        <f>2^C13</f>
        <v>512</v>
      </c>
    </row>
    <row r="14" spans="3:9" x14ac:dyDescent="0.2">
      <c r="C14">
        <v>10</v>
      </c>
      <c r="D14">
        <v>842.9</v>
      </c>
      <c r="E14">
        <v>889.3</v>
      </c>
      <c r="F14">
        <v>747.13</v>
      </c>
      <c r="G14">
        <v>710.22</v>
      </c>
      <c r="H14">
        <f t="shared" si="0"/>
        <v>797.38750000000005</v>
      </c>
      <c r="I14">
        <f>2^C14</f>
        <v>1024</v>
      </c>
    </row>
    <row r="15" spans="3:9" x14ac:dyDescent="0.2">
      <c r="C15">
        <v>11</v>
      </c>
      <c r="D15">
        <v>2567.92</v>
      </c>
      <c r="E15">
        <v>2086.37</v>
      </c>
      <c r="F15">
        <v>2137.89</v>
      </c>
      <c r="G15">
        <v>2137.52</v>
      </c>
      <c r="H15">
        <f t="shared" si="0"/>
        <v>2232.4250000000002</v>
      </c>
      <c r="I15">
        <f>2^C15</f>
        <v>2048</v>
      </c>
    </row>
    <row r="16" spans="3:9" x14ac:dyDescent="0.2">
      <c r="C16">
        <v>12</v>
      </c>
      <c r="D16">
        <v>3799.62</v>
      </c>
      <c r="E16">
        <v>4053.53</v>
      </c>
      <c r="F16">
        <v>4679.55</v>
      </c>
      <c r="G16">
        <v>4163.59</v>
      </c>
      <c r="H16">
        <f t="shared" si="0"/>
        <v>4174.0725000000002</v>
      </c>
      <c r="I16">
        <f>2^C16</f>
        <v>4096</v>
      </c>
    </row>
    <row r="17" spans="3:9" x14ac:dyDescent="0.2">
      <c r="C17">
        <v>13</v>
      </c>
      <c r="D17">
        <v>8250.17</v>
      </c>
      <c r="E17">
        <v>9524.7000000000007</v>
      </c>
      <c r="F17">
        <v>8549.01</v>
      </c>
      <c r="G17">
        <v>8869.66</v>
      </c>
      <c r="H17">
        <f t="shared" si="0"/>
        <v>8798.385000000002</v>
      </c>
      <c r="I17">
        <f>2^C17</f>
        <v>8192</v>
      </c>
    </row>
    <row r="18" spans="3:9" x14ac:dyDescent="0.2">
      <c r="C18">
        <v>14</v>
      </c>
      <c r="D18">
        <v>17790.48</v>
      </c>
      <c r="E18">
        <v>16549.25</v>
      </c>
      <c r="F18">
        <v>16617.27</v>
      </c>
      <c r="G18">
        <v>18025.560000000001</v>
      </c>
      <c r="H18">
        <f t="shared" si="0"/>
        <v>17245.64</v>
      </c>
      <c r="I18">
        <f>2^C18</f>
        <v>16384</v>
      </c>
    </row>
    <row r="19" spans="3:9" x14ac:dyDescent="0.2">
      <c r="C19">
        <v>15</v>
      </c>
      <c r="D19">
        <v>34872.92</v>
      </c>
      <c r="E19">
        <v>31811.14</v>
      </c>
      <c r="F19">
        <v>38276.89</v>
      </c>
      <c r="G19">
        <v>34945.800000000003</v>
      </c>
      <c r="H19">
        <f t="shared" si="0"/>
        <v>34976.6875</v>
      </c>
      <c r="I19">
        <f>2^C19</f>
        <v>32768</v>
      </c>
    </row>
    <row r="20" spans="3:9" x14ac:dyDescent="0.2">
      <c r="C20">
        <v>16</v>
      </c>
      <c r="D20">
        <v>72726.48</v>
      </c>
      <c r="E20">
        <v>63519.12</v>
      </c>
      <c r="F20">
        <v>65727.839999999997</v>
      </c>
      <c r="G20">
        <v>64523.72</v>
      </c>
      <c r="H20">
        <f t="shared" si="0"/>
        <v>66624.290000000008</v>
      </c>
      <c r="I20">
        <f>2^C20</f>
        <v>65536</v>
      </c>
    </row>
    <row r="21" spans="3:9" x14ac:dyDescent="0.2">
      <c r="C21">
        <v>17</v>
      </c>
      <c r="D21">
        <v>136989.20000000001</v>
      </c>
      <c r="E21">
        <v>108664.68</v>
      </c>
      <c r="F21">
        <v>114064.45</v>
      </c>
      <c r="G21">
        <v>105836.58</v>
      </c>
      <c r="H21">
        <f t="shared" si="0"/>
        <v>116388.72750000001</v>
      </c>
      <c r="I21">
        <f>2^C21</f>
        <v>131072</v>
      </c>
    </row>
    <row r="22" spans="3:9" x14ac:dyDescent="0.2">
      <c r="C22">
        <v>18</v>
      </c>
      <c r="D22">
        <v>300366.17</v>
      </c>
      <c r="E22">
        <v>21941.77</v>
      </c>
      <c r="F22">
        <v>268895.77</v>
      </c>
      <c r="G22">
        <v>315124.8</v>
      </c>
      <c r="H22">
        <f t="shared" si="0"/>
        <v>226582.1275</v>
      </c>
      <c r="I22">
        <f>2^C22</f>
        <v>262144</v>
      </c>
    </row>
    <row r="23" spans="3:9" x14ac:dyDescent="0.2">
      <c r="C23">
        <v>19</v>
      </c>
      <c r="D23">
        <v>521825.52</v>
      </c>
      <c r="E23">
        <v>601452.09</v>
      </c>
      <c r="F23">
        <v>557634.26</v>
      </c>
      <c r="G23">
        <v>587876.43000000005</v>
      </c>
      <c r="H23">
        <f t="shared" si="0"/>
        <v>567197.07499999995</v>
      </c>
      <c r="I23">
        <f>2^C23</f>
        <v>524288</v>
      </c>
    </row>
    <row r="24" spans="3:9" x14ac:dyDescent="0.2">
      <c r="C24">
        <v>20</v>
      </c>
      <c r="D24">
        <v>1189739.8799999999</v>
      </c>
      <c r="E24">
        <v>934479.04</v>
      </c>
      <c r="F24">
        <v>1027178.7</v>
      </c>
      <c r="G24">
        <v>916378.1</v>
      </c>
      <c r="H24">
        <f t="shared" si="0"/>
        <v>1016943.93</v>
      </c>
      <c r="I24">
        <f>2^C24</f>
        <v>1048576</v>
      </c>
    </row>
    <row r="25" spans="3:9" x14ac:dyDescent="0.2">
      <c r="C25">
        <v>21</v>
      </c>
      <c r="D25">
        <v>2116433.83</v>
      </c>
      <c r="H25">
        <f t="shared" si="0"/>
        <v>2116433.83</v>
      </c>
      <c r="I25">
        <f>2^C25</f>
        <v>2097152</v>
      </c>
    </row>
    <row r="26" spans="3:9" x14ac:dyDescent="0.2">
      <c r="C26">
        <v>22</v>
      </c>
      <c r="D26">
        <v>4777898.79</v>
      </c>
      <c r="H26">
        <f t="shared" si="0"/>
        <v>4777898.79</v>
      </c>
      <c r="I26">
        <f>2^C26</f>
        <v>4194304</v>
      </c>
    </row>
    <row r="27" spans="3:9" x14ac:dyDescent="0.2">
      <c r="C27">
        <v>23</v>
      </c>
      <c r="D27">
        <v>8801288.3699999992</v>
      </c>
      <c r="H27">
        <f t="shared" si="0"/>
        <v>8801288.3699999992</v>
      </c>
      <c r="I27">
        <f>2^C27</f>
        <v>8388608</v>
      </c>
    </row>
    <row r="28" spans="3:9" x14ac:dyDescent="0.2">
      <c r="C28">
        <v>24</v>
      </c>
      <c r="D28">
        <v>19906866.34</v>
      </c>
      <c r="H28">
        <f t="shared" si="0"/>
        <v>19906866.34</v>
      </c>
      <c r="I28">
        <f>2^C28</f>
        <v>16777216</v>
      </c>
    </row>
    <row r="31" spans="3:9" ht="20" x14ac:dyDescent="0.2">
      <c r="C31" t="s">
        <v>3</v>
      </c>
      <c r="D31" s="1" t="s">
        <v>4</v>
      </c>
    </row>
    <row r="32" spans="3:9" x14ac:dyDescent="0.2">
      <c r="C32" t="s">
        <v>0</v>
      </c>
      <c r="D32" t="s">
        <v>6</v>
      </c>
      <c r="E32" t="s">
        <v>6</v>
      </c>
      <c r="F32" t="s">
        <v>6</v>
      </c>
      <c r="G32" t="s">
        <v>6</v>
      </c>
      <c r="H32" t="s">
        <v>7</v>
      </c>
      <c r="I32" t="s">
        <v>2</v>
      </c>
    </row>
    <row r="33" spans="3:9" x14ac:dyDescent="0.2">
      <c r="C33">
        <v>1</v>
      </c>
      <c r="D33">
        <v>2.5</v>
      </c>
      <c r="E33">
        <v>2.5099999999999998</v>
      </c>
      <c r="F33">
        <v>2.4700000000000002</v>
      </c>
      <c r="G33">
        <v>2.5</v>
      </c>
      <c r="H33">
        <f>AVERAGE(D33:G33)</f>
        <v>2.4950000000000001</v>
      </c>
      <c r="I33">
        <f>2^(C33/2)</f>
        <v>1.4142135623730951</v>
      </c>
    </row>
    <row r="34" spans="3:9" x14ac:dyDescent="0.2">
      <c r="C34">
        <v>2</v>
      </c>
      <c r="D34">
        <v>3.22</v>
      </c>
      <c r="E34">
        <v>3.41</v>
      </c>
      <c r="F34">
        <v>3.28</v>
      </c>
      <c r="G34">
        <v>3.1</v>
      </c>
      <c r="H34">
        <f t="shared" ref="H34:H52" si="1">AVERAGE(D34:G34)</f>
        <v>3.2524999999999999</v>
      </c>
      <c r="I34">
        <f t="shared" ref="I34:I52" si="2">2^(C34/2)</f>
        <v>2</v>
      </c>
    </row>
    <row r="35" spans="3:9" x14ac:dyDescent="0.2">
      <c r="C35">
        <v>4</v>
      </c>
      <c r="D35">
        <v>5.66</v>
      </c>
      <c r="E35">
        <v>5.67</v>
      </c>
      <c r="F35">
        <v>5.87</v>
      </c>
      <c r="G35">
        <v>6.14</v>
      </c>
      <c r="H35">
        <f t="shared" si="1"/>
        <v>5.835</v>
      </c>
      <c r="I35">
        <f t="shared" si="2"/>
        <v>4</v>
      </c>
    </row>
    <row r="36" spans="3:9" x14ac:dyDescent="0.2">
      <c r="C36">
        <v>8</v>
      </c>
      <c r="D36">
        <v>22.11</v>
      </c>
      <c r="E36">
        <v>20.84</v>
      </c>
      <c r="F36">
        <v>22.11</v>
      </c>
      <c r="G36">
        <v>20.190000000000001</v>
      </c>
      <c r="H36">
        <f t="shared" si="1"/>
        <v>21.3125</v>
      </c>
      <c r="I36">
        <f t="shared" si="2"/>
        <v>16</v>
      </c>
    </row>
    <row r="37" spans="3:9" x14ac:dyDescent="0.2">
      <c r="C37">
        <v>9</v>
      </c>
      <c r="D37">
        <v>30.87</v>
      </c>
      <c r="E37">
        <v>28.93</v>
      </c>
      <c r="F37">
        <v>26.24</v>
      </c>
      <c r="G37">
        <v>28.12</v>
      </c>
      <c r="H37">
        <f t="shared" si="1"/>
        <v>28.54</v>
      </c>
      <c r="I37">
        <f t="shared" si="2"/>
        <v>22.627416997969519</v>
      </c>
    </row>
    <row r="38" spans="3:9" x14ac:dyDescent="0.2">
      <c r="C38">
        <v>10</v>
      </c>
      <c r="D38">
        <v>45.78</v>
      </c>
      <c r="E38">
        <v>41.48</v>
      </c>
      <c r="F38">
        <v>39.79</v>
      </c>
      <c r="G38">
        <v>43.36</v>
      </c>
      <c r="H38">
        <f t="shared" si="1"/>
        <v>42.602499999999992</v>
      </c>
      <c r="I38">
        <f t="shared" si="2"/>
        <v>32</v>
      </c>
    </row>
    <row r="39" spans="3:9" x14ac:dyDescent="0.2">
      <c r="C39">
        <v>11</v>
      </c>
      <c r="D39">
        <v>51.62</v>
      </c>
      <c r="E39">
        <v>57.53</v>
      </c>
      <c r="F39">
        <v>58.03</v>
      </c>
      <c r="G39">
        <v>56.99</v>
      </c>
      <c r="H39">
        <f t="shared" si="1"/>
        <v>56.042500000000004</v>
      </c>
      <c r="I39">
        <f t="shared" si="2"/>
        <v>45.254833995939045</v>
      </c>
    </row>
    <row r="40" spans="3:9" x14ac:dyDescent="0.2">
      <c r="C40">
        <v>12</v>
      </c>
      <c r="D40">
        <v>81.27</v>
      </c>
      <c r="E40">
        <v>78.39</v>
      </c>
      <c r="F40">
        <v>80.27</v>
      </c>
      <c r="G40">
        <v>90.11</v>
      </c>
      <c r="H40">
        <f t="shared" si="1"/>
        <v>82.51</v>
      </c>
      <c r="I40">
        <f t="shared" si="2"/>
        <v>64</v>
      </c>
    </row>
    <row r="41" spans="3:9" x14ac:dyDescent="0.2">
      <c r="C41">
        <v>13</v>
      </c>
      <c r="D41">
        <v>111.61</v>
      </c>
      <c r="E41">
        <v>119.37</v>
      </c>
      <c r="F41">
        <v>112.61</v>
      </c>
      <c r="G41">
        <v>117.36</v>
      </c>
      <c r="H41">
        <f t="shared" si="1"/>
        <v>115.23750000000001</v>
      </c>
      <c r="I41">
        <f t="shared" si="2"/>
        <v>90.509667991878061</v>
      </c>
    </row>
    <row r="42" spans="3:9" x14ac:dyDescent="0.2">
      <c r="C42">
        <v>14</v>
      </c>
      <c r="D42">
        <v>165.78</v>
      </c>
      <c r="E42">
        <v>165.25</v>
      </c>
      <c r="F42">
        <v>166.51</v>
      </c>
      <c r="G42">
        <v>145.21</v>
      </c>
      <c r="H42">
        <f t="shared" si="1"/>
        <v>160.6875</v>
      </c>
      <c r="I42">
        <f t="shared" si="2"/>
        <v>128</v>
      </c>
    </row>
    <row r="43" spans="3:9" x14ac:dyDescent="0.2">
      <c r="C43">
        <v>15</v>
      </c>
      <c r="D43">
        <v>217.88</v>
      </c>
      <c r="E43">
        <v>215.46</v>
      </c>
      <c r="F43">
        <v>219.17</v>
      </c>
      <c r="G43">
        <v>218.99</v>
      </c>
      <c r="H43">
        <f t="shared" si="1"/>
        <v>217.875</v>
      </c>
      <c r="I43">
        <f t="shared" si="2"/>
        <v>181.01933598375612</v>
      </c>
    </row>
    <row r="44" spans="3:9" x14ac:dyDescent="0.2">
      <c r="C44">
        <v>16</v>
      </c>
      <c r="D44">
        <v>323.5</v>
      </c>
      <c r="E44">
        <v>342.53</v>
      </c>
      <c r="F44">
        <v>338.54</v>
      </c>
      <c r="G44">
        <v>321.45999999999998</v>
      </c>
      <c r="H44">
        <f t="shared" si="1"/>
        <v>331.50749999999999</v>
      </c>
      <c r="I44">
        <f t="shared" si="2"/>
        <v>256</v>
      </c>
    </row>
    <row r="45" spans="3:9" x14ac:dyDescent="0.2">
      <c r="C45">
        <v>17</v>
      </c>
      <c r="D45">
        <v>442.1</v>
      </c>
      <c r="E45">
        <v>451.42</v>
      </c>
      <c r="F45">
        <v>437.24</v>
      </c>
      <c r="G45">
        <v>433.19</v>
      </c>
      <c r="H45">
        <f t="shared" si="1"/>
        <v>440.98750000000001</v>
      </c>
      <c r="I45">
        <f t="shared" si="2"/>
        <v>362.0386719675123</v>
      </c>
    </row>
    <row r="46" spans="3:9" x14ac:dyDescent="0.2">
      <c r="C46">
        <v>18</v>
      </c>
      <c r="D46">
        <v>645.57000000000005</v>
      </c>
      <c r="E46">
        <v>601.16999999999996</v>
      </c>
      <c r="F46">
        <v>640.96</v>
      </c>
      <c r="G46">
        <v>669.55</v>
      </c>
      <c r="H46">
        <f t="shared" si="1"/>
        <v>639.3125</v>
      </c>
      <c r="I46">
        <f t="shared" si="2"/>
        <v>512</v>
      </c>
    </row>
    <row r="47" spans="3:9" x14ac:dyDescent="0.2">
      <c r="C47">
        <v>19</v>
      </c>
      <c r="D47">
        <v>885.05</v>
      </c>
      <c r="E47">
        <v>950.96</v>
      </c>
      <c r="F47">
        <v>937.27</v>
      </c>
      <c r="G47">
        <v>871.8</v>
      </c>
      <c r="H47">
        <f t="shared" si="1"/>
        <v>911.27</v>
      </c>
      <c r="I47">
        <f t="shared" si="2"/>
        <v>724.0773439350246</v>
      </c>
    </row>
    <row r="48" spans="3:9" x14ac:dyDescent="0.2">
      <c r="C48">
        <v>20</v>
      </c>
      <c r="D48">
        <v>1246.08</v>
      </c>
      <c r="E48">
        <v>1389.97</v>
      </c>
      <c r="F48">
        <v>1264.92</v>
      </c>
      <c r="G48">
        <v>1172.96</v>
      </c>
      <c r="H48">
        <f t="shared" si="1"/>
        <v>1268.4825000000001</v>
      </c>
      <c r="I48">
        <f t="shared" si="2"/>
        <v>1024</v>
      </c>
    </row>
    <row r="49" spans="3:9" x14ac:dyDescent="0.2">
      <c r="C49">
        <v>21</v>
      </c>
      <c r="D49">
        <v>1792.98</v>
      </c>
      <c r="E49">
        <v>1921.84</v>
      </c>
      <c r="F49">
        <v>1807.8</v>
      </c>
      <c r="G49">
        <v>1860.7</v>
      </c>
      <c r="H49">
        <f t="shared" si="1"/>
        <v>1845.83</v>
      </c>
      <c r="I49">
        <f t="shared" si="2"/>
        <v>1448.1546878700494</v>
      </c>
    </row>
    <row r="50" spans="3:9" x14ac:dyDescent="0.2">
      <c r="C50">
        <v>22</v>
      </c>
      <c r="D50">
        <v>2528.3200000000002</v>
      </c>
      <c r="E50">
        <v>2512.61</v>
      </c>
      <c r="F50">
        <v>2536.02</v>
      </c>
      <c r="G50">
        <v>2496.27</v>
      </c>
      <c r="H50">
        <f t="shared" si="1"/>
        <v>2518.3050000000003</v>
      </c>
      <c r="I50">
        <f>2^(C50/2)</f>
        <v>2048</v>
      </c>
    </row>
    <row r="51" spans="3:9" x14ac:dyDescent="0.2">
      <c r="C51">
        <v>23</v>
      </c>
      <c r="D51">
        <v>3485.41</v>
      </c>
      <c r="E51">
        <v>3527.8</v>
      </c>
      <c r="F51">
        <v>3661.53</v>
      </c>
      <c r="G51">
        <v>3650</v>
      </c>
      <c r="H51">
        <f t="shared" si="1"/>
        <v>3581.1849999999999</v>
      </c>
      <c r="I51">
        <f t="shared" si="2"/>
        <v>2896.3093757400989</v>
      </c>
    </row>
    <row r="52" spans="3:9" x14ac:dyDescent="0.2">
      <c r="C52">
        <v>24</v>
      </c>
      <c r="D52">
        <v>5635.19</v>
      </c>
      <c r="E52">
        <v>4964.79</v>
      </c>
      <c r="F52">
        <v>5075.25</v>
      </c>
      <c r="G52">
        <v>5217.8500000000004</v>
      </c>
      <c r="H52">
        <f t="shared" si="1"/>
        <v>5223.2700000000004</v>
      </c>
      <c r="I52">
        <f t="shared" si="2"/>
        <v>4096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Yiqi Wang</dc:creator>
  <cp:lastModifiedBy>Yiqi Wang</cp:lastModifiedBy>
  <dcterms:created xsi:type="dcterms:W3CDTF">2023-09-22T20:15:31Z</dcterms:created>
  <dcterms:modified xsi:type="dcterms:W3CDTF">2023-09-23T02:32:43Z</dcterms:modified>
</cp:coreProperties>
</file>