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ichenwang/Desktop/"/>
    </mc:Choice>
  </mc:AlternateContent>
  <xr:revisionPtr revIDLastSave="0" documentId="8_{85D37866-E2EA-054C-9A37-A3E390FAA25A}" xr6:coauthVersionLast="46" xr6:coauthVersionMax="46" xr10:uidLastSave="{00000000-0000-0000-0000-000000000000}"/>
  <bookViews>
    <workbookView minimized="1" xWindow="57120" yWindow="13560" windowWidth="28040" windowHeight="17440" xr2:uid="{E41FB43F-CF09-B841-875A-7F20A3342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 a="1"/>
  <c r="A10" i="1" s="1"/>
  <c r="C10" i="1"/>
  <c r="C11" i="1"/>
  <c r="C12" i="1" s="1"/>
  <c r="C13" i="1" s="1"/>
  <c r="C14" i="1" s="1"/>
  <c r="C15" i="1" s="1"/>
  <c r="C16" i="1" s="1"/>
  <c r="C17" i="1" s="1"/>
  <c r="C18" i="1" s="1"/>
  <c r="C19" i="1" s="1"/>
  <c r="C20" i="1" s="1"/>
  <c r="C9" i="1"/>
  <c r="C8" i="1"/>
  <c r="A8" i="1" a="1"/>
  <c r="A6" i="1" a="1"/>
  <c r="A2" i="1" a="1"/>
  <c r="A6" i="1" l="1"/>
  <c r="A2" i="1"/>
  <c r="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<sst xmlns="http://schemas.openxmlformats.org/spreadsheetml/2006/main" count="11" uniqueCount="10">
  <si>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For i = 0 To nstep</t>
  </si>
  <si>
    <t>vvec(i) = Application.Max(iopt * (S * (u ^ i) * (d ^ (nstep - i)) - X), 0)</t>
  </si>
  <si>
    <t>'for american option</t>
  </si>
  <si>
    <t>Next i</t>
  </si>
  <si>
    <t>For j = nstep - 1 To 0</t>
  </si>
  <si>
    <t>For i = 0 To j</t>
  </si>
  <si>
    <t>vvec(i) = (p * vvec(i + 1) + down * vvec(i)) / cf</t>
  </si>
  <si>
    <t>If iea = 2 Then vvec(i) = Application.Max(vvec(i), iopt * (S * (u ^ i) * (d ^ (j - i)) - X))</t>
  </si>
  <si>
    <t>Next j</t>
  </si>
  <si>
    <t>tree = vvec(0)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</si>
</sst>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6F4D-3534-4049-88DB-036940C8C836}">
  <sheetPr codeName="Sheet1"/>
  <dimension ref="A2:D20"/>
  <sheetViews>
    <sheetView tabSelected="1" workbookViewId="0">
      <selection activeCell="B11" sqref="B11"/>
    </sheetView>
  </sheetViews>
  <sheetFormatPr baseColWidth="10" defaultRowHeight="16" x14ac:dyDescent="0.2"/>
  <sheetData>
    <row r="2" spans="1:4" x14ac:dyDescent="0.2">
      <c r="A2" cm="1">
        <f t="array" ref="A2" xml:space="preserve">  tree(1, 2, 200, 205, 0.8,  0.08, 200, 0.2, 200)</f>
        <v>0</v>
      </c>
    </row>
    <row r="5" spans="1:4" x14ac:dyDescent="0.2">
      <c r="D5" t="s">
        <v>0</v>
      </c>
    </row>
    <row r="6" spans="1:4" x14ac:dyDescent="0.2">
      <c r="A6" cm="1">
        <f t="array" ref="A6">expv(B7:B10,C7:C10)</f>
        <v>2</v>
      </c>
      <c r="B6">
        <v>2</v>
      </c>
      <c r="C6">
        <v>1</v>
      </c>
      <c r="D6" t="s">
        <v>1</v>
      </c>
    </row>
    <row r="7" spans="1:4" x14ac:dyDescent="0.2">
      <c r="B7">
        <v>2</v>
      </c>
      <c r="C7">
        <v>0.02</v>
      </c>
      <c r="D7" t="s">
        <v>2</v>
      </c>
    </row>
    <row r="8" spans="1:4" x14ac:dyDescent="0.2">
      <c r="A8" t="e" cm="1">
        <f t="array" ref="A8">expe(B7:B9,C7:C10)</f>
        <v>#VALUE!</v>
      </c>
      <c r="B8">
        <v>2</v>
      </c>
      <c r="C8">
        <f>C7+0.001</f>
        <v>2.1000000000000001E-2</v>
      </c>
    </row>
    <row r="9" spans="1:4" x14ac:dyDescent="0.2">
      <c r="B9">
        <v>2</v>
      </c>
      <c r="C9">
        <f>C8+0.01</f>
        <v>3.1E-2</v>
      </c>
    </row>
    <row r="10" spans="1:4" x14ac:dyDescent="0.2">
      <c r="A10" t="e" cm="1">
        <f t="array" aca="1" ref="A10" ca="1">adds(B10,C10)</f>
        <v>#NAME?</v>
      </c>
      <c r="B10">
        <v>2</v>
      </c>
      <c r="C10">
        <f>1-C9-C8-C7</f>
        <v>0.92799999999999994</v>
      </c>
    </row>
    <row r="11" spans="1:4" x14ac:dyDescent="0.2">
      <c r="B11">
        <v>2</v>
      </c>
      <c r="C11">
        <f t="shared" ref="C11:C20" si="0">C10+1</f>
        <v>1.9279999999999999</v>
      </c>
      <c r="D11" t="s">
        <v>3</v>
      </c>
    </row>
    <row r="12" spans="1:4" x14ac:dyDescent="0.2">
      <c r="B12">
        <v>2</v>
      </c>
      <c r="C12">
        <f t="shared" si="0"/>
        <v>2.9279999999999999</v>
      </c>
      <c r="D12" t="s">
        <v>4</v>
      </c>
    </row>
    <row r="13" spans="1:4" x14ac:dyDescent="0.2">
      <c r="B13">
        <v>2</v>
      </c>
      <c r="C13">
        <f t="shared" si="0"/>
        <v>3.9279999999999999</v>
      </c>
      <c r="D13" t="s">
        <v>5</v>
      </c>
    </row>
    <row r="14" spans="1:4" x14ac:dyDescent="0.2">
      <c r="B14">
        <v>2</v>
      </c>
      <c r="C14">
        <f t="shared" si="0"/>
        <v>4.9279999999999999</v>
      </c>
      <c r="D14" t="s">
        <v>6</v>
      </c>
    </row>
    <row r="15" spans="1:4" x14ac:dyDescent="0.2">
      <c r="B15">
        <v>2</v>
      </c>
      <c r="C15">
        <f t="shared" si="0"/>
        <v>5.9279999999999999</v>
      </c>
      <c r="D15" t="s">
        <v>7</v>
      </c>
    </row>
    <row r="16" spans="1:4" x14ac:dyDescent="0.2">
      <c r="B16">
        <v>2</v>
      </c>
      <c r="C16">
        <f t="shared" si="0"/>
        <v>6.9279999999999999</v>
      </c>
      <c r="D16" t="s">
        <v>3</v>
      </c>
    </row>
    <row r="17" spans="2:4" x14ac:dyDescent="0.2">
      <c r="B17">
        <v>2</v>
      </c>
      <c r="C17">
        <f t="shared" si="0"/>
        <v>7.9279999999999999</v>
      </c>
      <c r="D17" t="s">
        <v>8</v>
      </c>
    </row>
    <row r="18" spans="2:4" x14ac:dyDescent="0.2">
      <c r="B18">
        <v>2</v>
      </c>
      <c r="C18">
        <f t="shared" si="0"/>
        <v>8.9280000000000008</v>
      </c>
      <c r="D18" t="s">
        <v>9</v>
      </c>
    </row>
    <row r="19" spans="2:4" x14ac:dyDescent="0.2">
      <c r="B19">
        <v>2</v>
      </c>
      <c r="C19">
        <f t="shared" si="0"/>
        <v>9.9280000000000008</v>
      </c>
    </row>
    <row r="20" spans="2:4" x14ac:dyDescent="0.2">
      <c r="B20">
        <v>2</v>
      </c>
      <c r="C20">
        <f t="shared" si="0"/>
        <v>10.928000000000001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2020-12-18T06:26:55Z</dcterms:created>
  <dcterms:modified xsi:type="dcterms:W3CDTF">2020-12-27T05:40:35Z</dcterms:modified>
</cp:coreProperties>
</file>