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angyouhao\Desktop\Project 04\"/>
    </mc:Choice>
  </mc:AlternateContent>
  <bookViews>
    <workbookView xWindow="0" yWindow="0" windowWidth="28800" windowHeight="14010" tabRatio="500" activeTab="4" xr2:uid="{00000000-000D-0000-FFFF-FFFF00000000}"/>
  </bookViews>
  <sheets>
    <sheet name="Team" sheetId="1" r:id="rId1"/>
    <sheet name="Backlog" sheetId="2" r:id="rId2"/>
    <sheet name="Burndown README" sheetId="13" r:id="rId3"/>
    <sheet name="Burndown" sheetId="7" r:id="rId4"/>
    <sheet name="Sprint1" sheetId="3" r:id="rId5"/>
    <sheet name="Sprint2" sheetId="4" r:id="rId6"/>
    <sheet name="Sprint3" sheetId="5" r:id="rId7"/>
    <sheet name="Sprint4" sheetId="6" r:id="rId8"/>
    <sheet name="Stories" sheetId="11" r:id="rId9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C4" i="7"/>
  <c r="C3" i="7"/>
  <c r="G17" i="13"/>
  <c r="G18" i="13"/>
  <c r="G19" i="13"/>
  <c r="D17" i="13"/>
  <c r="D18" i="13"/>
  <c r="D19" i="13"/>
  <c r="G16" i="13"/>
  <c r="D16" i="13"/>
  <c r="F3" i="7"/>
</calcChain>
</file>

<file path=xl/sharedStrings.xml><?xml version="1.0" encoding="utf-8"?>
<sst xmlns="http://schemas.openxmlformats.org/spreadsheetml/2006/main" count="360" uniqueCount="188">
  <si>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</si>
  <si>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</si>
  <si>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</si>
  <si>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</si>
  <si>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</si>
  <si>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</si>
  <si>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</si>
  <si>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Act Size</t>
    <phoneticPr fontId="2" type="noConversion"/>
  </si>
  <si>
    <t>Act Time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</si>
  <si>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</si>
  <si>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</si>
  <si>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</si>
  <si>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</si>
  <si>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</si>
  <si>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</si>
  <si>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</si>
  <si>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</si>
  <si>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</si>
  <si>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</si>
  <si>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</si>
  <si>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</si>
  <si>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</si>
  <si>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</si>
  <si>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</si>
  <si>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</si>
  <si>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</si>
  <si>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</si>
  <si>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</si>
  <si>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</si>
  <si>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Sprint</t>
    <phoneticPr fontId="2" type="noConversion"/>
  </si>
  <si>
    <t>Review Results</t>
  </si>
  <si>
    <t>Keep doing:</t>
  </si>
  <si>
    <t>Avoid:</t>
  </si>
  <si>
    <t>GitHub Username</t>
  </si>
  <si>
    <t>GitHub Repository: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</si>
  <si>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</si>
  <si>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</si>
  <si>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</si>
  <si>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</si>
  <si>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</si>
  <si>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</si>
  <si>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No more than five siblings should be born at the same time</t>
  </si>
  <si>
    <t>There should be fewer than 15 siblings in a family</t>
  </si>
  <si>
    <t>All male members of a family should have the same last name</t>
  </si>
  <si>
    <t>Parents should not marry any of their descendants</t>
  </si>
  <si>
    <t>Siblings should not marry one another</t>
  </si>
  <si>
    <t>First cousins should not marry one another</t>
  </si>
  <si>
    <t>No more than one child with the same name and birth date should appear in a family</t>
  </si>
  <si>
    <t>Include person's current age when listing individuals</t>
  </si>
  <si>
    <t>List all deceased individuals in a GEDCOM file</t>
  </si>
  <si>
    <t>List all living married people in a GEDCOM file</t>
  </si>
  <si>
    <t>List all living people over 30 who have never been married in a GEDCOM file</t>
  </si>
  <si>
    <t>List all multiple births in a GEDCOM file</t>
  </si>
  <si>
    <t>List all orphaned children (both parents dead and child &lt; 18 years old) in a GEDCOM file</t>
  </si>
  <si>
    <t>List all couples who were married when the older spouse was more than twice as old as the younger spouse</t>
  </si>
  <si>
    <t>List all people in a GEDCOM file who were born in the last 30 days</t>
  </si>
  <si>
    <t>List all people in a GEDCOM file who died in the last 30 days</t>
  </si>
  <si>
    <t>List all living people in a GEDCOM file whose birthdays occur in the next 30 days</t>
  </si>
  <si>
    <t>List all living couples in a GEDCOM file whose marriage anniversaries occur in the next 30 days</t>
  </si>
  <si>
    <t>Story Name</t>
  </si>
  <si>
    <t>Story Description</t>
  </si>
  <si>
    <t>Birth before death</t>
  </si>
  <si>
    <t>Birth before marriage</t>
  </si>
  <si>
    <t>Marriage before divorce</t>
  </si>
  <si>
    <t>Marriage before death</t>
  </si>
  <si>
    <t>Divorce before death</t>
  </si>
  <si>
    <t>Less then 150 years old</t>
  </si>
  <si>
    <t>Death should be less than 150 years after birth for dead people, and current date should be less than 150 years after birth for all living people</t>
  </si>
  <si>
    <t>Birth before death of parents</t>
  </si>
  <si>
    <t>Child should be born before death of mother and before 9 months after death of father</t>
  </si>
  <si>
    <t>Parents not too old</t>
  </si>
  <si>
    <t>Mother should be less than 60 years older than her children and father should be less than 80 years older than his children</t>
  </si>
  <si>
    <t>Siblings spacing</t>
  </si>
  <si>
    <t>Fewer than 15 siblings</t>
  </si>
  <si>
    <t>Male last names</t>
  </si>
  <si>
    <t>No marriages to descendants</t>
  </si>
  <si>
    <t>Siblings should not marry</t>
  </si>
  <si>
    <t>First cousins should not marry</t>
  </si>
  <si>
    <t>Correct gender for role</t>
  </si>
  <si>
    <t>Husband in family should be male and wife in family should be female</t>
  </si>
  <si>
    <t>All individual IDs should be unique and all family IDs should be unique</t>
  </si>
  <si>
    <t>Unique IDs</t>
  </si>
  <si>
    <t>Unique first names in families</t>
  </si>
  <si>
    <t>Include individual ages</t>
  </si>
  <si>
    <t>Order siblings by age</t>
  </si>
  <si>
    <t>List deceased</t>
  </si>
  <si>
    <t>List living married</t>
  </si>
  <si>
    <t>List living single</t>
  </si>
  <si>
    <t>List multiple births</t>
  </si>
  <si>
    <t>List orphans</t>
  </si>
  <si>
    <t>List recent births</t>
  </si>
  <si>
    <t>List recent deaths</t>
  </si>
  <si>
    <t>List upcoming birthdays</t>
  </si>
  <si>
    <t>List upcoming anniversaries</t>
  </si>
  <si>
    <t>List large age differences</t>
  </si>
  <si>
    <t>Story ID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</si>
  <si>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</si>
  <si>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</si>
  <si>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</si>
  <si>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</si>
  <si>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</si>
  <si>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</si>
  <si>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</si>
  <si>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</si>
  <si>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</si>
  <si>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US12</t>
  </si>
  <si>
    <t>US13</t>
  </si>
  <si>
    <t>US14</t>
  </si>
  <si>
    <t>US15</t>
  </si>
  <si>
    <t>US16</t>
  </si>
  <si>
    <t>US17</t>
  </si>
  <si>
    <t>US18</t>
  </si>
  <si>
    <t>US19</t>
  </si>
  <si>
    <t>US21</t>
  </si>
  <si>
    <t>US22</t>
  </si>
  <si>
    <t>US25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</si>
  <si>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</si>
  <si>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</si>
  <si>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</si>
  <si>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</si>
  <si>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</si>
  <si>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</si>
  <si>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</si>
  <si>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</si>
  <si>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</si>
  <si>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</si>
  <si>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US38</t>
  </si>
  <si>
    <t>US39</t>
  </si>
  <si>
    <t>Coding</t>
  </si>
  <si>
    <t>Dates before current date</t>
  </si>
  <si>
    <t>Birth before marriage of parents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</si>
  <si>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</si>
  <si>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</si>
  <si>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</si>
  <si>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Sprint</t>
  </si>
  <si>
    <t>Start</t>
  </si>
  <si>
    <t>Sprint 1</t>
  </si>
  <si>
    <t>Sprint 2</t>
  </si>
  <si>
    <t>Sprint 3</t>
  </si>
  <si>
    <t>Sprint 4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</si>
  <si>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</si>
  <si>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</si>
  <si>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</si>
  <si>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Multiple births &lt;= 5</t>
  </si>
  <si>
    <t>Children should be born after marriage of parents (and not more than 9 months after their divorce)</t>
  </si>
  <si>
    <t>Birth dates of siblings should be more than 8 months apart or less than 2 days apart (twins may be born one day apart, e.g. 11:59 PM and 12:02 AM the following calendar day)</t>
  </si>
  <si>
    <t>List siblings in families by decreasing age, i.e. oldest siblings first</t>
  </si>
  <si>
    <t>MA</t>
  </si>
  <si>
    <t>Mutni</t>
  </si>
  <si>
    <t>Alshammari</t>
  </si>
  <si>
    <t>Malshamm1@stevens.edu</t>
  </si>
  <si>
    <t>m6ni</t>
  </si>
  <si>
    <t>YW</t>
  </si>
  <si>
    <t>Youhao</t>
  </si>
  <si>
    <t>Wang</t>
  </si>
  <si>
    <t>wangyouhao90@gmail.com</t>
  </si>
  <si>
    <t>ywCN</t>
  </si>
  <si>
    <t>RV</t>
  </si>
  <si>
    <t>Robyn</t>
  </si>
  <si>
    <t>Verrill</t>
  </si>
  <si>
    <t>rverrill@stevens.edu</t>
  </si>
  <si>
    <t>LeftoverBird</t>
  </si>
  <si>
    <t>https://github.com/ywCN/SSW555Project</t>
  </si>
  <si>
    <t>Programming Language</t>
  </si>
  <si>
    <t>Python</t>
  </si>
  <si>
    <t>group communicate</t>
  </si>
  <si>
    <t>Email, Text, Canvas</t>
  </si>
  <si>
    <t>communication time</t>
  </si>
  <si>
    <t>Monday afternoon</t>
  </si>
  <si>
    <t>URL of GitHub</t>
  </si>
  <si>
    <t>roles and responsibilities</t>
  </si>
  <si>
    <t>developers</t>
  </si>
  <si>
    <t>testers</t>
  </si>
  <si>
    <t>reporter</t>
  </si>
  <si>
    <t>AA</t>
  </si>
  <si>
    <t>Alla</t>
  </si>
  <si>
    <t>Alharazi</t>
  </si>
  <si>
    <t>RV, MA</t>
  </si>
  <si>
    <t>aalharaz@stevens.edu</t>
  </si>
  <si>
    <t>Allo0o2a</t>
  </si>
  <si>
    <t>minutes</t>
  </si>
  <si>
    <t>lines</t>
  </si>
  <si>
    <t>Note: Only selected US are here.</t>
  </si>
  <si>
    <t>AA,YW</t>
  </si>
  <si>
    <t>YW, RV, MA, AA</t>
  </si>
  <si>
    <t>Finished</t>
  </si>
  <si>
    <t>using GitHub</t>
  </si>
  <si>
    <t>Wait until due date to do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</si>
</sst>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3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sz val="10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49" fontId="5" fillId="0" borderId="0" xfId="0" applyNumberFormat="1" applyFont="1" applyAlignment="1">
      <alignment horizontal="left" vertical="center" wrapText="1" indent="1"/>
    </xf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0" fontId="6" fillId="0" borderId="0" xfId="0" applyFont="1"/>
    <xf numFmtId="49" fontId="6" fillId="0" borderId="0" xfId="0" applyNumberFormat="1" applyFont="1" applyAlignment="1">
      <alignment wrapText="1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65" applyFont="1"/>
    <xf numFmtId="0" fontId="11" fillId="0" borderId="0" xfId="0" applyFont="1"/>
    <xf numFmtId="0" fontId="12" fillId="0" borderId="0" xfId="0" applyFont="1"/>
    <xf numFmtId="0" fontId="12" fillId="0" borderId="1" xfId="0" applyFont="1" applyBorder="1"/>
    <xf numFmtId="0" fontId="9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49" fontId="0" fillId="0" borderId="0" xfId="0" applyNumberFormat="1" applyFont="1" applyAlignment="1">
      <alignment wrapText="1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5-456B-8707-F20C5D86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5-41F0-BBFB-AE5552F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288"/>
        <c:axId val="97753032"/>
      </c:lineChart>
      <c:dateAx>
        <c:axId val="9775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7753032"/>
        <c:crosses val="autoZero"/>
        <c:auto val="1"/>
        <c:lblOffset val="100"/>
        <c:baseTimeUnit val="days"/>
      </c:dateAx>
      <c:valAx>
        <c:axId val="9775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41540</c:v>
                </c:pt>
                <c:pt idx="2">
                  <c:v>41549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32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7-400F-AEF8-BF8F39F9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0680"/>
        <c:axId val="97754992"/>
      </c:lineChart>
      <c:dateAx>
        <c:axId val="9775068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97754992"/>
        <c:crosses val="autoZero"/>
        <c:auto val="1"/>
        <c:lblOffset val="100"/>
        <c:baseTimeUnit val="days"/>
      </c:dateAx>
      <c:valAx>
        <c:axId val="9775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18</xdr:row>
      <xdr:rowOff>63500</xdr:rowOff>
    </xdr:from>
    <xdr:to>
      <xdr:col>5</xdr:col>
      <xdr:colOff>62442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48EBD-D357-41CF-A9D0-0E9B4E97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21</xdr:row>
      <xdr:rowOff>160867</xdr:rowOff>
    </xdr:from>
    <xdr:to>
      <xdr:col>6</xdr:col>
      <xdr:colOff>397934</xdr:colOff>
      <xdr:row>38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469053</xdr:colOff>
      <xdr:row>9</xdr:row>
      <xdr:rowOff>25401</xdr:rowOff>
    </xdr:from>
    <xdr:to>
      <xdr:col>2</xdr:col>
      <xdr:colOff>948266</xdr:colOff>
      <xdr:row>12</xdr:row>
      <xdr:rowOff>160867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425786" y="533401"/>
          <a:ext cx="1317413" cy="643466"/>
        </a:xfrm>
        <a:prstGeom prst="wedgeRectCallout">
          <a:avLst>
            <a:gd name="adj1" fmla="val 63937"/>
            <a:gd name="adj2" fmla="val 85744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=</a:t>
          </a:r>
          <a:r>
            <a:rPr lang="en-US" baseline="0"/>
            <a:t> # team members * 4 sprints * </a:t>
          </a:r>
        </a:p>
        <a:p>
          <a:r>
            <a:rPr lang="en-US" baseline="0"/>
            <a:t>2 stories per sprint</a:t>
          </a:r>
          <a:endParaRPr lang="en-US"/>
        </a:p>
      </xdr:txBody>
    </xdr:sp>
    <xdr:clientData/>
  </xdr:twoCellAnchor>
  <xdr:twoCellAnchor>
    <xdr:from>
      <xdr:col>6</xdr:col>
      <xdr:colOff>113451</xdr:colOff>
      <xdr:row>9</xdr:row>
      <xdr:rowOff>0</xdr:rowOff>
    </xdr:from>
    <xdr:to>
      <xdr:col>7</xdr:col>
      <xdr:colOff>499533</xdr:colOff>
      <xdr:row>12</xdr:row>
      <xdr:rowOff>42333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141718" y="1524000"/>
          <a:ext cx="1342815" cy="550333"/>
        </a:xfrm>
        <a:prstGeom prst="wedgeRectCallout">
          <a:avLst>
            <a:gd name="adj1" fmla="val -8539"/>
            <a:gd name="adj2" fmla="val 6673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lines of code per hour is calcuated by Excel</a:t>
          </a:r>
          <a:endParaRPr lang="en-US"/>
        </a:p>
      </xdr:txBody>
    </xdr:sp>
    <xdr:clientData/>
  </xdr:twoCellAnchor>
  <xdr:twoCellAnchor>
    <xdr:from>
      <xdr:col>2</xdr:col>
      <xdr:colOff>1239520</xdr:colOff>
      <xdr:row>7</xdr:row>
      <xdr:rowOff>160868</xdr:rowOff>
    </xdr:from>
    <xdr:to>
      <xdr:col>3</xdr:col>
      <xdr:colOff>1058333</xdr:colOff>
      <xdr:row>12</xdr:row>
      <xdr:rowOff>135467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34453" y="1346201"/>
          <a:ext cx="1232747" cy="821266"/>
        </a:xfrm>
        <a:prstGeom prst="wedgeRectCallout">
          <a:avLst>
            <a:gd name="adj1" fmla="val 18748"/>
            <a:gd name="adj2" fmla="val 58438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Velocity of</a:t>
          </a:r>
          <a:r>
            <a:rPr lang="en-US" baseline="0"/>
            <a:t> completing user stories (calculated)</a:t>
          </a:r>
          <a:endParaRPr lang="en-US"/>
        </a:p>
      </xdr:txBody>
    </xdr:sp>
    <xdr:clientData/>
  </xdr:twoCellAnchor>
  <xdr:twoCellAnchor>
    <xdr:from>
      <xdr:col>3</xdr:col>
      <xdr:colOff>1092199</xdr:colOff>
      <xdr:row>9</xdr:row>
      <xdr:rowOff>152399</xdr:rowOff>
    </xdr:from>
    <xdr:to>
      <xdr:col>4</xdr:col>
      <xdr:colOff>508000</xdr:colOff>
      <xdr:row>12</xdr:row>
      <xdr:rowOff>84666</xdr:rowOff>
    </xdr:to>
    <xdr:sp macro="" textlink="">
      <xdr:nvSpPr>
        <xdr:cNvPr id="6" name="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301066" y="2523066"/>
          <a:ext cx="508001" cy="440267"/>
        </a:xfrm>
        <a:prstGeom prst="wedgeRectCallout">
          <a:avLst>
            <a:gd name="adj1" fmla="val -19786"/>
            <a:gd name="adj2" fmla="val 63376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Total </a:t>
          </a:r>
        </a:p>
        <a:p>
          <a:r>
            <a:rPr lang="en-US"/>
            <a:t>LOC</a:t>
          </a:r>
        </a:p>
      </xdr:txBody>
    </xdr:sp>
    <xdr:clientData/>
  </xdr:twoCellAnchor>
  <xdr:twoCellAnchor>
    <xdr:from>
      <xdr:col>5</xdr:col>
      <xdr:colOff>20320</xdr:colOff>
      <xdr:row>8</xdr:row>
      <xdr:rowOff>16933</xdr:rowOff>
    </xdr:from>
    <xdr:to>
      <xdr:col>5</xdr:col>
      <xdr:colOff>1100666</xdr:colOff>
      <xdr:row>12</xdr:row>
      <xdr:rowOff>101599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30987" y="1371600"/>
          <a:ext cx="1080346" cy="761999"/>
        </a:xfrm>
        <a:prstGeom prst="wedgeRectCallout">
          <a:avLst>
            <a:gd name="adj1" fmla="val 11880"/>
            <a:gd name="adj2" fmla="val 73902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/>
            <a:t>How long to</a:t>
          </a:r>
          <a:r>
            <a:rPr lang="en-US" baseline="0"/>
            <a:t> implement the user stories in this sprint</a:t>
          </a:r>
          <a:endParaRPr lang="en-US"/>
        </a:p>
      </xdr:txBody>
    </xdr:sp>
    <xdr:clientData/>
  </xdr:twoCellAnchor>
  <xdr:twoCellAnchor>
    <xdr:from>
      <xdr:col>6</xdr:col>
      <xdr:colOff>265851</xdr:colOff>
      <xdr:row>31</xdr:row>
      <xdr:rowOff>8466</xdr:rowOff>
    </xdr:from>
    <xdr:to>
      <xdr:col>7</xdr:col>
      <xdr:colOff>626531</xdr:colOff>
      <xdr:row>34</xdr:row>
      <xdr:rowOff>143932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294118" y="4919133"/>
          <a:ext cx="1317413" cy="643466"/>
        </a:xfrm>
        <a:prstGeom prst="wedgeRectCallout">
          <a:avLst>
            <a:gd name="adj1" fmla="val -51744"/>
            <a:gd name="adj2" fmla="val 81797"/>
          </a:avLst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baseline="0"/>
            <a:t>When we expect to complete all user stories</a:t>
          </a: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rverrill@stevens.ed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wangyouhao90@gmail.com" TargetMode="External"/><Relationship Id="rId1" Type="http://schemas.openxmlformats.org/officeDocument/2006/relationships/hyperlink" Target="mailto:Malshamm1@stevens.edu" TargetMode="External"/><Relationship Id="rId6" Type="http://schemas.openxmlformats.org/officeDocument/2006/relationships/hyperlink" Target="https://github.com/ywCN/SSW555Project" TargetMode="External"/><Relationship Id="rId5" Type="http://schemas.openxmlformats.org/officeDocument/2006/relationships/hyperlink" Target="https://github.com/ywCN/SSW555Project" TargetMode="External"/><Relationship Id="rId4" Type="http://schemas.openxmlformats.org/officeDocument/2006/relationships/hyperlink" Target="mailto:aalharaz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A7" zoomScale="150" workbookViewId="0">
      <selection activeCell="F18" sqref="F18"/>
    </sheetView>
  </sheetViews>
  <sheetFormatPr defaultColWidth="11" defaultRowHeight="12.75" x14ac:dyDescent="0.2"/>
  <cols>
    <col min="1" max="1" width="7.625" style="23" bestFit="1" customWidth="1"/>
    <col min="2" max="2" width="7.125" style="23" bestFit="1" customWidth="1"/>
    <col min="3" max="3" width="11" style="23" bestFit="1" customWidth="1"/>
    <col min="4" max="4" width="24.75" style="23" bestFit="1" customWidth="1"/>
    <col min="5" max="5" width="36.625" style="23" bestFit="1" customWidth="1"/>
    <col min="6" max="6" width="14.5" style="23" bestFit="1" customWidth="1"/>
    <col min="7" max="16384" width="11" style="23"/>
  </cols>
  <sheetData>
    <row r="1" spans="1:5" s="22" customFormat="1" x14ac:dyDescent="0.2">
      <c r="A1" s="22" t="s">
        <v>19</v>
      </c>
      <c r="B1" s="22" t="s">
        <v>21</v>
      </c>
      <c r="C1" s="22" t="s">
        <v>20</v>
      </c>
      <c r="D1" s="22" t="s">
        <v>22</v>
      </c>
      <c r="E1" s="22" t="s">
        <v>33</v>
      </c>
    </row>
    <row r="3" spans="1:5" x14ac:dyDescent="0.2">
      <c r="A3" s="23" t="s">
        <v>147</v>
      </c>
      <c r="B3" s="23" t="s">
        <v>148</v>
      </c>
      <c r="C3" s="23" t="s">
        <v>149</v>
      </c>
      <c r="D3" s="24" t="s">
        <v>150</v>
      </c>
      <c r="E3" s="23" t="s">
        <v>151</v>
      </c>
    </row>
    <row r="4" spans="1:5" x14ac:dyDescent="0.2">
      <c r="A4" s="23" t="s">
        <v>152</v>
      </c>
      <c r="B4" s="23" t="s">
        <v>153</v>
      </c>
      <c r="C4" s="23" t="s">
        <v>154</v>
      </c>
      <c r="D4" s="24" t="s">
        <v>155</v>
      </c>
      <c r="E4" s="23" t="s">
        <v>156</v>
      </c>
    </row>
    <row r="5" spans="1:5" x14ac:dyDescent="0.2">
      <c r="A5" s="23" t="s">
        <v>157</v>
      </c>
      <c r="B5" s="23" t="s">
        <v>158</v>
      </c>
      <c r="C5" s="23" t="s">
        <v>159</v>
      </c>
      <c r="D5" s="24" t="s">
        <v>160</v>
      </c>
      <c r="E5" s="23" t="s">
        <v>161</v>
      </c>
    </row>
    <row r="6" spans="1:5" x14ac:dyDescent="0.2">
      <c r="A6" s="25" t="s">
        <v>174</v>
      </c>
      <c r="B6" s="25" t="s">
        <v>175</v>
      </c>
      <c r="C6" s="25" t="s">
        <v>176</v>
      </c>
      <c r="D6" s="24" t="s">
        <v>178</v>
      </c>
      <c r="E6" s="25" t="s">
        <v>179</v>
      </c>
    </row>
    <row r="8" spans="1:5" x14ac:dyDescent="0.2">
      <c r="D8" s="22" t="s">
        <v>34</v>
      </c>
      <c r="E8" s="24" t="s">
        <v>162</v>
      </c>
    </row>
    <row r="10" spans="1:5" x14ac:dyDescent="0.2">
      <c r="D10" s="26" t="s">
        <v>163</v>
      </c>
      <c r="E10" s="25" t="s">
        <v>164</v>
      </c>
    </row>
    <row r="11" spans="1:5" x14ac:dyDescent="0.2">
      <c r="D11" s="26" t="s">
        <v>165</v>
      </c>
      <c r="E11" s="25" t="s">
        <v>166</v>
      </c>
    </row>
    <row r="12" spans="1:5" x14ac:dyDescent="0.2">
      <c r="D12" s="26" t="s">
        <v>167</v>
      </c>
      <c r="E12" s="25" t="s">
        <v>168</v>
      </c>
    </row>
    <row r="13" spans="1:5" x14ac:dyDescent="0.2">
      <c r="D13" s="26" t="s">
        <v>169</v>
      </c>
      <c r="E13" s="24" t="s">
        <v>162</v>
      </c>
    </row>
    <row r="14" spans="1:5" ht="13.5" thickBot="1" x14ac:dyDescent="0.25"/>
    <row r="15" spans="1:5" x14ac:dyDescent="0.2">
      <c r="D15" s="27" t="s">
        <v>170</v>
      </c>
      <c r="E15" s="28"/>
    </row>
    <row r="16" spans="1:5" x14ac:dyDescent="0.2">
      <c r="D16" s="29" t="s">
        <v>171</v>
      </c>
      <c r="E16" s="30" t="s">
        <v>184</v>
      </c>
    </row>
    <row r="17" spans="4:5" x14ac:dyDescent="0.2">
      <c r="D17" s="29" t="s">
        <v>172</v>
      </c>
      <c r="E17" s="30" t="s">
        <v>177</v>
      </c>
    </row>
    <row r="18" spans="4:5" ht="13.5" thickBot="1" x14ac:dyDescent="0.25">
      <c r="D18" s="31" t="s">
        <v>173</v>
      </c>
      <c r="E18" s="32" t="s">
        <v>183</v>
      </c>
    </row>
  </sheetData>
  <sortState ref="A3:D5">
    <sortCondition ref="C3:C5"/>
  </sortState>
  <phoneticPr fontId="2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E8" r:id="rId5" xr:uid="{FAA90F60-BD77-450E-A49F-D6E56F12044A}"/>
    <hyperlink ref="E13" r:id="rId6" xr:uid="{979ABF4A-272C-482D-9837-8C7ABEEB0880}"/>
  </hyperlinks>
  <pageMargins left="0.75" right="0.75" top="1" bottom="1" header="0.5" footer="0.5"/>
  <pageSetup orientation="portrait" horizontalDpi="4294967292" verticalDpi="4294967292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7" zoomScale="150" workbookViewId="0">
      <selection activeCell="D23" sqref="D23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8.625" bestFit="1" customWidth="1"/>
    <col min="4" max="4" width="6.625" customWidth="1"/>
    <col min="5" max="5" width="7.625" customWidth="1"/>
  </cols>
  <sheetData>
    <row r="1" spans="1:5" s="4" customFormat="1" x14ac:dyDescent="0.2">
      <c r="A1" s="4" t="s">
        <v>29</v>
      </c>
      <c r="B1" s="4" t="s">
        <v>26</v>
      </c>
      <c r="C1" s="4" t="s">
        <v>18</v>
      </c>
      <c r="D1" s="4" t="s">
        <v>27</v>
      </c>
      <c r="E1" s="4" t="s">
        <v>28</v>
      </c>
    </row>
    <row r="2" spans="1:5" x14ac:dyDescent="0.2">
      <c r="A2">
        <v>1</v>
      </c>
      <c r="B2" t="s">
        <v>96</v>
      </c>
      <c r="C2" t="s">
        <v>129</v>
      </c>
      <c r="D2" t="s">
        <v>147</v>
      </c>
      <c r="E2" t="s">
        <v>128</v>
      </c>
    </row>
    <row r="3" spans="1:5" x14ac:dyDescent="0.2">
      <c r="A3">
        <v>1</v>
      </c>
      <c r="B3" t="s">
        <v>97</v>
      </c>
      <c r="C3" t="s">
        <v>62</v>
      </c>
      <c r="D3" t="s">
        <v>157</v>
      </c>
      <c r="E3" t="s">
        <v>128</v>
      </c>
    </row>
    <row r="4" spans="1:5" x14ac:dyDescent="0.2">
      <c r="A4">
        <v>1</v>
      </c>
      <c r="B4" t="s">
        <v>98</v>
      </c>
      <c r="C4" t="s">
        <v>61</v>
      </c>
      <c r="D4" t="s">
        <v>157</v>
      </c>
      <c r="E4" t="s">
        <v>128</v>
      </c>
    </row>
    <row r="5" spans="1:5" x14ac:dyDescent="0.2">
      <c r="A5">
        <v>1</v>
      </c>
      <c r="B5" t="s">
        <v>99</v>
      </c>
      <c r="C5" t="s">
        <v>63</v>
      </c>
      <c r="D5" t="s">
        <v>147</v>
      </c>
      <c r="E5" t="s">
        <v>128</v>
      </c>
    </row>
    <row r="6" spans="1:5" x14ac:dyDescent="0.2">
      <c r="A6">
        <v>1</v>
      </c>
      <c r="B6" t="s">
        <v>100</v>
      </c>
      <c r="C6" t="s">
        <v>64</v>
      </c>
      <c r="D6" t="s">
        <v>152</v>
      </c>
      <c r="E6" t="s">
        <v>185</v>
      </c>
    </row>
    <row r="7" spans="1:5" x14ac:dyDescent="0.2">
      <c r="A7">
        <v>1</v>
      </c>
      <c r="B7" t="s">
        <v>101</v>
      </c>
      <c r="C7" t="s">
        <v>65</v>
      </c>
      <c r="D7" t="s">
        <v>152</v>
      </c>
      <c r="E7" t="s">
        <v>185</v>
      </c>
    </row>
    <row r="8" spans="1:5" x14ac:dyDescent="0.2">
      <c r="A8">
        <v>1</v>
      </c>
      <c r="B8" t="s">
        <v>102</v>
      </c>
      <c r="C8" t="s">
        <v>66</v>
      </c>
      <c r="D8" t="s">
        <v>174</v>
      </c>
      <c r="E8" t="s">
        <v>128</v>
      </c>
    </row>
    <row r="9" spans="1:5" x14ac:dyDescent="0.2">
      <c r="A9">
        <v>1</v>
      </c>
      <c r="B9" t="s">
        <v>103</v>
      </c>
      <c r="C9" t="s">
        <v>130</v>
      </c>
      <c r="D9" t="s">
        <v>174</v>
      </c>
      <c r="E9" t="s">
        <v>128</v>
      </c>
    </row>
    <row r="10" spans="1:5" x14ac:dyDescent="0.2">
      <c r="A10">
        <v>2</v>
      </c>
      <c r="B10" t="s">
        <v>104</v>
      </c>
      <c r="C10" t="s">
        <v>68</v>
      </c>
    </row>
    <row r="11" spans="1:5" x14ac:dyDescent="0.2">
      <c r="A11">
        <v>2</v>
      </c>
      <c r="B11" t="s">
        <v>105</v>
      </c>
      <c r="C11" t="s">
        <v>70</v>
      </c>
    </row>
    <row r="12" spans="1:5" x14ac:dyDescent="0.2">
      <c r="A12">
        <v>2</v>
      </c>
      <c r="B12" t="s">
        <v>106</v>
      </c>
      <c r="C12" t="s">
        <v>72</v>
      </c>
    </row>
    <row r="13" spans="1:5" x14ac:dyDescent="0.2">
      <c r="A13">
        <v>2</v>
      </c>
      <c r="B13" t="s">
        <v>107</v>
      </c>
      <c r="C13" t="s">
        <v>143</v>
      </c>
    </row>
    <row r="14" spans="1:5" x14ac:dyDescent="0.2">
      <c r="A14">
        <v>2</v>
      </c>
      <c r="B14" t="s">
        <v>108</v>
      </c>
      <c r="C14" t="s">
        <v>73</v>
      </c>
    </row>
    <row r="15" spans="1:5" x14ac:dyDescent="0.2">
      <c r="A15">
        <v>2</v>
      </c>
      <c r="B15" t="s">
        <v>109</v>
      </c>
      <c r="C15" t="s">
        <v>74</v>
      </c>
    </row>
    <row r="16" spans="1:5" x14ac:dyDescent="0.2">
      <c r="A16">
        <v>2</v>
      </c>
      <c r="B16" t="s">
        <v>110</v>
      </c>
      <c r="C16" t="s">
        <v>75</v>
      </c>
    </row>
    <row r="17" spans="1:3" x14ac:dyDescent="0.2">
      <c r="A17">
        <v>2</v>
      </c>
      <c r="B17" t="s">
        <v>111</v>
      </c>
      <c r="C17" t="s">
        <v>76</v>
      </c>
    </row>
    <row r="18" spans="1:3" x14ac:dyDescent="0.2">
      <c r="B18" t="s">
        <v>112</v>
      </c>
      <c r="C18" t="s">
        <v>77</v>
      </c>
    </row>
    <row r="19" spans="1:3" x14ac:dyDescent="0.2">
      <c r="B19" t="s">
        <v>113</v>
      </c>
      <c r="C19" t="s">
        <v>78</v>
      </c>
    </row>
    <row r="20" spans="1:3" x14ac:dyDescent="0.2">
      <c r="B20" t="s">
        <v>114</v>
      </c>
      <c r="C20" t="s">
        <v>81</v>
      </c>
    </row>
    <row r="21" spans="1:3" x14ac:dyDescent="0.2">
      <c r="B21" t="s">
        <v>115</v>
      </c>
      <c r="C21" t="s">
        <v>82</v>
      </c>
    </row>
    <row r="22" spans="1:3" x14ac:dyDescent="0.2">
      <c r="B22" t="s">
        <v>116</v>
      </c>
      <c r="C22" t="s">
        <v>83</v>
      </c>
    </row>
    <row r="23" spans="1:3" x14ac:dyDescent="0.2">
      <c r="B23" t="s">
        <v>117</v>
      </c>
      <c r="C23" t="s">
        <v>84</v>
      </c>
    </row>
    <row r="24" spans="1:3" x14ac:dyDescent="0.2">
      <c r="B24" t="s">
        <v>118</v>
      </c>
      <c r="C24" t="s">
        <v>85</v>
      </c>
    </row>
    <row r="25" spans="1:3" x14ac:dyDescent="0.2">
      <c r="B25" t="s">
        <v>119</v>
      </c>
      <c r="C25" t="s">
        <v>86</v>
      </c>
    </row>
    <row r="26" spans="1:3" x14ac:dyDescent="0.2">
      <c r="B26" t="s">
        <v>120</v>
      </c>
      <c r="C26" t="s">
        <v>87</v>
      </c>
    </row>
    <row r="27" spans="1:3" x14ac:dyDescent="0.2">
      <c r="B27" t="s">
        <v>121</v>
      </c>
      <c r="C27" t="s">
        <v>88</v>
      </c>
    </row>
    <row r="28" spans="1:3" x14ac:dyDescent="0.2">
      <c r="B28" t="s">
        <v>122</v>
      </c>
      <c r="C28" t="s">
        <v>89</v>
      </c>
    </row>
    <row r="29" spans="1:3" x14ac:dyDescent="0.2">
      <c r="B29" t="s">
        <v>123</v>
      </c>
      <c r="C29" t="s">
        <v>94</v>
      </c>
    </row>
    <row r="30" spans="1:3" x14ac:dyDescent="0.2">
      <c r="B30" t="s">
        <v>124</v>
      </c>
      <c r="C30" t="s">
        <v>90</v>
      </c>
    </row>
    <row r="31" spans="1:3" x14ac:dyDescent="0.2">
      <c r="B31" t="s">
        <v>125</v>
      </c>
      <c r="C31" t="s">
        <v>91</v>
      </c>
    </row>
    <row r="32" spans="1:3" x14ac:dyDescent="0.2">
      <c r="B32" t="s">
        <v>126</v>
      </c>
      <c r="C32" t="s">
        <v>92</v>
      </c>
    </row>
    <row r="33" spans="2:3" x14ac:dyDescent="0.2">
      <c r="B33" t="s">
        <v>127</v>
      </c>
      <c r="C33" t="s">
        <v>93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zoomScale="150" workbookViewId="0">
      <selection activeCell="C15" sqref="C15"/>
    </sheetView>
  </sheetViews>
  <sheetFormatPr defaultColWidth="11" defaultRowHeight="12.75" x14ac:dyDescent="0.2"/>
  <cols>
    <col min="1" max="1" width="10.875" style="6"/>
    <col min="2" max="2" width="9.5" customWidth="1"/>
    <col min="3" max="3" width="15.875" bestFit="1" customWidth="1"/>
    <col min="4" max="4" width="12.375" customWidth="1"/>
    <col min="5" max="5" width="6.875" customWidth="1"/>
    <col min="6" max="6" width="12.5" style="8" customWidth="1"/>
  </cols>
  <sheetData>
    <row r="1" spans="1:7" x14ac:dyDescent="0.2">
      <c r="A1" s="6" t="s">
        <v>131</v>
      </c>
    </row>
    <row r="2" spans="1:7" x14ac:dyDescent="0.2">
      <c r="A2" s="6" t="s">
        <v>132</v>
      </c>
    </row>
    <row r="3" spans="1:7" x14ac:dyDescent="0.2">
      <c r="A3" s="6" t="s">
        <v>133</v>
      </c>
    </row>
    <row r="5" spans="1:7" x14ac:dyDescent="0.2">
      <c r="A5" s="6" t="s">
        <v>140</v>
      </c>
    </row>
    <row r="6" spans="1:7" x14ac:dyDescent="0.2">
      <c r="A6" s="6" t="s">
        <v>141</v>
      </c>
    </row>
    <row r="8" spans="1:7" x14ac:dyDescent="0.2">
      <c r="A8" s="6" t="s">
        <v>142</v>
      </c>
    </row>
    <row r="14" spans="1:7" s="4" customFormat="1" x14ac:dyDescent="0.2">
      <c r="A14" s="4" t="s">
        <v>134</v>
      </c>
      <c r="B14" s="3" t="s">
        <v>0</v>
      </c>
      <c r="C14" s="4" t="s">
        <v>1</v>
      </c>
      <c r="D14" s="4" t="s">
        <v>2</v>
      </c>
      <c r="E14" s="4" t="s">
        <v>23</v>
      </c>
      <c r="F14" s="4" t="s">
        <v>25</v>
      </c>
      <c r="G14" s="7" t="s">
        <v>24</v>
      </c>
    </row>
    <row r="15" spans="1:7" x14ac:dyDescent="0.2">
      <c r="A15" t="s">
        <v>135</v>
      </c>
      <c r="B15" s="11">
        <v>41065</v>
      </c>
      <c r="C15" s="12">
        <v>24</v>
      </c>
      <c r="E15" s="12">
        <v>0</v>
      </c>
      <c r="F15" s="12"/>
      <c r="G15" s="8"/>
    </row>
    <row r="16" spans="1:7" x14ac:dyDescent="0.2">
      <c r="A16" t="s">
        <v>136</v>
      </c>
      <c r="B16" s="11">
        <v>41078</v>
      </c>
      <c r="C16" s="12">
        <v>18</v>
      </c>
      <c r="D16">
        <f>C15-C16</f>
        <v>6</v>
      </c>
      <c r="E16" s="12">
        <v>250</v>
      </c>
      <c r="F16" s="12">
        <v>120</v>
      </c>
      <c r="G16" s="8">
        <f>(E16-E15)/F16*60</f>
        <v>125.00000000000001</v>
      </c>
    </row>
    <row r="17" spans="1:7" x14ac:dyDescent="0.2">
      <c r="A17" s="6" t="s">
        <v>137</v>
      </c>
      <c r="B17" s="11">
        <v>41092</v>
      </c>
      <c r="C17" s="12">
        <v>12</v>
      </c>
      <c r="D17">
        <f t="shared" ref="D17:D19" si="0">C16-C17</f>
        <v>6</v>
      </c>
      <c r="E17" s="12">
        <v>480</v>
      </c>
      <c r="F17" s="13">
        <v>135</v>
      </c>
      <c r="G17" s="8">
        <f t="shared" ref="G17:G19" si="1">(E17-E16)/F17*60</f>
        <v>102.22222222222223</v>
      </c>
    </row>
    <row r="18" spans="1:7" x14ac:dyDescent="0.2">
      <c r="A18" s="6" t="s">
        <v>138</v>
      </c>
      <c r="B18" s="11">
        <v>41106</v>
      </c>
      <c r="C18" s="12">
        <v>6</v>
      </c>
      <c r="D18">
        <f t="shared" si="0"/>
        <v>6</v>
      </c>
      <c r="E18" s="12">
        <v>740</v>
      </c>
      <c r="F18" s="13">
        <v>160</v>
      </c>
      <c r="G18" s="8">
        <f t="shared" si="1"/>
        <v>97.5</v>
      </c>
    </row>
    <row r="19" spans="1:7" x14ac:dyDescent="0.2">
      <c r="A19" s="6" t="s">
        <v>139</v>
      </c>
      <c r="B19" s="11">
        <v>41120</v>
      </c>
      <c r="C19" s="12">
        <v>0</v>
      </c>
      <c r="D19">
        <f t="shared" si="0"/>
        <v>6</v>
      </c>
      <c r="E19" s="12">
        <v>1100</v>
      </c>
      <c r="F19" s="13">
        <v>145</v>
      </c>
      <c r="G19" s="8">
        <f t="shared" si="1"/>
        <v>148.9655172413793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zoomScale="150" workbookViewId="0">
      <selection activeCell="C6" sqref="C6"/>
    </sheetView>
  </sheetViews>
  <sheetFormatPr defaultColWidth="11" defaultRowHeight="12.75" x14ac:dyDescent="0.2"/>
  <cols>
    <col min="1" max="1" width="10.875" style="2"/>
    <col min="2" max="2" width="16.625" customWidth="1"/>
    <col min="3" max="3" width="14.125" bestFit="1" customWidth="1"/>
    <col min="4" max="4" width="7.125" customWidth="1"/>
    <col min="5" max="5" width="6.875" customWidth="1"/>
    <col min="6" max="6" width="12.5" style="8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23</v>
      </c>
      <c r="E1" s="4" t="s">
        <v>25</v>
      </c>
      <c r="F1" s="7" t="s">
        <v>24</v>
      </c>
    </row>
    <row r="2" spans="1:6" x14ac:dyDescent="0.2">
      <c r="A2" s="2">
        <v>40442</v>
      </c>
      <c r="B2">
        <v>32</v>
      </c>
      <c r="D2">
        <v>0</v>
      </c>
    </row>
    <row r="3" spans="1:6" x14ac:dyDescent="0.2">
      <c r="A3" s="2">
        <v>41540</v>
      </c>
      <c r="B3">
        <v>30</v>
      </c>
      <c r="C3">
        <f>B2-B3</f>
        <v>2</v>
      </c>
      <c r="D3">
        <v>29</v>
      </c>
      <c r="E3">
        <v>25</v>
      </c>
      <c r="F3" s="8">
        <f>(D3-D2)/E3*60</f>
        <v>69.599999999999994</v>
      </c>
    </row>
    <row r="4" spans="1:6" x14ac:dyDescent="0.2">
      <c r="A4" s="2">
        <v>41549</v>
      </c>
      <c r="B4">
        <v>24</v>
      </c>
      <c r="C4">
        <f>B3-B4</f>
        <v>6</v>
      </c>
      <c r="D4">
        <v>135</v>
      </c>
      <c r="E4">
        <v>100</v>
      </c>
      <c r="F4" s="8">
        <f>(D4-D3)/E4*60</f>
        <v>63.6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abSelected="1" zoomScale="150" workbookViewId="0">
      <selection activeCell="D18" sqref="D18"/>
    </sheetView>
  </sheetViews>
  <sheetFormatPr defaultColWidth="11" defaultRowHeight="12.75" x14ac:dyDescent="0.2"/>
  <cols>
    <col min="1" max="1" width="8.875" style="19" bestFit="1" customWidth="1"/>
    <col min="2" max="2" width="28.625" style="21" bestFit="1" customWidth="1"/>
    <col min="3" max="3" width="7.125" style="19" bestFit="1" customWidth="1"/>
    <col min="4" max="4" width="8" style="19" bestFit="1" customWidth="1"/>
    <col min="5" max="5" width="8.25" style="19" bestFit="1" customWidth="1"/>
    <col min="6" max="6" width="9" style="19" bestFit="1" customWidth="1"/>
    <col min="7" max="7" width="8.5" style="19" bestFit="1" customWidth="1"/>
    <col min="8" max="8" width="9.25" style="19" bestFit="1" customWidth="1"/>
    <col min="9" max="9" width="11" style="20" bestFit="1"/>
    <col min="10" max="16384" width="11" style="19"/>
  </cols>
  <sheetData>
    <row r="1" spans="1:9" x14ac:dyDescent="0.2">
      <c r="A1" s="15" t="s">
        <v>9</v>
      </c>
      <c r="B1" s="16" t="s">
        <v>10</v>
      </c>
      <c r="C1" s="15" t="s">
        <v>11</v>
      </c>
      <c r="D1" s="15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8" t="s">
        <v>17</v>
      </c>
    </row>
    <row r="2" spans="1:9" x14ac:dyDescent="0.2">
      <c r="A2" s="19" t="s">
        <v>96</v>
      </c>
      <c r="B2" s="19" t="s">
        <v>129</v>
      </c>
      <c r="C2" s="19" t="s">
        <v>147</v>
      </c>
      <c r="D2" s="19" t="s">
        <v>185</v>
      </c>
      <c r="E2" s="19">
        <v>15</v>
      </c>
      <c r="F2" s="19">
        <v>35</v>
      </c>
      <c r="G2" s="19">
        <v>26</v>
      </c>
      <c r="H2" s="19">
        <v>20</v>
      </c>
      <c r="I2" s="20">
        <v>41549</v>
      </c>
    </row>
    <row r="3" spans="1:9" x14ac:dyDescent="0.2">
      <c r="A3" s="19" t="s">
        <v>97</v>
      </c>
      <c r="B3" s="19" t="s">
        <v>62</v>
      </c>
      <c r="C3" s="19" t="s">
        <v>157</v>
      </c>
      <c r="D3" s="19" t="s">
        <v>185</v>
      </c>
      <c r="E3" s="19">
        <v>15</v>
      </c>
      <c r="F3" s="19">
        <v>20</v>
      </c>
      <c r="G3" s="19">
        <v>13</v>
      </c>
      <c r="H3" s="19">
        <v>5</v>
      </c>
      <c r="I3" s="20">
        <v>41549</v>
      </c>
    </row>
    <row r="4" spans="1:9" x14ac:dyDescent="0.2">
      <c r="A4" s="19" t="s">
        <v>98</v>
      </c>
      <c r="B4" s="19" t="s">
        <v>61</v>
      </c>
      <c r="C4" s="19" t="s">
        <v>157</v>
      </c>
      <c r="D4" s="19" t="s">
        <v>185</v>
      </c>
      <c r="E4" s="19">
        <v>15</v>
      </c>
      <c r="F4" s="19">
        <v>20</v>
      </c>
      <c r="G4" s="19">
        <v>11</v>
      </c>
      <c r="H4" s="19">
        <v>5</v>
      </c>
      <c r="I4" s="20">
        <v>41549</v>
      </c>
    </row>
    <row r="5" spans="1:9" x14ac:dyDescent="0.2">
      <c r="A5" s="19" t="s">
        <v>99</v>
      </c>
      <c r="B5" s="19" t="s">
        <v>63</v>
      </c>
      <c r="C5" s="19" t="s">
        <v>147</v>
      </c>
      <c r="D5" s="19" t="s">
        <v>185</v>
      </c>
      <c r="E5" s="19">
        <v>10</v>
      </c>
      <c r="F5" s="19">
        <v>25</v>
      </c>
      <c r="G5" s="19">
        <v>13</v>
      </c>
      <c r="H5" s="19">
        <v>5</v>
      </c>
      <c r="I5" s="20">
        <v>41549</v>
      </c>
    </row>
    <row r="6" spans="1:9" x14ac:dyDescent="0.2">
      <c r="A6" s="19" t="s">
        <v>100</v>
      </c>
      <c r="B6" s="19" t="s">
        <v>64</v>
      </c>
      <c r="C6" s="19" t="s">
        <v>152</v>
      </c>
      <c r="D6" s="19" t="s">
        <v>185</v>
      </c>
      <c r="E6" s="19">
        <v>10</v>
      </c>
      <c r="F6" s="19">
        <v>30</v>
      </c>
      <c r="G6" s="19">
        <v>14</v>
      </c>
      <c r="H6" s="19">
        <v>20</v>
      </c>
      <c r="I6" s="20">
        <v>41540</v>
      </c>
    </row>
    <row r="7" spans="1:9" x14ac:dyDescent="0.2">
      <c r="A7" s="19" t="s">
        <v>101</v>
      </c>
      <c r="B7" s="19" t="s">
        <v>65</v>
      </c>
      <c r="C7" s="19" t="s">
        <v>152</v>
      </c>
      <c r="D7" s="19" t="s">
        <v>185</v>
      </c>
      <c r="E7" s="19">
        <v>10</v>
      </c>
      <c r="F7" s="19">
        <v>10</v>
      </c>
      <c r="G7" s="19">
        <v>15</v>
      </c>
      <c r="H7" s="19">
        <v>5</v>
      </c>
      <c r="I7" s="20">
        <v>41540</v>
      </c>
    </row>
    <row r="8" spans="1:9" x14ac:dyDescent="0.2">
      <c r="A8" s="19" t="s">
        <v>102</v>
      </c>
      <c r="B8" s="19" t="s">
        <v>66</v>
      </c>
      <c r="C8" s="19" t="s">
        <v>174</v>
      </c>
      <c r="D8" s="19" t="s">
        <v>185</v>
      </c>
      <c r="E8" s="19">
        <v>20</v>
      </c>
      <c r="F8" s="19">
        <v>35</v>
      </c>
      <c r="G8" s="19">
        <v>15</v>
      </c>
      <c r="H8" s="19">
        <v>20</v>
      </c>
      <c r="I8" s="20">
        <v>41549</v>
      </c>
    </row>
    <row r="9" spans="1:9" x14ac:dyDescent="0.2">
      <c r="A9" s="19" t="s">
        <v>103</v>
      </c>
      <c r="B9" s="19" t="s">
        <v>130</v>
      </c>
      <c r="C9" s="19" t="s">
        <v>174</v>
      </c>
      <c r="D9" s="19" t="s">
        <v>185</v>
      </c>
      <c r="E9" s="19">
        <v>20</v>
      </c>
      <c r="F9" s="19">
        <v>35</v>
      </c>
      <c r="G9" s="19">
        <v>28</v>
      </c>
      <c r="H9" s="19">
        <v>20</v>
      </c>
      <c r="I9" s="20">
        <v>41549</v>
      </c>
    </row>
    <row r="11" spans="1:9" x14ac:dyDescent="0.2">
      <c r="E11" s="19" t="s">
        <v>181</v>
      </c>
      <c r="F11" s="19" t="s">
        <v>180</v>
      </c>
      <c r="G11" s="19" t="s">
        <v>181</v>
      </c>
      <c r="H11" s="19" t="s">
        <v>180</v>
      </c>
    </row>
    <row r="14" spans="1:9" x14ac:dyDescent="0.2">
      <c r="B14" s="16" t="s">
        <v>30</v>
      </c>
    </row>
    <row r="15" spans="1:9" x14ac:dyDescent="0.2">
      <c r="B15" s="16"/>
    </row>
    <row r="16" spans="1:9" x14ac:dyDescent="0.2">
      <c r="B16" s="16" t="s">
        <v>31</v>
      </c>
    </row>
    <row r="17" spans="2:2" x14ac:dyDescent="0.2">
      <c r="B17" s="33" t="s">
        <v>186</v>
      </c>
    </row>
    <row r="20" spans="2:2" x14ac:dyDescent="0.2">
      <c r="B20" s="16" t="s">
        <v>32</v>
      </c>
    </row>
    <row r="21" spans="2:2" x14ac:dyDescent="0.2">
      <c r="B21" s="33" t="s">
        <v>187</v>
      </c>
    </row>
  </sheetData>
  <phoneticPr fontId="2" type="noConversion"/>
  <pageMargins left="0.75" right="0.75" top="1" bottom="1" header="0.5" footer="0.5"/>
  <pageSetup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zoomScale="150" workbookViewId="0">
      <selection activeCell="B16" sqref="B16"/>
    </sheetView>
  </sheetViews>
  <sheetFormatPr defaultColWidth="11" defaultRowHeight="12.75" x14ac:dyDescent="0.2"/>
  <cols>
    <col min="1" max="1" width="8.875" bestFit="1" customWidth="1"/>
    <col min="2" max="2" width="25.75" bestFit="1" customWidth="1"/>
    <col min="3" max="3" width="7.125" bestFit="1" customWidth="1"/>
    <col min="4" max="4" width="7" bestFit="1" customWidth="1"/>
    <col min="5" max="5" width="8.25" bestFit="1" customWidth="1"/>
    <col min="6" max="6" width="9" bestFit="1" customWidth="1"/>
    <col min="7" max="7" width="8.5" bestFit="1" customWidth="1"/>
    <col min="8" max="8" width="9.25" bestFit="1" customWidth="1"/>
  </cols>
  <sheetData>
    <row r="1" spans="1:9" x14ac:dyDescent="0.2">
      <c r="A1" s="4" t="s">
        <v>9</v>
      </c>
      <c r="B1" s="5" t="s">
        <v>10</v>
      </c>
      <c r="C1" s="4" t="s">
        <v>11</v>
      </c>
      <c r="D1" s="4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</row>
    <row r="2" spans="1:9" x14ac:dyDescent="0.2">
      <c r="A2" t="s">
        <v>104</v>
      </c>
      <c r="B2" t="s">
        <v>68</v>
      </c>
      <c r="C2" s="19" t="s">
        <v>174</v>
      </c>
      <c r="D2" t="s">
        <v>128</v>
      </c>
      <c r="E2">
        <v>20</v>
      </c>
      <c r="F2">
        <v>30</v>
      </c>
    </row>
    <row r="3" spans="1:9" x14ac:dyDescent="0.2">
      <c r="A3" t="s">
        <v>105</v>
      </c>
      <c r="B3" t="s">
        <v>70</v>
      </c>
      <c r="C3" s="19" t="s">
        <v>174</v>
      </c>
      <c r="D3" t="s">
        <v>128</v>
      </c>
      <c r="E3">
        <v>25</v>
      </c>
      <c r="F3">
        <v>25</v>
      </c>
    </row>
    <row r="4" spans="1:9" x14ac:dyDescent="0.2">
      <c r="A4" t="s">
        <v>106</v>
      </c>
      <c r="B4" t="s">
        <v>72</v>
      </c>
      <c r="C4" s="19" t="s">
        <v>147</v>
      </c>
      <c r="D4" t="s">
        <v>128</v>
      </c>
      <c r="E4">
        <v>30</v>
      </c>
      <c r="F4">
        <v>30</v>
      </c>
    </row>
    <row r="5" spans="1:9" x14ac:dyDescent="0.2">
      <c r="A5" t="s">
        <v>107</v>
      </c>
      <c r="B5" t="s">
        <v>143</v>
      </c>
      <c r="C5" s="19" t="s">
        <v>147</v>
      </c>
      <c r="D5" t="s">
        <v>128</v>
      </c>
      <c r="E5">
        <v>20</v>
      </c>
      <c r="F5">
        <v>25</v>
      </c>
    </row>
    <row r="6" spans="1:9" x14ac:dyDescent="0.2">
      <c r="A6" t="s">
        <v>108</v>
      </c>
      <c r="B6" t="s">
        <v>73</v>
      </c>
      <c r="C6" s="19" t="s">
        <v>157</v>
      </c>
      <c r="D6" t="s">
        <v>128</v>
      </c>
      <c r="E6">
        <v>20</v>
      </c>
      <c r="F6">
        <v>30</v>
      </c>
    </row>
    <row r="7" spans="1:9" x14ac:dyDescent="0.2">
      <c r="A7" t="s">
        <v>109</v>
      </c>
      <c r="B7" t="s">
        <v>74</v>
      </c>
      <c r="C7" s="19" t="s">
        <v>157</v>
      </c>
      <c r="D7" t="s">
        <v>128</v>
      </c>
      <c r="E7">
        <v>20</v>
      </c>
      <c r="F7">
        <v>30</v>
      </c>
    </row>
    <row r="8" spans="1:9" x14ac:dyDescent="0.2">
      <c r="A8" t="s">
        <v>110</v>
      </c>
      <c r="B8" t="s">
        <v>75</v>
      </c>
      <c r="C8" s="19" t="s">
        <v>152</v>
      </c>
      <c r="D8" t="s">
        <v>128</v>
      </c>
      <c r="E8">
        <v>30</v>
      </c>
      <c r="F8">
        <v>40</v>
      </c>
    </row>
    <row r="9" spans="1:9" x14ac:dyDescent="0.2">
      <c r="A9" t="s">
        <v>111</v>
      </c>
      <c r="B9" t="s">
        <v>76</v>
      </c>
      <c r="C9" s="19" t="s">
        <v>152</v>
      </c>
      <c r="D9" t="s">
        <v>128</v>
      </c>
      <c r="E9">
        <v>35</v>
      </c>
      <c r="F9">
        <v>30</v>
      </c>
    </row>
  </sheetData>
  <phoneticPr fontId="2" type="noConversion"/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zoomScale="150" workbookViewId="0">
      <selection activeCell="F29" sqref="F29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9" t="s">
        <v>13</v>
      </c>
      <c r="F1" s="9" t="s">
        <v>14</v>
      </c>
      <c r="G1" s="9" t="s">
        <v>7</v>
      </c>
      <c r="H1" s="9" t="s">
        <v>8</v>
      </c>
      <c r="I1" s="9" t="s">
        <v>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"/>
  <sheetViews>
    <sheetView zoomScale="150" workbookViewId="0">
      <selection activeCell="E24" sqref="E24"/>
    </sheetView>
  </sheetViews>
  <sheetFormatPr defaultColWidth="11" defaultRowHeight="12.75" x14ac:dyDescent="0.2"/>
  <sheetData>
    <row r="1" spans="1:9" ht="25.5" x14ac:dyDescent="0.2">
      <c r="A1" s="4" t="s">
        <v>3</v>
      </c>
      <c r="B1" s="5" t="s">
        <v>4</v>
      </c>
      <c r="C1" s="4" t="s">
        <v>5</v>
      </c>
      <c r="D1" s="4" t="s">
        <v>6</v>
      </c>
      <c r="E1" s="9" t="s">
        <v>13</v>
      </c>
      <c r="F1" s="9" t="s">
        <v>14</v>
      </c>
      <c r="G1" s="9" t="s">
        <v>7</v>
      </c>
      <c r="H1" s="9" t="s">
        <v>8</v>
      </c>
      <c r="I1" s="9" t="s">
        <v>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zoomScale="115" zoomScaleNormal="115" zoomScalePageLayoutView="150" workbookViewId="0">
      <selection activeCell="C12" sqref="C12"/>
    </sheetView>
  </sheetViews>
  <sheetFormatPr defaultColWidth="11" defaultRowHeight="12.75" x14ac:dyDescent="0.2"/>
  <cols>
    <col min="2" max="2" width="28.125" bestFit="1" customWidth="1"/>
    <col min="3" max="3" width="49.5" style="1" customWidth="1"/>
    <col min="4" max="4" width="29.25" bestFit="1" customWidth="1"/>
  </cols>
  <sheetData>
    <row r="1" spans="1:4" s="4" customFormat="1" x14ac:dyDescent="0.2">
      <c r="A1" s="4" t="s">
        <v>95</v>
      </c>
      <c r="B1" s="4" t="s">
        <v>59</v>
      </c>
      <c r="C1" s="5" t="s">
        <v>60</v>
      </c>
    </row>
    <row r="2" spans="1:4" ht="31.5" x14ac:dyDescent="0.2">
      <c r="A2" t="s">
        <v>96</v>
      </c>
      <c r="B2" t="s">
        <v>129</v>
      </c>
      <c r="C2" s="10" t="s">
        <v>35</v>
      </c>
      <c r="D2" s="14" t="s">
        <v>182</v>
      </c>
    </row>
    <row r="3" spans="1:4" ht="15.75" x14ac:dyDescent="0.2">
      <c r="A3" t="s">
        <v>97</v>
      </c>
      <c r="B3" t="s">
        <v>62</v>
      </c>
      <c r="C3" s="10" t="s">
        <v>36</v>
      </c>
    </row>
    <row r="4" spans="1:4" ht="15.75" x14ac:dyDescent="0.2">
      <c r="A4" t="s">
        <v>98</v>
      </c>
      <c r="B4" t="s">
        <v>61</v>
      </c>
      <c r="C4" s="10" t="s">
        <v>37</v>
      </c>
    </row>
    <row r="5" spans="1:4" ht="31.5" x14ac:dyDescent="0.2">
      <c r="A5" t="s">
        <v>99</v>
      </c>
      <c r="B5" t="s">
        <v>63</v>
      </c>
      <c r="C5" s="10" t="s">
        <v>38</v>
      </c>
    </row>
    <row r="6" spans="1:4" ht="31.5" x14ac:dyDescent="0.2">
      <c r="A6" t="s">
        <v>100</v>
      </c>
      <c r="B6" t="s">
        <v>64</v>
      </c>
      <c r="C6" s="10" t="s">
        <v>39</v>
      </c>
    </row>
    <row r="7" spans="1:4" ht="31.5" x14ac:dyDescent="0.2">
      <c r="A7" t="s">
        <v>101</v>
      </c>
      <c r="B7" t="s">
        <v>65</v>
      </c>
      <c r="C7" s="10" t="s">
        <v>40</v>
      </c>
    </row>
    <row r="8" spans="1:4" ht="47.25" x14ac:dyDescent="0.2">
      <c r="A8" t="s">
        <v>102</v>
      </c>
      <c r="B8" t="s">
        <v>66</v>
      </c>
      <c r="C8" s="10" t="s">
        <v>67</v>
      </c>
    </row>
    <row r="9" spans="1:4" ht="31.5" x14ac:dyDescent="0.2">
      <c r="A9" t="s">
        <v>103</v>
      </c>
      <c r="B9" t="s">
        <v>130</v>
      </c>
      <c r="C9" s="10" t="s">
        <v>144</v>
      </c>
    </row>
    <row r="10" spans="1:4" ht="31.5" x14ac:dyDescent="0.2">
      <c r="A10" t="s">
        <v>104</v>
      </c>
      <c r="B10" t="s">
        <v>68</v>
      </c>
      <c r="C10" s="10" t="s">
        <v>69</v>
      </c>
    </row>
    <row r="11" spans="1:4" ht="47.25" x14ac:dyDescent="0.2">
      <c r="A11" t="s">
        <v>105</v>
      </c>
      <c r="B11" t="s">
        <v>70</v>
      </c>
      <c r="C11" s="10" t="s">
        <v>71</v>
      </c>
    </row>
    <row r="12" spans="1:4" ht="63" x14ac:dyDescent="0.2">
      <c r="A12" t="s">
        <v>106</v>
      </c>
      <c r="B12" t="s">
        <v>72</v>
      </c>
      <c r="C12" s="10" t="s">
        <v>145</v>
      </c>
    </row>
    <row r="13" spans="1:4" ht="31.5" x14ac:dyDescent="0.2">
      <c r="A13" t="s">
        <v>107</v>
      </c>
      <c r="B13" t="s">
        <v>143</v>
      </c>
      <c r="C13" s="10" t="s">
        <v>41</v>
      </c>
    </row>
    <row r="14" spans="1:4" ht="15.75" x14ac:dyDescent="0.2">
      <c r="A14" t="s">
        <v>108</v>
      </c>
      <c r="B14" t="s">
        <v>73</v>
      </c>
      <c r="C14" s="10" t="s">
        <v>42</v>
      </c>
    </row>
    <row r="15" spans="1:4" ht="31.5" x14ac:dyDescent="0.2">
      <c r="A15" t="s">
        <v>109</v>
      </c>
      <c r="B15" t="s">
        <v>74</v>
      </c>
      <c r="C15" s="10" t="s">
        <v>43</v>
      </c>
    </row>
    <row r="16" spans="1:4" ht="15.75" x14ac:dyDescent="0.2">
      <c r="A16" t="s">
        <v>110</v>
      </c>
      <c r="B16" t="s">
        <v>75</v>
      </c>
      <c r="C16" s="10" t="s">
        <v>44</v>
      </c>
    </row>
    <row r="17" spans="1:3" ht="15.75" x14ac:dyDescent="0.2">
      <c r="A17" t="s">
        <v>111</v>
      </c>
      <c r="B17" t="s">
        <v>76</v>
      </c>
      <c r="C17" s="10" t="s">
        <v>45</v>
      </c>
    </row>
    <row r="18" spans="1:3" ht="15.75" x14ac:dyDescent="0.2">
      <c r="A18" t="s">
        <v>112</v>
      </c>
      <c r="B18" t="s">
        <v>77</v>
      </c>
      <c r="C18" s="10" t="s">
        <v>46</v>
      </c>
    </row>
    <row r="19" spans="1:3" ht="31.5" x14ac:dyDescent="0.2">
      <c r="A19" t="s">
        <v>113</v>
      </c>
      <c r="B19" t="s">
        <v>78</v>
      </c>
      <c r="C19" s="10" t="s">
        <v>79</v>
      </c>
    </row>
    <row r="20" spans="1:3" ht="31.5" x14ac:dyDescent="0.2">
      <c r="A20" t="s">
        <v>114</v>
      </c>
      <c r="B20" t="s">
        <v>81</v>
      </c>
      <c r="C20" s="10" t="s">
        <v>80</v>
      </c>
    </row>
    <row r="21" spans="1:3" ht="31.5" x14ac:dyDescent="0.2">
      <c r="A21" t="s">
        <v>115</v>
      </c>
      <c r="B21" t="s">
        <v>82</v>
      </c>
      <c r="C21" s="10" t="s">
        <v>47</v>
      </c>
    </row>
    <row r="22" spans="1:3" ht="15.75" x14ac:dyDescent="0.2">
      <c r="A22" t="s">
        <v>116</v>
      </c>
      <c r="B22" t="s">
        <v>83</v>
      </c>
      <c r="C22" s="10" t="s">
        <v>48</v>
      </c>
    </row>
    <row r="23" spans="1:3" ht="31.5" x14ac:dyDescent="0.2">
      <c r="A23" t="s">
        <v>117</v>
      </c>
      <c r="B23" t="s">
        <v>84</v>
      </c>
      <c r="C23" s="10" t="s">
        <v>146</v>
      </c>
    </row>
    <row r="24" spans="1:3" ht="15.75" x14ac:dyDescent="0.2">
      <c r="A24" t="s">
        <v>118</v>
      </c>
      <c r="B24" t="s">
        <v>85</v>
      </c>
      <c r="C24" s="10" t="s">
        <v>49</v>
      </c>
    </row>
    <row r="25" spans="1:3" ht="15.75" x14ac:dyDescent="0.2">
      <c r="A25" t="s">
        <v>119</v>
      </c>
      <c r="B25" t="s">
        <v>86</v>
      </c>
      <c r="C25" s="10" t="s">
        <v>50</v>
      </c>
    </row>
    <row r="26" spans="1:3" ht="31.5" x14ac:dyDescent="0.2">
      <c r="A26" t="s">
        <v>120</v>
      </c>
      <c r="B26" t="s">
        <v>87</v>
      </c>
      <c r="C26" s="10" t="s">
        <v>51</v>
      </c>
    </row>
    <row r="27" spans="1:3" ht="15.75" x14ac:dyDescent="0.2">
      <c r="A27" t="s">
        <v>121</v>
      </c>
      <c r="B27" t="s">
        <v>88</v>
      </c>
      <c r="C27" s="10" t="s">
        <v>52</v>
      </c>
    </row>
    <row r="28" spans="1:3" ht="31.5" x14ac:dyDescent="0.2">
      <c r="A28" t="s">
        <v>122</v>
      </c>
      <c r="B28" t="s">
        <v>89</v>
      </c>
      <c r="C28" s="10" t="s">
        <v>53</v>
      </c>
    </row>
    <row r="29" spans="1:3" ht="47.25" x14ac:dyDescent="0.2">
      <c r="A29" t="s">
        <v>123</v>
      </c>
      <c r="B29" t="s">
        <v>94</v>
      </c>
      <c r="C29" s="10" t="s">
        <v>54</v>
      </c>
    </row>
    <row r="30" spans="1:3" ht="31.5" x14ac:dyDescent="0.2">
      <c r="A30" t="s">
        <v>124</v>
      </c>
      <c r="B30" t="s">
        <v>90</v>
      </c>
      <c r="C30" s="10" t="s">
        <v>55</v>
      </c>
    </row>
    <row r="31" spans="1:3" ht="31.5" x14ac:dyDescent="0.2">
      <c r="A31" t="s">
        <v>125</v>
      </c>
      <c r="B31" t="s">
        <v>91</v>
      </c>
      <c r="C31" s="10" t="s">
        <v>56</v>
      </c>
    </row>
    <row r="32" spans="1:3" ht="31.5" x14ac:dyDescent="0.2">
      <c r="A32" t="s">
        <v>126</v>
      </c>
      <c r="B32" t="s">
        <v>92</v>
      </c>
      <c r="C32" s="10" t="s">
        <v>57</v>
      </c>
    </row>
    <row r="33" spans="1:3" ht="31.5" x14ac:dyDescent="0.2">
      <c r="A33" t="s">
        <v>127</v>
      </c>
      <c r="B33" t="s">
        <v>93</v>
      </c>
      <c r="C33" s="10" t="s">
        <v>58</v>
      </c>
    </row>
    <row r="34" spans="1:3" x14ac:dyDescent="0.2">
      <c r="C34"/>
    </row>
    <row r="35" spans="1:3" x14ac:dyDescent="0.2">
      <c r="C35"/>
    </row>
    <row r="36" spans="1:3" x14ac:dyDescent="0.2">
      <c r="C3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Youhao Wang</cp:lastModifiedBy>
  <dcterms:created xsi:type="dcterms:W3CDTF">2014-07-11T14:28:17Z</dcterms:created>
  <dcterms:modified xsi:type="dcterms:W3CDTF">2017-10-03T15:17:15Z</dcterms:modified>
</cp:coreProperties>
</file>