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b/Desktop/FIT3179---疫苗/cleaned data/"/>
    </mc:Choice>
  </mc:AlternateContent>
  <xr:revisionPtr revIDLastSave="0" documentId="13_ncr:1_{CE01F000-8A74-E04E-9BB8-552D0A5E1F41}" xr6:coauthVersionLast="47" xr6:coauthVersionMax="47" xr10:uidLastSave="{00000000-0000-0000-0000-000000000000}"/>
  <bookViews>
    <workbookView xWindow="960" yWindow="1000" windowWidth="27840" windowHeight="15600" xr2:uid="{4013400C-91A8-1445-BBE0-C9A464552EF1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3" i="1"/>
  <c r="B4" i="1"/>
  <c r="B5" i="1"/>
  <c r="B6" i="1"/>
  <c r="B7" i="1"/>
  <c r="B8" i="1"/>
  <c r="B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</calcChain>
</file>

<file path=xl/sharedStrings.xml><?xml version="1.0" encoding="utf-8"?>
<sst xmlns="http://schemas.openxmlformats.org/spreadsheetml/2006/main" count="165" uniqueCount="165">
  <si>
    <t>Zimbabwe</t>
  </si>
  <si>
    <t>Zambia</t>
  </si>
  <si>
    <t>Yemen</t>
  </si>
  <si>
    <t>Vietnam</t>
  </si>
  <si>
    <t>Venezuela</t>
  </si>
  <si>
    <t>Uzbekistan</t>
  </si>
  <si>
    <t>Uruguay</t>
  </si>
  <si>
    <t>United States</t>
  </si>
  <si>
    <t>Ukraine</t>
  </si>
  <si>
    <t>Uganda</t>
  </si>
  <si>
    <t>United Kingdom</t>
    <phoneticPr fontId="2" type="noConversion"/>
  </si>
  <si>
    <t>United Arab Emirates</t>
    <phoneticPr fontId="2" type="noConversion"/>
  </si>
  <si>
    <t>Turkmenistan</t>
  </si>
  <si>
    <t>Turkey</t>
  </si>
  <si>
    <t>Tunisia</t>
  </si>
  <si>
    <t>Togo</t>
  </si>
  <si>
    <t>Thailand</t>
  </si>
  <si>
    <t>Tanzania</t>
  </si>
  <si>
    <t>Tajikistan</t>
  </si>
  <si>
    <t>Switzerland</t>
  </si>
  <si>
    <t>Sweden</t>
  </si>
  <si>
    <t>Sri Lanka</t>
  </si>
  <si>
    <t>Spain</t>
  </si>
  <si>
    <t>South Korea</t>
  </si>
  <si>
    <t>South Africa</t>
  </si>
  <si>
    <t>Slovenia</t>
  </si>
  <si>
    <t>Slovakia</t>
  </si>
  <si>
    <t>Singapore</t>
  </si>
  <si>
    <t>Sierra Leone</t>
  </si>
  <si>
    <t>Serbia</t>
  </si>
  <si>
    <t>Senegal</t>
  </si>
  <si>
    <t>Saudi Arabia</t>
  </si>
  <si>
    <t>Rwanda</t>
  </si>
  <si>
    <t>Russia</t>
  </si>
  <si>
    <t>Romania</t>
  </si>
  <si>
    <t>Portugal</t>
  </si>
  <si>
    <t>Poland</t>
  </si>
  <si>
    <t>Philippines</t>
  </si>
  <si>
    <t>Peru</t>
  </si>
  <si>
    <t>Paraguay</t>
  </si>
  <si>
    <t>Panama</t>
  </si>
  <si>
    <t>Pakistan</t>
  </si>
  <si>
    <t>Norway</t>
  </si>
  <si>
    <t>North Macedonia</t>
  </si>
  <si>
    <t>Nigeria</t>
  </si>
  <si>
    <t>Niger</t>
  </si>
  <si>
    <t>Nicaragua</t>
  </si>
  <si>
    <t>New Zealand</t>
  </si>
  <si>
    <t>Netherlands</t>
  </si>
  <si>
    <t>Nepal</t>
  </si>
  <si>
    <t>Namibia</t>
  </si>
  <si>
    <t>Myanmar</t>
  </si>
  <si>
    <t>Mozambique</t>
  </si>
  <si>
    <t>Morocco</t>
  </si>
  <si>
    <t>Montenegro</t>
  </si>
  <si>
    <t>Mongolia</t>
  </si>
  <si>
    <t>Moldova</t>
  </si>
  <si>
    <t>Mexico</t>
  </si>
  <si>
    <t>Mauritius</t>
  </si>
  <si>
    <t>Mauritania</t>
  </si>
  <si>
    <t>Malta</t>
  </si>
  <si>
    <t>Mali</t>
  </si>
  <si>
    <t>Maldives</t>
  </si>
  <si>
    <t>Malaysia</t>
  </si>
  <si>
    <t>Malawi</t>
  </si>
  <si>
    <t>China</t>
    <phoneticPr fontId="2" type="noConversion"/>
  </si>
  <si>
    <t>Madagascar</t>
  </si>
  <si>
    <t>Luxembourg</t>
  </si>
  <si>
    <t>Lithuania</t>
  </si>
  <si>
    <t>Libya</t>
  </si>
  <si>
    <t>Liberia</t>
  </si>
  <si>
    <t>Lesotho</t>
  </si>
  <si>
    <t>Lebanon</t>
  </si>
  <si>
    <t>Latvia</t>
  </si>
  <si>
    <t>Laos</t>
  </si>
  <si>
    <t>Kyrgyzstan</t>
  </si>
  <si>
    <t>Kuwait</t>
  </si>
  <si>
    <t>Kosovo</t>
  </si>
  <si>
    <t>Kenya</t>
  </si>
  <si>
    <t>Kazakhstan</t>
  </si>
  <si>
    <t>Jordan</t>
  </si>
  <si>
    <t>Japan</t>
  </si>
  <si>
    <t>Jamaica</t>
  </si>
  <si>
    <t>Ivory Coast</t>
  </si>
  <si>
    <t>Italy</t>
  </si>
  <si>
    <t>Israel</t>
  </si>
  <si>
    <t>Ireland</t>
  </si>
  <si>
    <t>Iraq</t>
  </si>
  <si>
    <t>Iran</t>
  </si>
  <si>
    <t>Indonesia</t>
  </si>
  <si>
    <t>India</t>
  </si>
  <si>
    <t>Iceland</t>
  </si>
  <si>
    <t>Hungary</t>
  </si>
  <si>
    <t>Honduras</t>
  </si>
  <si>
    <t>Haiti</t>
  </si>
  <si>
    <t>Guinea</t>
  </si>
  <si>
    <t>Guatemala</t>
  </si>
  <si>
    <t>Greece</t>
  </si>
  <si>
    <t>Ghana</t>
  </si>
  <si>
    <t>Germany</t>
  </si>
  <si>
    <t>Georgia</t>
  </si>
  <si>
    <t>Gambia</t>
  </si>
  <si>
    <t>Gabon</t>
  </si>
  <si>
    <t>France</t>
  </si>
  <si>
    <t>Finland</t>
  </si>
  <si>
    <t>Ethiopia</t>
  </si>
  <si>
    <t>Estonia</t>
  </si>
  <si>
    <t>El Salvador</t>
  </si>
  <si>
    <t>Egypt</t>
  </si>
  <si>
    <t>Ecuador</t>
  </si>
  <si>
    <t>Denmark</t>
  </si>
  <si>
    <t>Czech Republic</t>
  </si>
  <si>
    <t>Cyprus</t>
  </si>
  <si>
    <t>Croatia</t>
  </si>
  <si>
    <t>Costa Rica</t>
  </si>
  <si>
    <t>Comoros</t>
  </si>
  <si>
    <t>Colombia</t>
  </si>
  <si>
    <t>Chile</t>
  </si>
  <si>
    <t>Chad</t>
  </si>
  <si>
    <t>Canada</t>
  </si>
  <si>
    <t>Cameroon</t>
  </si>
  <si>
    <t>Cambodia</t>
  </si>
  <si>
    <t>Burkina Faso</t>
  </si>
  <si>
    <t>Bulgaria</t>
  </si>
  <si>
    <t>Brazil</t>
  </si>
  <si>
    <t>Botswana</t>
  </si>
  <si>
    <t>Bosnia and Herzegovina</t>
  </si>
  <si>
    <t>Bolivia</t>
  </si>
  <si>
    <t>Benin</t>
  </si>
  <si>
    <t>Belgium</t>
  </si>
  <si>
    <t>Belarus</t>
  </si>
  <si>
    <t>Bangladesh</t>
  </si>
  <si>
    <t>Bahrain</t>
  </si>
  <si>
    <t>Azerbaijan</t>
  </si>
  <si>
    <t>Austria</t>
  </si>
  <si>
    <t>Australia</t>
  </si>
  <si>
    <t>Armenia</t>
  </si>
  <si>
    <t>Argentina</t>
  </si>
  <si>
    <t>Algeria</t>
  </si>
  <si>
    <t>Albania</t>
  </si>
  <si>
    <t>Afghanistan</t>
    <phoneticPr fontId="2" type="noConversion"/>
  </si>
  <si>
    <t>Dystopia + residual</t>
  </si>
  <si>
    <t>Explained by: Perceptions of corruption</t>
  </si>
  <si>
    <t>Explained by: Generosity</t>
  </si>
  <si>
    <t>Explained by: Freedom to make life choices</t>
  </si>
  <si>
    <t>Explained by: Healthy life expectancy</t>
  </si>
  <si>
    <t>Explained by: Social support</t>
  </si>
  <si>
    <t>Explained by: Log GDP per capita</t>
  </si>
  <si>
    <t>Ladder score in Dystopia</t>
  </si>
  <si>
    <t>Perceptions of corruption</t>
  </si>
  <si>
    <t>Generosity</t>
  </si>
  <si>
    <t>Freedom to make life choices</t>
  </si>
  <si>
    <t>Healthy life expectancy</t>
  </si>
  <si>
    <t>Social support</t>
  </si>
  <si>
    <t>Logged GDP per capita</t>
  </si>
  <si>
    <t>lowerwhisker</t>
  </si>
  <si>
    <t>upperwhisker</t>
  </si>
  <si>
    <t>Standard error of ladder score</t>
  </si>
  <si>
    <t>Ladder score</t>
    <phoneticPr fontId="1" type="noConversion"/>
  </si>
  <si>
    <t>% of population fully vaccinated</t>
  </si>
  <si>
    <t>% of population vaccinated</t>
  </si>
  <si>
    <t>Total doses administered</t>
  </si>
  <si>
    <t>Doses administered per 100 people</t>
  </si>
  <si>
    <t>Regional indicator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</si>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</sst>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yb/Desktop/FIT3179---&#30123;&#33495;/world-happiness-report-202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yb/Desktop/world-happiness-report-2021&#30340;&#21103;&#26412;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ld-happiness-report-2021"/>
    </sheetNames>
    <sheetDataSet>
      <sheetData sheetId="0">
        <row r="1">
          <cell r="A1" t="str">
            <v>Country name</v>
          </cell>
          <cell r="B1" t="str">
            <v>Regional indicator</v>
          </cell>
          <cell r="C1" t="str">
            <v>Ladder score</v>
          </cell>
          <cell r="D1" t="str">
            <v>Standard error of ladder score</v>
          </cell>
          <cell r="E1" t="str">
            <v>upperwhisker</v>
          </cell>
          <cell r="F1" t="str">
            <v>lowerwhisker</v>
          </cell>
          <cell r="G1" t="str">
            <v>Logged GDP per capita</v>
          </cell>
          <cell r="H1" t="str">
            <v>Social support</v>
          </cell>
          <cell r="I1" t="str">
            <v>Healthy life expectancy</v>
          </cell>
          <cell r="J1" t="str">
            <v>Freedom to make life choices</v>
          </cell>
          <cell r="K1" t="str">
            <v>Generosity</v>
          </cell>
          <cell r="L1" t="str">
            <v>Perceptions of corruption</v>
          </cell>
          <cell r="M1" t="str">
            <v>Ladder score in Dystopia</v>
          </cell>
          <cell r="N1" t="str">
            <v>Explained by: Log GDP per capita</v>
          </cell>
          <cell r="O1" t="str">
            <v>Explained by: Social support</v>
          </cell>
          <cell r="P1" t="str">
            <v>Explained by: Healthy life expectancy</v>
          </cell>
          <cell r="Q1" t="str">
            <v>Explained by: Freedom to make life choices</v>
          </cell>
          <cell r="R1" t="str">
            <v>Explained by: Generosity</v>
          </cell>
          <cell r="S1" t="str">
            <v>Explained by: Perceptions of corruption</v>
          </cell>
          <cell r="T1" t="str">
            <v>Dystopia + residual</v>
          </cell>
        </row>
        <row r="2">
          <cell r="A2" t="str">
            <v>Finland</v>
          </cell>
          <cell r="B2" t="str">
            <v>Western Europe</v>
          </cell>
          <cell r="C2">
            <v>7.8419999999999996</v>
          </cell>
          <cell r="D2">
            <v>3.2000000000000001E-2</v>
          </cell>
          <cell r="E2">
            <v>7.9039999999999999</v>
          </cell>
          <cell r="F2">
            <v>7.78</v>
          </cell>
          <cell r="G2">
            <v>10.775</v>
          </cell>
          <cell r="H2">
            <v>0.95399999999999996</v>
          </cell>
          <cell r="I2">
            <v>72</v>
          </cell>
          <cell r="J2">
            <v>0.94899999999999995</v>
          </cell>
          <cell r="K2">
            <v>-9.8000000000000004E-2</v>
          </cell>
          <cell r="L2">
            <v>0.186</v>
          </cell>
          <cell r="M2">
            <v>2.4300000000000002</v>
          </cell>
          <cell r="N2">
            <v>1.446</v>
          </cell>
          <cell r="O2">
            <v>1.1060000000000001</v>
          </cell>
          <cell r="P2">
            <v>0.74099999999999999</v>
          </cell>
          <cell r="Q2">
            <v>0.69099999999999995</v>
          </cell>
          <cell r="R2">
            <v>0.124</v>
          </cell>
          <cell r="S2">
            <v>0.48099999999999998</v>
          </cell>
          <cell r="T2">
            <v>3.2530000000000001</v>
          </cell>
        </row>
        <row r="3">
          <cell r="A3" t="str">
            <v>Denmark</v>
          </cell>
          <cell r="B3" t="str">
            <v>Western Europe</v>
          </cell>
          <cell r="C3">
            <v>7.62</v>
          </cell>
          <cell r="D3">
            <v>3.5000000000000003E-2</v>
          </cell>
          <cell r="E3">
            <v>7.6870000000000003</v>
          </cell>
          <cell r="F3">
            <v>7.5519999999999996</v>
          </cell>
          <cell r="G3">
            <v>10.933</v>
          </cell>
          <cell r="H3">
            <v>0.95399999999999996</v>
          </cell>
          <cell r="I3">
            <v>72.7</v>
          </cell>
          <cell r="J3">
            <v>0.94599999999999995</v>
          </cell>
          <cell r="K3">
            <v>0.03</v>
          </cell>
          <cell r="L3">
            <v>0.17899999999999999</v>
          </cell>
          <cell r="M3">
            <v>2.4300000000000002</v>
          </cell>
          <cell r="N3">
            <v>1.502</v>
          </cell>
          <cell r="O3">
            <v>1.1080000000000001</v>
          </cell>
          <cell r="P3">
            <v>0.76300000000000001</v>
          </cell>
          <cell r="Q3">
            <v>0.68600000000000005</v>
          </cell>
          <cell r="R3">
            <v>0.20799999999999999</v>
          </cell>
          <cell r="S3">
            <v>0.48499999999999999</v>
          </cell>
          <cell r="T3">
            <v>2.8679999999999999</v>
          </cell>
        </row>
        <row r="4">
          <cell r="A4" t="str">
            <v>Switzerland</v>
          </cell>
          <cell r="B4" t="str">
            <v>Western Europe</v>
          </cell>
          <cell r="C4">
            <v>7.5709999999999997</v>
          </cell>
          <cell r="D4">
            <v>3.5999999999999997E-2</v>
          </cell>
          <cell r="E4">
            <v>7.6429999999999998</v>
          </cell>
          <cell r="F4">
            <v>7.5</v>
          </cell>
          <cell r="G4">
            <v>11.117000000000001</v>
          </cell>
          <cell r="H4">
            <v>0.94199999999999995</v>
          </cell>
          <cell r="I4">
            <v>74.400000000000006</v>
          </cell>
          <cell r="J4">
            <v>0.91900000000000004</v>
          </cell>
          <cell r="K4">
            <v>2.5000000000000001E-2</v>
          </cell>
          <cell r="L4">
            <v>0.29199999999999998</v>
          </cell>
          <cell r="M4">
            <v>2.4300000000000002</v>
          </cell>
          <cell r="N4">
            <v>1.5660000000000001</v>
          </cell>
          <cell r="O4">
            <v>1.079</v>
          </cell>
          <cell r="P4">
            <v>0.81599999999999995</v>
          </cell>
          <cell r="Q4">
            <v>0.65300000000000002</v>
          </cell>
          <cell r="R4">
            <v>0.20399999999999999</v>
          </cell>
          <cell r="S4">
            <v>0.41299999999999998</v>
          </cell>
          <cell r="T4">
            <v>2.839</v>
          </cell>
        </row>
        <row r="5">
          <cell r="A5" t="str">
            <v>Iceland</v>
          </cell>
          <cell r="B5" t="str">
            <v>Western Europe</v>
          </cell>
          <cell r="C5">
            <v>7.5540000000000003</v>
          </cell>
          <cell r="D5">
            <v>5.8999999999999997E-2</v>
          </cell>
          <cell r="E5">
            <v>7.67</v>
          </cell>
          <cell r="F5">
            <v>7.4379999999999997</v>
          </cell>
          <cell r="G5">
            <v>10.878</v>
          </cell>
          <cell r="H5">
            <v>0.98299999999999998</v>
          </cell>
          <cell r="I5">
            <v>73</v>
          </cell>
          <cell r="J5">
            <v>0.95499999999999996</v>
          </cell>
          <cell r="K5">
            <v>0.16</v>
          </cell>
          <cell r="L5">
            <v>0.67300000000000004</v>
          </cell>
          <cell r="M5">
            <v>2.4300000000000002</v>
          </cell>
          <cell r="N5">
            <v>1.482</v>
          </cell>
          <cell r="O5">
            <v>1.1719999999999999</v>
          </cell>
          <cell r="P5">
            <v>0.77200000000000002</v>
          </cell>
          <cell r="Q5">
            <v>0.69799999999999995</v>
          </cell>
          <cell r="R5">
            <v>0.29299999999999998</v>
          </cell>
          <cell r="S5">
            <v>0.17</v>
          </cell>
          <cell r="T5">
            <v>2.9670000000000001</v>
          </cell>
        </row>
        <row r="6">
          <cell r="A6" t="str">
            <v>Netherlands</v>
          </cell>
          <cell r="B6" t="str">
            <v>Western Europe</v>
          </cell>
          <cell r="C6">
            <v>7.4640000000000004</v>
          </cell>
          <cell r="D6">
            <v>2.7E-2</v>
          </cell>
          <cell r="E6">
            <v>7.5179999999999998</v>
          </cell>
          <cell r="F6">
            <v>7.41</v>
          </cell>
          <cell r="G6">
            <v>10.932</v>
          </cell>
          <cell r="H6">
            <v>0.94199999999999995</v>
          </cell>
          <cell r="I6">
            <v>72.400000000000006</v>
          </cell>
          <cell r="J6">
            <v>0.91300000000000003</v>
          </cell>
          <cell r="K6">
            <v>0.17499999999999999</v>
          </cell>
          <cell r="L6">
            <v>0.33800000000000002</v>
          </cell>
          <cell r="M6">
            <v>2.4300000000000002</v>
          </cell>
          <cell r="N6">
            <v>1.5009999999999999</v>
          </cell>
          <cell r="O6">
            <v>1.079</v>
          </cell>
          <cell r="P6">
            <v>0.753</v>
          </cell>
          <cell r="Q6">
            <v>0.64700000000000002</v>
          </cell>
          <cell r="R6">
            <v>0.30199999999999999</v>
          </cell>
          <cell r="S6">
            <v>0.38400000000000001</v>
          </cell>
          <cell r="T6">
            <v>2.798</v>
          </cell>
        </row>
        <row r="7">
          <cell r="A7" t="str">
            <v>Norway</v>
          </cell>
          <cell r="B7" t="str">
            <v>Western Europe</v>
          </cell>
          <cell r="C7">
            <v>7.3920000000000003</v>
          </cell>
          <cell r="D7">
            <v>3.5000000000000003E-2</v>
          </cell>
          <cell r="E7">
            <v>7.4619999999999997</v>
          </cell>
          <cell r="F7">
            <v>7.3230000000000004</v>
          </cell>
          <cell r="G7">
            <v>11.053000000000001</v>
          </cell>
          <cell r="H7">
            <v>0.95399999999999996</v>
          </cell>
          <cell r="I7">
            <v>73.3</v>
          </cell>
          <cell r="J7">
            <v>0.96</v>
          </cell>
          <cell r="K7">
            <v>9.2999999999999999E-2</v>
          </cell>
          <cell r="L7">
            <v>0.27</v>
          </cell>
          <cell r="M7">
            <v>2.4300000000000002</v>
          </cell>
          <cell r="N7">
            <v>1.5429999999999999</v>
          </cell>
          <cell r="O7">
            <v>1.1080000000000001</v>
          </cell>
          <cell r="P7">
            <v>0.78200000000000003</v>
          </cell>
          <cell r="Q7">
            <v>0.70299999999999996</v>
          </cell>
          <cell r="R7">
            <v>0.249</v>
          </cell>
          <cell r="S7">
            <v>0.42699999999999999</v>
          </cell>
          <cell r="T7">
            <v>2.58</v>
          </cell>
        </row>
        <row r="8">
          <cell r="A8" t="str">
            <v>Sweden</v>
          </cell>
          <cell r="B8" t="str">
            <v>Western Europe</v>
          </cell>
          <cell r="C8">
            <v>7.3630000000000004</v>
          </cell>
          <cell r="D8">
            <v>3.5999999999999997E-2</v>
          </cell>
          <cell r="E8">
            <v>7.4329999999999998</v>
          </cell>
          <cell r="F8">
            <v>7.2930000000000001</v>
          </cell>
          <cell r="G8">
            <v>10.867000000000001</v>
          </cell>
          <cell r="H8">
            <v>0.93400000000000005</v>
          </cell>
          <cell r="I8">
            <v>72.7</v>
          </cell>
          <cell r="J8">
            <v>0.94499999999999995</v>
          </cell>
          <cell r="K8">
            <v>8.5999999999999993E-2</v>
          </cell>
          <cell r="L8">
            <v>0.23699999999999999</v>
          </cell>
          <cell r="M8">
            <v>2.4300000000000002</v>
          </cell>
          <cell r="N8">
            <v>1.478</v>
          </cell>
          <cell r="O8">
            <v>1.0620000000000001</v>
          </cell>
          <cell r="P8">
            <v>0.76300000000000001</v>
          </cell>
          <cell r="Q8">
            <v>0.68500000000000005</v>
          </cell>
          <cell r="R8">
            <v>0.24399999999999999</v>
          </cell>
          <cell r="S8">
            <v>0.44800000000000001</v>
          </cell>
          <cell r="T8">
            <v>2.6829999999999998</v>
          </cell>
        </row>
        <row r="9">
          <cell r="A9" t="str">
            <v>Luxembourg</v>
          </cell>
          <cell r="B9" t="str">
            <v>Western Europe</v>
          </cell>
          <cell r="C9">
            <v>7.3239999999999998</v>
          </cell>
          <cell r="D9">
            <v>3.6999999999999998E-2</v>
          </cell>
          <cell r="E9">
            <v>7.3959999999999999</v>
          </cell>
          <cell r="F9">
            <v>7.2519999999999998</v>
          </cell>
          <cell r="G9">
            <v>11.647</v>
          </cell>
          <cell r="H9">
            <v>0.90800000000000003</v>
          </cell>
          <cell r="I9">
            <v>72.599999999999994</v>
          </cell>
          <cell r="J9">
            <v>0.90700000000000003</v>
          </cell>
          <cell r="K9">
            <v>-3.4000000000000002E-2</v>
          </cell>
          <cell r="L9">
            <v>0.38600000000000001</v>
          </cell>
          <cell r="M9">
            <v>2.4300000000000002</v>
          </cell>
          <cell r="N9">
            <v>1.7509999999999999</v>
          </cell>
          <cell r="O9">
            <v>1.0029999999999999</v>
          </cell>
          <cell r="P9">
            <v>0.76</v>
          </cell>
          <cell r="Q9">
            <v>0.63900000000000001</v>
          </cell>
          <cell r="R9">
            <v>0.16600000000000001</v>
          </cell>
          <cell r="S9">
            <v>0.35299999999999998</v>
          </cell>
          <cell r="T9">
            <v>2.653</v>
          </cell>
        </row>
        <row r="10">
          <cell r="A10" t="str">
            <v>New Zealand</v>
          </cell>
          <cell r="B10" t="str">
            <v>North America and ANZ</v>
          </cell>
          <cell r="C10">
            <v>7.2770000000000001</v>
          </cell>
          <cell r="D10">
            <v>0.04</v>
          </cell>
          <cell r="E10">
            <v>7.3550000000000004</v>
          </cell>
          <cell r="F10">
            <v>7.1980000000000004</v>
          </cell>
          <cell r="G10">
            <v>10.643000000000001</v>
          </cell>
          <cell r="H10">
            <v>0.94799999999999995</v>
          </cell>
          <cell r="I10">
            <v>73.400000000000006</v>
          </cell>
          <cell r="J10">
            <v>0.92900000000000005</v>
          </cell>
          <cell r="K10">
            <v>0.13400000000000001</v>
          </cell>
          <cell r="L10">
            <v>0.24199999999999999</v>
          </cell>
          <cell r="M10">
            <v>2.4300000000000002</v>
          </cell>
          <cell r="N10">
            <v>1.4</v>
          </cell>
          <cell r="O10">
            <v>1.0940000000000001</v>
          </cell>
          <cell r="P10">
            <v>0.78500000000000003</v>
          </cell>
          <cell r="Q10">
            <v>0.66500000000000004</v>
          </cell>
          <cell r="R10">
            <v>0.27600000000000002</v>
          </cell>
          <cell r="S10">
            <v>0.44500000000000001</v>
          </cell>
          <cell r="T10">
            <v>2.6120000000000001</v>
          </cell>
        </row>
        <row r="11">
          <cell r="A11" t="str">
            <v>Austria</v>
          </cell>
          <cell r="B11" t="str">
            <v>Western Europe</v>
          </cell>
          <cell r="C11">
            <v>7.2679999999999998</v>
          </cell>
          <cell r="D11">
            <v>3.5999999999999997E-2</v>
          </cell>
          <cell r="E11">
            <v>7.3369999999999997</v>
          </cell>
          <cell r="F11">
            <v>7.1980000000000004</v>
          </cell>
          <cell r="G11">
            <v>10.906000000000001</v>
          </cell>
          <cell r="H11">
            <v>0.93400000000000005</v>
          </cell>
          <cell r="I11">
            <v>73.3</v>
          </cell>
          <cell r="J11">
            <v>0.90800000000000003</v>
          </cell>
          <cell r="K11">
            <v>4.2000000000000003E-2</v>
          </cell>
          <cell r="L11">
            <v>0.48099999999999998</v>
          </cell>
          <cell r="M11">
            <v>2.4300000000000002</v>
          </cell>
          <cell r="N11">
            <v>1.492</v>
          </cell>
          <cell r="O11">
            <v>1.0620000000000001</v>
          </cell>
          <cell r="P11">
            <v>0.78200000000000003</v>
          </cell>
          <cell r="Q11">
            <v>0.64</v>
          </cell>
          <cell r="R11">
            <v>0.215</v>
          </cell>
          <cell r="S11">
            <v>0.29199999999999998</v>
          </cell>
          <cell r="T11">
            <v>2.7839999999999998</v>
          </cell>
        </row>
        <row r="12">
          <cell r="A12" t="str">
            <v>Australia</v>
          </cell>
          <cell r="B12" t="str">
            <v>North America and ANZ</v>
          </cell>
          <cell r="C12">
            <v>7.1829999999999998</v>
          </cell>
          <cell r="D12">
            <v>4.1000000000000002E-2</v>
          </cell>
          <cell r="E12">
            <v>7.2649999999999997</v>
          </cell>
          <cell r="F12">
            <v>7.1020000000000003</v>
          </cell>
          <cell r="G12">
            <v>10.795999999999999</v>
          </cell>
          <cell r="H12">
            <v>0.94</v>
          </cell>
          <cell r="I12">
            <v>73.900000000000006</v>
          </cell>
          <cell r="J12">
            <v>0.91400000000000003</v>
          </cell>
          <cell r="K12">
            <v>0.159</v>
          </cell>
          <cell r="L12">
            <v>0.442</v>
          </cell>
          <cell r="M12">
            <v>2.4300000000000002</v>
          </cell>
          <cell r="N12">
            <v>1.4530000000000001</v>
          </cell>
          <cell r="O12">
            <v>1.0760000000000001</v>
          </cell>
          <cell r="P12">
            <v>0.80100000000000005</v>
          </cell>
          <cell r="Q12">
            <v>0.64700000000000002</v>
          </cell>
          <cell r="R12">
            <v>0.29099999999999998</v>
          </cell>
          <cell r="S12">
            <v>0.317</v>
          </cell>
          <cell r="T12">
            <v>2.5979999999999999</v>
          </cell>
        </row>
        <row r="13">
          <cell r="A13" t="str">
            <v>Israel</v>
          </cell>
          <cell r="B13" t="str">
            <v>Middle East and North Africa</v>
          </cell>
          <cell r="C13">
            <v>7.157</v>
          </cell>
          <cell r="D13">
            <v>3.4000000000000002E-2</v>
          </cell>
          <cell r="E13">
            <v>7.2240000000000002</v>
          </cell>
          <cell r="F13">
            <v>7.09</v>
          </cell>
          <cell r="G13">
            <v>10.574999999999999</v>
          </cell>
          <cell r="H13">
            <v>0.93899999999999995</v>
          </cell>
          <cell r="I13">
            <v>73.503</v>
          </cell>
          <cell r="J13">
            <v>0.8</v>
          </cell>
          <cell r="K13">
            <v>3.1E-2</v>
          </cell>
          <cell r="L13">
            <v>0.753</v>
          </cell>
          <cell r="M13">
            <v>2.4300000000000002</v>
          </cell>
          <cell r="N13">
            <v>1.3759999999999999</v>
          </cell>
          <cell r="O13">
            <v>1.0740000000000001</v>
          </cell>
          <cell r="P13">
            <v>0.78800000000000003</v>
          </cell>
          <cell r="Q13">
            <v>0.50900000000000001</v>
          </cell>
          <cell r="R13">
            <v>0.20799999999999999</v>
          </cell>
          <cell r="S13">
            <v>0.11899999999999999</v>
          </cell>
          <cell r="T13">
            <v>3.0830000000000002</v>
          </cell>
        </row>
        <row r="14">
          <cell r="A14" t="str">
            <v>Germany</v>
          </cell>
          <cell r="B14" t="str">
            <v>Western Europe</v>
          </cell>
          <cell r="C14">
            <v>7.1550000000000002</v>
          </cell>
          <cell r="D14">
            <v>0.04</v>
          </cell>
          <cell r="E14">
            <v>7.2320000000000002</v>
          </cell>
          <cell r="F14">
            <v>7.077</v>
          </cell>
          <cell r="G14">
            <v>10.872999999999999</v>
          </cell>
          <cell r="H14">
            <v>0.90300000000000002</v>
          </cell>
          <cell r="I14">
            <v>72.5</v>
          </cell>
          <cell r="J14">
            <v>0.875</v>
          </cell>
          <cell r="K14">
            <v>1.0999999999999999E-2</v>
          </cell>
          <cell r="L14">
            <v>0.46</v>
          </cell>
          <cell r="M14">
            <v>2.4300000000000002</v>
          </cell>
          <cell r="N14">
            <v>1.48</v>
          </cell>
          <cell r="O14">
            <v>0.99299999999999999</v>
          </cell>
          <cell r="P14">
            <v>0.75700000000000001</v>
          </cell>
          <cell r="Q14">
            <v>0.6</v>
          </cell>
          <cell r="R14">
            <v>0.19500000000000001</v>
          </cell>
          <cell r="S14">
            <v>0.30599999999999999</v>
          </cell>
          <cell r="T14">
            <v>2.8239999999999998</v>
          </cell>
        </row>
        <row r="15">
          <cell r="A15" t="str">
            <v>Canada</v>
          </cell>
          <cell r="B15" t="str">
            <v>North America and ANZ</v>
          </cell>
          <cell r="C15">
            <v>7.1029999999999998</v>
          </cell>
          <cell r="D15">
            <v>4.2000000000000003E-2</v>
          </cell>
          <cell r="E15">
            <v>7.1849999999999996</v>
          </cell>
          <cell r="F15">
            <v>7.0209999999999999</v>
          </cell>
          <cell r="G15">
            <v>10.776</v>
          </cell>
          <cell r="H15">
            <v>0.92600000000000005</v>
          </cell>
          <cell r="I15">
            <v>73.8</v>
          </cell>
          <cell r="J15">
            <v>0.91500000000000004</v>
          </cell>
          <cell r="K15">
            <v>8.8999999999999996E-2</v>
          </cell>
          <cell r="L15">
            <v>0.41499999999999998</v>
          </cell>
          <cell r="M15">
            <v>2.4300000000000002</v>
          </cell>
          <cell r="N15">
            <v>1.4470000000000001</v>
          </cell>
          <cell r="O15">
            <v>1.044</v>
          </cell>
          <cell r="P15">
            <v>0.79800000000000004</v>
          </cell>
          <cell r="Q15">
            <v>0.64800000000000002</v>
          </cell>
          <cell r="R15">
            <v>0.246</v>
          </cell>
          <cell r="S15">
            <v>0.33500000000000002</v>
          </cell>
          <cell r="T15">
            <v>2.585</v>
          </cell>
        </row>
        <row r="16">
          <cell r="A16" t="str">
            <v>Ireland</v>
          </cell>
          <cell r="B16" t="str">
            <v>Western Europe</v>
          </cell>
          <cell r="C16">
            <v>7.085</v>
          </cell>
          <cell r="D16">
            <v>0.04</v>
          </cell>
          <cell r="E16">
            <v>7.1639999999999997</v>
          </cell>
          <cell r="F16">
            <v>7.0060000000000002</v>
          </cell>
          <cell r="G16">
            <v>11.342000000000001</v>
          </cell>
          <cell r="H16">
            <v>0.94699999999999995</v>
          </cell>
          <cell r="I16">
            <v>72.400000000000006</v>
          </cell>
          <cell r="J16">
            <v>0.879</v>
          </cell>
          <cell r="K16">
            <v>7.6999999999999999E-2</v>
          </cell>
          <cell r="L16">
            <v>0.36299999999999999</v>
          </cell>
          <cell r="M16">
            <v>2.4300000000000002</v>
          </cell>
          <cell r="N16">
            <v>1.6439999999999999</v>
          </cell>
          <cell r="O16">
            <v>1.0920000000000001</v>
          </cell>
          <cell r="P16">
            <v>0.753</v>
          </cell>
          <cell r="Q16">
            <v>0.60599999999999998</v>
          </cell>
          <cell r="R16">
            <v>0.23799999999999999</v>
          </cell>
          <cell r="S16">
            <v>0.36699999999999999</v>
          </cell>
          <cell r="T16">
            <v>2.3839999999999999</v>
          </cell>
        </row>
        <row r="17">
          <cell r="A17" t="str">
            <v>Costa Rica</v>
          </cell>
          <cell r="B17" t="str">
            <v>Latin America and Caribbean</v>
          </cell>
          <cell r="C17">
            <v>7.069</v>
          </cell>
          <cell r="D17">
            <v>5.6000000000000001E-2</v>
          </cell>
          <cell r="E17">
            <v>7.1790000000000003</v>
          </cell>
          <cell r="F17">
            <v>6.96</v>
          </cell>
          <cell r="G17">
            <v>9.8800000000000008</v>
          </cell>
          <cell r="H17">
            <v>0.89100000000000001</v>
          </cell>
          <cell r="I17">
            <v>71.400000000000006</v>
          </cell>
          <cell r="J17">
            <v>0.93400000000000005</v>
          </cell>
          <cell r="K17">
            <v>-0.126</v>
          </cell>
          <cell r="L17">
            <v>0.80900000000000005</v>
          </cell>
          <cell r="M17">
            <v>2.4300000000000002</v>
          </cell>
          <cell r="N17">
            <v>1.1339999999999999</v>
          </cell>
          <cell r="O17">
            <v>0.96599999999999997</v>
          </cell>
          <cell r="P17">
            <v>0.72199999999999998</v>
          </cell>
          <cell r="Q17">
            <v>0.67300000000000004</v>
          </cell>
          <cell r="R17">
            <v>0.105</v>
          </cell>
          <cell r="S17">
            <v>8.3000000000000004E-2</v>
          </cell>
          <cell r="T17">
            <v>3.387</v>
          </cell>
        </row>
        <row r="18">
          <cell r="A18" t="str">
            <v>United Kingdom</v>
          </cell>
          <cell r="B18" t="str">
            <v>Western Europe</v>
          </cell>
          <cell r="C18">
            <v>7.0640000000000001</v>
          </cell>
          <cell r="D18">
            <v>3.7999999999999999E-2</v>
          </cell>
          <cell r="E18">
            <v>7.1379999999999999</v>
          </cell>
          <cell r="F18">
            <v>6.99</v>
          </cell>
          <cell r="G18">
            <v>10.707000000000001</v>
          </cell>
          <cell r="H18">
            <v>0.93400000000000005</v>
          </cell>
          <cell r="I18">
            <v>72.5</v>
          </cell>
          <cell r="J18">
            <v>0.85899999999999999</v>
          </cell>
          <cell r="K18">
            <v>0.23300000000000001</v>
          </cell>
          <cell r="L18">
            <v>0.45900000000000002</v>
          </cell>
          <cell r="M18">
            <v>2.4300000000000002</v>
          </cell>
          <cell r="N18">
            <v>1.423</v>
          </cell>
          <cell r="O18">
            <v>1.0620000000000001</v>
          </cell>
          <cell r="P18">
            <v>0.75700000000000001</v>
          </cell>
          <cell r="Q18">
            <v>0.57999999999999996</v>
          </cell>
          <cell r="R18">
            <v>0.34</v>
          </cell>
          <cell r="S18">
            <v>0.30599999999999999</v>
          </cell>
          <cell r="T18">
            <v>2.5960000000000001</v>
          </cell>
        </row>
        <row r="19">
          <cell r="A19" t="str">
            <v>Czech Republic</v>
          </cell>
          <cell r="B19" t="str">
            <v>Central and Eastern Europe</v>
          </cell>
          <cell r="C19">
            <v>6.9649999999999999</v>
          </cell>
          <cell r="D19">
            <v>4.9000000000000002E-2</v>
          </cell>
          <cell r="E19">
            <v>7.0620000000000003</v>
          </cell>
          <cell r="F19">
            <v>6.8680000000000003</v>
          </cell>
          <cell r="G19">
            <v>10.555999999999999</v>
          </cell>
          <cell r="H19">
            <v>0.94699999999999995</v>
          </cell>
          <cell r="I19">
            <v>70.807000000000002</v>
          </cell>
          <cell r="J19">
            <v>0.85799999999999998</v>
          </cell>
          <cell r="K19">
            <v>-0.20799999999999999</v>
          </cell>
          <cell r="L19">
            <v>0.86799999999999999</v>
          </cell>
          <cell r="M19">
            <v>2.4300000000000002</v>
          </cell>
          <cell r="N19">
            <v>1.37</v>
          </cell>
          <cell r="O19">
            <v>1.0900000000000001</v>
          </cell>
          <cell r="P19">
            <v>0.70299999999999996</v>
          </cell>
          <cell r="Q19">
            <v>0.57999999999999996</v>
          </cell>
          <cell r="R19">
            <v>5.1999999999999998E-2</v>
          </cell>
          <cell r="S19">
            <v>4.5999999999999999E-2</v>
          </cell>
          <cell r="T19">
            <v>3.1240000000000001</v>
          </cell>
        </row>
        <row r="20">
          <cell r="A20" t="str">
            <v>United States</v>
          </cell>
          <cell r="B20" t="str">
            <v>North America and ANZ</v>
          </cell>
          <cell r="C20">
            <v>6.9509999999999996</v>
          </cell>
          <cell r="D20">
            <v>4.9000000000000002E-2</v>
          </cell>
          <cell r="E20">
            <v>7.0469999999999997</v>
          </cell>
          <cell r="F20">
            <v>6.8559999999999999</v>
          </cell>
          <cell r="G20">
            <v>11.023</v>
          </cell>
          <cell r="H20">
            <v>0.92</v>
          </cell>
          <cell r="I20">
            <v>68.2</v>
          </cell>
          <cell r="J20">
            <v>0.83699999999999997</v>
          </cell>
          <cell r="K20">
            <v>9.8000000000000004E-2</v>
          </cell>
          <cell r="L20">
            <v>0.69799999999999995</v>
          </cell>
          <cell r="M20">
            <v>2.4300000000000002</v>
          </cell>
          <cell r="N20">
            <v>1.5329999999999999</v>
          </cell>
          <cell r="O20">
            <v>1.03</v>
          </cell>
          <cell r="P20">
            <v>0.621</v>
          </cell>
          <cell r="Q20">
            <v>0.55400000000000005</v>
          </cell>
          <cell r="R20">
            <v>0.252</v>
          </cell>
          <cell r="S20">
            <v>0.154</v>
          </cell>
          <cell r="T20">
            <v>2.8069999999999999</v>
          </cell>
        </row>
        <row r="21">
          <cell r="A21" t="str">
            <v>Belgium</v>
          </cell>
          <cell r="B21" t="str">
            <v>Western Europe</v>
          </cell>
          <cell r="C21">
            <v>6.8339999999999996</v>
          </cell>
          <cell r="D21">
            <v>3.4000000000000002E-2</v>
          </cell>
          <cell r="E21">
            <v>6.9009999999999998</v>
          </cell>
          <cell r="F21">
            <v>6.7670000000000003</v>
          </cell>
          <cell r="G21">
            <v>10.823</v>
          </cell>
          <cell r="H21">
            <v>0.90600000000000003</v>
          </cell>
          <cell r="I21">
            <v>72.198999999999998</v>
          </cell>
          <cell r="J21">
            <v>0.78300000000000003</v>
          </cell>
          <cell r="K21">
            <v>-0.153</v>
          </cell>
          <cell r="L21">
            <v>0.64600000000000002</v>
          </cell>
          <cell r="M21">
            <v>2.4300000000000002</v>
          </cell>
          <cell r="N21">
            <v>1.4630000000000001</v>
          </cell>
          <cell r="O21">
            <v>0.998</v>
          </cell>
          <cell r="P21">
            <v>0.747</v>
          </cell>
          <cell r="Q21">
            <v>0.48899999999999999</v>
          </cell>
          <cell r="R21">
            <v>8.7999999999999995E-2</v>
          </cell>
          <cell r="S21">
            <v>0.187</v>
          </cell>
          <cell r="T21">
            <v>2.8620000000000001</v>
          </cell>
        </row>
        <row r="22">
          <cell r="A22" t="str">
            <v>France</v>
          </cell>
          <cell r="B22" t="str">
            <v>Western Europe</v>
          </cell>
          <cell r="C22">
            <v>6.69</v>
          </cell>
          <cell r="D22">
            <v>3.6999999999999998E-2</v>
          </cell>
          <cell r="E22">
            <v>6.7619999999999996</v>
          </cell>
          <cell r="F22">
            <v>6.6180000000000003</v>
          </cell>
          <cell r="G22">
            <v>10.704000000000001</v>
          </cell>
          <cell r="H22">
            <v>0.94199999999999995</v>
          </cell>
          <cell r="I22">
            <v>74</v>
          </cell>
          <cell r="J22">
            <v>0.82199999999999995</v>
          </cell>
          <cell r="K22">
            <v>-0.14699999999999999</v>
          </cell>
          <cell r="L22">
            <v>0.57099999999999995</v>
          </cell>
          <cell r="M22">
            <v>2.4300000000000002</v>
          </cell>
          <cell r="N22">
            <v>1.421</v>
          </cell>
          <cell r="O22">
            <v>1.081</v>
          </cell>
          <cell r="P22">
            <v>0.80400000000000005</v>
          </cell>
          <cell r="Q22">
            <v>0.53600000000000003</v>
          </cell>
          <cell r="R22">
            <v>9.1999999999999998E-2</v>
          </cell>
          <cell r="S22">
            <v>0.23499999999999999</v>
          </cell>
          <cell r="T22">
            <v>2.5209999999999999</v>
          </cell>
        </row>
        <row r="23">
          <cell r="A23" t="str">
            <v>Bahrain</v>
          </cell>
          <cell r="B23" t="str">
            <v>Middle East and North Africa</v>
          </cell>
          <cell r="C23">
            <v>6.6470000000000002</v>
          </cell>
          <cell r="D23">
            <v>6.8000000000000005E-2</v>
          </cell>
          <cell r="E23">
            <v>6.7789999999999999</v>
          </cell>
          <cell r="F23">
            <v>6.5140000000000002</v>
          </cell>
          <cell r="G23">
            <v>10.669</v>
          </cell>
          <cell r="H23">
            <v>0.86199999999999999</v>
          </cell>
          <cell r="I23">
            <v>69.495000000000005</v>
          </cell>
          <cell r="J23">
            <v>0.92500000000000004</v>
          </cell>
          <cell r="K23">
            <v>8.8999999999999996E-2</v>
          </cell>
          <cell r="L23">
            <v>0.72199999999999998</v>
          </cell>
          <cell r="M23">
            <v>2.4300000000000002</v>
          </cell>
          <cell r="N23">
            <v>1.409</v>
          </cell>
          <cell r="O23">
            <v>0.89900000000000002</v>
          </cell>
          <cell r="P23">
            <v>0.66200000000000003</v>
          </cell>
          <cell r="Q23">
            <v>0.66100000000000003</v>
          </cell>
          <cell r="R23">
            <v>0.246</v>
          </cell>
          <cell r="S23">
            <v>0.13900000000000001</v>
          </cell>
          <cell r="T23">
            <v>2.6309999999999998</v>
          </cell>
        </row>
        <row r="24">
          <cell r="A24" t="str">
            <v>Malta</v>
          </cell>
          <cell r="B24" t="str">
            <v>Western Europe</v>
          </cell>
          <cell r="C24">
            <v>6.6020000000000003</v>
          </cell>
          <cell r="D24">
            <v>4.3999999999999997E-2</v>
          </cell>
          <cell r="E24">
            <v>6.6879999999999997</v>
          </cell>
          <cell r="F24">
            <v>6.516</v>
          </cell>
          <cell r="G24">
            <v>10.673999999999999</v>
          </cell>
          <cell r="H24">
            <v>0.93100000000000005</v>
          </cell>
          <cell r="I24">
            <v>72.2</v>
          </cell>
          <cell r="J24">
            <v>0.92700000000000005</v>
          </cell>
          <cell r="K24">
            <v>0.13300000000000001</v>
          </cell>
          <cell r="L24">
            <v>0.65300000000000002</v>
          </cell>
          <cell r="M24">
            <v>2.4300000000000002</v>
          </cell>
          <cell r="N24">
            <v>1.411</v>
          </cell>
          <cell r="O24">
            <v>1.0549999999999999</v>
          </cell>
          <cell r="P24">
            <v>0.747</v>
          </cell>
          <cell r="Q24">
            <v>0.66400000000000003</v>
          </cell>
          <cell r="R24">
            <v>0.27500000000000002</v>
          </cell>
          <cell r="S24">
            <v>0.183</v>
          </cell>
          <cell r="T24">
            <v>2.2679999999999998</v>
          </cell>
        </row>
        <row r="25">
          <cell r="A25" t="str">
            <v>Taiwan Province of China</v>
          </cell>
          <cell r="B25" t="str">
            <v>East Asia</v>
          </cell>
          <cell r="C25">
            <v>6.5839999999999996</v>
          </cell>
          <cell r="D25">
            <v>3.7999999999999999E-2</v>
          </cell>
          <cell r="E25">
            <v>6.6589999999999998</v>
          </cell>
          <cell r="F25">
            <v>6.51</v>
          </cell>
          <cell r="G25">
            <v>10.871</v>
          </cell>
          <cell r="H25">
            <v>0.89800000000000002</v>
          </cell>
          <cell r="I25">
            <v>69.599999999999994</v>
          </cell>
          <cell r="J25">
            <v>0.78400000000000003</v>
          </cell>
          <cell r="K25">
            <v>-7.0000000000000007E-2</v>
          </cell>
          <cell r="L25">
            <v>0.72099999999999997</v>
          </cell>
          <cell r="M25">
            <v>2.4300000000000002</v>
          </cell>
          <cell r="N25">
            <v>1.48</v>
          </cell>
          <cell r="O25">
            <v>0.98199999999999998</v>
          </cell>
          <cell r="P25">
            <v>0.66500000000000004</v>
          </cell>
          <cell r="Q25">
            <v>0.49</v>
          </cell>
          <cell r="R25">
            <v>0.14199999999999999</v>
          </cell>
          <cell r="S25">
            <v>0.13900000000000001</v>
          </cell>
          <cell r="T25">
            <v>2.6869999999999998</v>
          </cell>
        </row>
        <row r="26">
          <cell r="A26" t="str">
            <v>United Arab Emirates</v>
          </cell>
          <cell r="B26" t="str">
            <v>Middle East and North Africa</v>
          </cell>
          <cell r="C26">
            <v>6.5609999999999999</v>
          </cell>
          <cell r="D26">
            <v>3.9E-2</v>
          </cell>
          <cell r="E26">
            <v>6.6369999999999996</v>
          </cell>
          <cell r="F26">
            <v>6.484</v>
          </cell>
          <cell r="G26">
            <v>11.085000000000001</v>
          </cell>
          <cell r="H26">
            <v>0.84399999999999997</v>
          </cell>
          <cell r="I26">
            <v>67.332999999999998</v>
          </cell>
          <cell r="J26">
            <v>0.93200000000000005</v>
          </cell>
          <cell r="K26">
            <v>7.3999999999999996E-2</v>
          </cell>
          <cell r="L26">
            <v>0.58899999999999997</v>
          </cell>
          <cell r="M26">
            <v>2.4300000000000002</v>
          </cell>
          <cell r="N26">
            <v>1.5549999999999999</v>
          </cell>
          <cell r="O26">
            <v>0.86</v>
          </cell>
          <cell r="P26">
            <v>0.59399999999999997</v>
          </cell>
          <cell r="Q26">
            <v>0.67</v>
          </cell>
          <cell r="R26">
            <v>0.23599999999999999</v>
          </cell>
          <cell r="S26">
            <v>0.223</v>
          </cell>
          <cell r="T26">
            <v>2.4220000000000002</v>
          </cell>
        </row>
        <row r="27">
          <cell r="A27" t="str">
            <v>Saudi Arabia</v>
          </cell>
          <cell r="B27" t="str">
            <v>Middle East and North Africa</v>
          </cell>
          <cell r="C27">
            <v>6.4939999999999998</v>
          </cell>
          <cell r="D27">
            <v>5.6000000000000001E-2</v>
          </cell>
          <cell r="E27">
            <v>6.6040000000000001</v>
          </cell>
          <cell r="F27">
            <v>6.3840000000000003</v>
          </cell>
          <cell r="G27">
            <v>10.743</v>
          </cell>
          <cell r="H27">
            <v>0.89100000000000001</v>
          </cell>
          <cell r="I27">
            <v>66.602999999999994</v>
          </cell>
          <cell r="J27">
            <v>0.877</v>
          </cell>
          <cell r="K27">
            <v>-0.14899999999999999</v>
          </cell>
          <cell r="L27">
            <v>0.68400000000000005</v>
          </cell>
          <cell r="M27">
            <v>2.4300000000000002</v>
          </cell>
          <cell r="N27">
            <v>1.4350000000000001</v>
          </cell>
          <cell r="O27">
            <v>0.96399999999999997</v>
          </cell>
          <cell r="P27">
            <v>0.57099999999999995</v>
          </cell>
          <cell r="Q27">
            <v>0.60299999999999998</v>
          </cell>
          <cell r="R27">
            <v>0.09</v>
          </cell>
          <cell r="S27">
            <v>0.16300000000000001</v>
          </cell>
          <cell r="T27">
            <v>2.6680000000000001</v>
          </cell>
        </row>
        <row r="28">
          <cell r="A28" t="str">
            <v>Spain</v>
          </cell>
          <cell r="B28" t="str">
            <v>Western Europe</v>
          </cell>
          <cell r="C28">
            <v>6.4909999999999997</v>
          </cell>
          <cell r="D28">
            <v>4.2000000000000003E-2</v>
          </cell>
          <cell r="E28">
            <v>6.5739999999999998</v>
          </cell>
          <cell r="F28">
            <v>6.4080000000000004</v>
          </cell>
          <cell r="G28">
            <v>10.571</v>
          </cell>
          <cell r="H28">
            <v>0.93200000000000005</v>
          </cell>
          <cell r="I28">
            <v>74.7</v>
          </cell>
          <cell r="J28">
            <v>0.76100000000000001</v>
          </cell>
          <cell r="K28">
            <v>-8.1000000000000003E-2</v>
          </cell>
          <cell r="L28">
            <v>0.745</v>
          </cell>
          <cell r="M28">
            <v>2.4300000000000002</v>
          </cell>
          <cell r="N28">
            <v>1.375</v>
          </cell>
          <cell r="O28">
            <v>1.0569999999999999</v>
          </cell>
          <cell r="P28">
            <v>0.82599999999999996</v>
          </cell>
          <cell r="Q28">
            <v>0.46200000000000002</v>
          </cell>
          <cell r="R28">
            <v>0.13500000000000001</v>
          </cell>
          <cell r="S28">
            <v>0.124</v>
          </cell>
          <cell r="T28">
            <v>2.5129999999999999</v>
          </cell>
        </row>
        <row r="29">
          <cell r="A29" t="str">
            <v>Italy</v>
          </cell>
          <cell r="B29" t="str">
            <v>Western Europe</v>
          </cell>
          <cell r="C29">
            <v>6.4829999999999997</v>
          </cell>
          <cell r="D29">
            <v>4.4999999999999998E-2</v>
          </cell>
          <cell r="E29">
            <v>6.5720000000000001</v>
          </cell>
          <cell r="F29">
            <v>6.3949999999999996</v>
          </cell>
          <cell r="G29">
            <v>10.622999999999999</v>
          </cell>
          <cell r="H29">
            <v>0.88</v>
          </cell>
          <cell r="I29">
            <v>73.8</v>
          </cell>
          <cell r="J29">
            <v>0.69299999999999995</v>
          </cell>
          <cell r="K29">
            <v>-8.4000000000000005E-2</v>
          </cell>
          <cell r="L29">
            <v>0.86599999999999999</v>
          </cell>
          <cell r="M29">
            <v>2.4300000000000002</v>
          </cell>
          <cell r="N29">
            <v>1.393</v>
          </cell>
          <cell r="O29">
            <v>0.94</v>
          </cell>
          <cell r="P29">
            <v>0.79800000000000004</v>
          </cell>
          <cell r="Q29">
            <v>0.379</v>
          </cell>
          <cell r="R29">
            <v>0.13300000000000001</v>
          </cell>
          <cell r="S29">
            <v>4.7E-2</v>
          </cell>
          <cell r="T29">
            <v>2.794</v>
          </cell>
        </row>
        <row r="30">
          <cell r="A30" t="str">
            <v>Slovenia</v>
          </cell>
          <cell r="B30" t="str">
            <v>Central and Eastern Europe</v>
          </cell>
          <cell r="C30">
            <v>6.4610000000000003</v>
          </cell>
          <cell r="D30">
            <v>4.2999999999999997E-2</v>
          </cell>
          <cell r="E30">
            <v>6.5460000000000003</v>
          </cell>
          <cell r="F30">
            <v>6.3760000000000003</v>
          </cell>
          <cell r="G30">
            <v>10.529</v>
          </cell>
          <cell r="H30">
            <v>0.94799999999999995</v>
          </cell>
          <cell r="I30">
            <v>71.400000000000006</v>
          </cell>
          <cell r="J30">
            <v>0.94899999999999995</v>
          </cell>
          <cell r="K30">
            <v>-0.10100000000000001</v>
          </cell>
          <cell r="L30">
            <v>0.80600000000000005</v>
          </cell>
          <cell r="M30">
            <v>2.4300000000000002</v>
          </cell>
          <cell r="N30">
            <v>1.36</v>
          </cell>
          <cell r="O30">
            <v>1.093</v>
          </cell>
          <cell r="P30">
            <v>0.72199999999999998</v>
          </cell>
          <cell r="Q30">
            <v>0.69</v>
          </cell>
          <cell r="R30">
            <v>0.122</v>
          </cell>
          <cell r="S30">
            <v>8.5000000000000006E-2</v>
          </cell>
          <cell r="T30">
            <v>2.3879999999999999</v>
          </cell>
        </row>
        <row r="31">
          <cell r="A31" t="str">
            <v>Guatemala</v>
          </cell>
          <cell r="B31" t="str">
            <v>Latin America and Caribbean</v>
          </cell>
          <cell r="C31">
            <v>6.4349999999999996</v>
          </cell>
          <cell r="D31">
            <v>7.2999999999999995E-2</v>
          </cell>
          <cell r="E31">
            <v>6.577</v>
          </cell>
          <cell r="F31">
            <v>6.2919999999999998</v>
          </cell>
          <cell r="G31">
            <v>9.0530000000000008</v>
          </cell>
          <cell r="H31">
            <v>0.81299999999999994</v>
          </cell>
          <cell r="I31">
            <v>64.957999999999998</v>
          </cell>
          <cell r="J31">
            <v>0.90600000000000003</v>
          </cell>
          <cell r="K31">
            <v>-3.7999999999999999E-2</v>
          </cell>
          <cell r="L31">
            <v>0.77500000000000002</v>
          </cell>
          <cell r="M31">
            <v>2.4300000000000002</v>
          </cell>
          <cell r="N31">
            <v>0.84499999999999997</v>
          </cell>
          <cell r="O31">
            <v>0.79</v>
          </cell>
          <cell r="P31">
            <v>0.51900000000000002</v>
          </cell>
          <cell r="Q31">
            <v>0.63800000000000001</v>
          </cell>
          <cell r="R31">
            <v>0.16300000000000001</v>
          </cell>
          <cell r="S31">
            <v>0.105</v>
          </cell>
          <cell r="T31">
            <v>3.375</v>
          </cell>
        </row>
        <row r="32">
          <cell r="A32" t="str">
            <v>Uruguay</v>
          </cell>
          <cell r="B32" t="str">
            <v>Latin America and Caribbean</v>
          </cell>
          <cell r="C32">
            <v>6.431</v>
          </cell>
          <cell r="D32">
            <v>4.5999999999999999E-2</v>
          </cell>
          <cell r="E32">
            <v>6.5209999999999999</v>
          </cell>
          <cell r="F32">
            <v>6.3410000000000002</v>
          </cell>
          <cell r="G32">
            <v>9.9659999999999993</v>
          </cell>
          <cell r="H32">
            <v>0.92500000000000004</v>
          </cell>
          <cell r="I32">
            <v>69.099999999999994</v>
          </cell>
          <cell r="J32">
            <v>0.89600000000000002</v>
          </cell>
          <cell r="K32">
            <v>-9.1999999999999998E-2</v>
          </cell>
          <cell r="L32">
            <v>0.59</v>
          </cell>
          <cell r="M32">
            <v>2.4300000000000002</v>
          </cell>
          <cell r="N32">
            <v>1.1639999999999999</v>
          </cell>
          <cell r="O32">
            <v>1.042</v>
          </cell>
          <cell r="P32">
            <v>0.64900000000000002</v>
          </cell>
          <cell r="Q32">
            <v>0.625</v>
          </cell>
          <cell r="R32">
            <v>0.128</v>
          </cell>
          <cell r="S32">
            <v>0.223</v>
          </cell>
          <cell r="T32">
            <v>2.6</v>
          </cell>
        </row>
        <row r="33">
          <cell r="A33" t="str">
            <v>Singapore</v>
          </cell>
          <cell r="B33" t="str">
            <v>Southeast Asia</v>
          </cell>
          <cell r="C33">
            <v>6.3769999999999998</v>
          </cell>
          <cell r="D33">
            <v>4.2999999999999997E-2</v>
          </cell>
          <cell r="E33">
            <v>6.46</v>
          </cell>
          <cell r="F33">
            <v>6.2930000000000001</v>
          </cell>
          <cell r="G33">
            <v>11.488</v>
          </cell>
          <cell r="H33">
            <v>0.91500000000000004</v>
          </cell>
          <cell r="I33">
            <v>76.953000000000003</v>
          </cell>
          <cell r="J33">
            <v>0.92700000000000005</v>
          </cell>
          <cell r="K33">
            <v>-1.7999999999999999E-2</v>
          </cell>
          <cell r="L33">
            <v>8.2000000000000003E-2</v>
          </cell>
          <cell r="M33">
            <v>2.4300000000000002</v>
          </cell>
          <cell r="N33">
            <v>1.6950000000000001</v>
          </cell>
          <cell r="O33">
            <v>1.0189999999999999</v>
          </cell>
          <cell r="P33">
            <v>0.89700000000000002</v>
          </cell>
          <cell r="Q33">
            <v>0.66400000000000003</v>
          </cell>
          <cell r="R33">
            <v>0.17599999999999999</v>
          </cell>
          <cell r="S33">
            <v>0.54700000000000004</v>
          </cell>
          <cell r="T33">
            <v>1.379</v>
          </cell>
        </row>
        <row r="34">
          <cell r="A34" t="str">
            <v>Kosovo</v>
          </cell>
          <cell r="B34" t="str">
            <v>Central and Eastern Europe</v>
          </cell>
          <cell r="C34">
            <v>6.3719999999999999</v>
          </cell>
          <cell r="D34">
            <v>5.8999999999999997E-2</v>
          </cell>
          <cell r="E34">
            <v>6.4870000000000001</v>
          </cell>
          <cell r="F34">
            <v>6.2569999999999997</v>
          </cell>
          <cell r="G34">
            <v>9.3179999999999996</v>
          </cell>
          <cell r="H34">
            <v>0.82099999999999995</v>
          </cell>
          <cell r="I34">
            <v>63.813000000000002</v>
          </cell>
          <cell r="J34">
            <v>0.86899999999999999</v>
          </cell>
          <cell r="K34">
            <v>0.25700000000000001</v>
          </cell>
          <cell r="L34">
            <v>0.91700000000000004</v>
          </cell>
          <cell r="M34">
            <v>2.4300000000000002</v>
          </cell>
          <cell r="N34">
            <v>0.93700000000000006</v>
          </cell>
          <cell r="O34">
            <v>0.80700000000000005</v>
          </cell>
          <cell r="P34">
            <v>0.48299999999999998</v>
          </cell>
          <cell r="Q34">
            <v>0.59299999999999997</v>
          </cell>
          <cell r="R34">
            <v>0.35599999999999998</v>
          </cell>
          <cell r="S34">
            <v>1.4E-2</v>
          </cell>
          <cell r="T34">
            <v>3.1819999999999999</v>
          </cell>
        </row>
        <row r="35">
          <cell r="A35" t="str">
            <v>Slovakia</v>
          </cell>
          <cell r="B35" t="str">
            <v>Central and Eastern Europe</v>
          </cell>
          <cell r="C35">
            <v>6.3310000000000004</v>
          </cell>
          <cell r="D35">
            <v>4.1000000000000002E-2</v>
          </cell>
          <cell r="E35">
            <v>6.4109999999999996</v>
          </cell>
          <cell r="F35">
            <v>6.2510000000000003</v>
          </cell>
          <cell r="G35">
            <v>10.369</v>
          </cell>
          <cell r="H35">
            <v>0.93600000000000005</v>
          </cell>
          <cell r="I35">
            <v>69.200999999999993</v>
          </cell>
          <cell r="J35">
            <v>0.76600000000000001</v>
          </cell>
          <cell r="K35">
            <v>-0.124</v>
          </cell>
          <cell r="L35">
            <v>0.91100000000000003</v>
          </cell>
          <cell r="M35">
            <v>2.4300000000000002</v>
          </cell>
          <cell r="N35">
            <v>1.304</v>
          </cell>
          <cell r="O35">
            <v>1.0660000000000001</v>
          </cell>
          <cell r="P35">
            <v>0.65300000000000002</v>
          </cell>
          <cell r="Q35">
            <v>0.46800000000000003</v>
          </cell>
          <cell r="R35">
            <v>0.107</v>
          </cell>
          <cell r="S35">
            <v>1.7999999999999999E-2</v>
          </cell>
          <cell r="T35">
            <v>2.714</v>
          </cell>
        </row>
        <row r="36">
          <cell r="A36" t="str">
            <v>Brazil</v>
          </cell>
          <cell r="B36" t="str">
            <v>Latin America and Caribbean</v>
          </cell>
          <cell r="C36">
            <v>6.33</v>
          </cell>
          <cell r="D36">
            <v>4.2999999999999997E-2</v>
          </cell>
          <cell r="E36">
            <v>6.415</v>
          </cell>
          <cell r="F36">
            <v>6.2450000000000001</v>
          </cell>
          <cell r="G36">
            <v>9.577</v>
          </cell>
          <cell r="H36">
            <v>0.88200000000000001</v>
          </cell>
          <cell r="I36">
            <v>66.600999999999999</v>
          </cell>
          <cell r="J36">
            <v>0.80400000000000005</v>
          </cell>
          <cell r="K36">
            <v>-7.0999999999999994E-2</v>
          </cell>
          <cell r="L36">
            <v>0.75600000000000001</v>
          </cell>
          <cell r="M36">
            <v>2.4300000000000002</v>
          </cell>
          <cell r="N36">
            <v>1.028</v>
          </cell>
          <cell r="O36">
            <v>0.94399999999999995</v>
          </cell>
          <cell r="P36">
            <v>0.57099999999999995</v>
          </cell>
          <cell r="Q36">
            <v>0.51400000000000001</v>
          </cell>
          <cell r="R36">
            <v>0.14199999999999999</v>
          </cell>
          <cell r="S36">
            <v>0.11700000000000001</v>
          </cell>
          <cell r="T36">
            <v>3.0150000000000001</v>
          </cell>
        </row>
        <row r="37">
          <cell r="A37" t="str">
            <v>Mexico</v>
          </cell>
          <cell r="B37" t="str">
            <v>Latin America and Caribbean</v>
          </cell>
          <cell r="C37">
            <v>6.3170000000000002</v>
          </cell>
          <cell r="D37">
            <v>5.2999999999999999E-2</v>
          </cell>
          <cell r="E37">
            <v>6.42</v>
          </cell>
          <cell r="F37">
            <v>6.2130000000000001</v>
          </cell>
          <cell r="G37">
            <v>9.859</v>
          </cell>
          <cell r="H37">
            <v>0.83099999999999996</v>
          </cell>
          <cell r="I37">
            <v>68.596999999999994</v>
          </cell>
          <cell r="J37">
            <v>0.86199999999999999</v>
          </cell>
          <cell r="K37">
            <v>-0.14699999999999999</v>
          </cell>
          <cell r="L37">
            <v>0.79900000000000004</v>
          </cell>
          <cell r="M37">
            <v>2.4300000000000002</v>
          </cell>
          <cell r="N37">
            <v>1.1259999999999999</v>
          </cell>
          <cell r="O37">
            <v>0.83</v>
          </cell>
          <cell r="P37">
            <v>0.63400000000000001</v>
          </cell>
          <cell r="Q37">
            <v>0.58499999999999996</v>
          </cell>
          <cell r="R37">
            <v>9.1999999999999998E-2</v>
          </cell>
          <cell r="S37">
            <v>8.8999999999999996E-2</v>
          </cell>
          <cell r="T37">
            <v>2.9609999999999999</v>
          </cell>
        </row>
        <row r="38">
          <cell r="A38" t="str">
            <v>Jamaica</v>
          </cell>
          <cell r="B38" t="str">
            <v>Latin America and Caribbean</v>
          </cell>
          <cell r="C38">
            <v>6.3090000000000002</v>
          </cell>
          <cell r="D38">
            <v>0.156</v>
          </cell>
          <cell r="E38">
            <v>6.6150000000000002</v>
          </cell>
          <cell r="F38">
            <v>6.0039999999999996</v>
          </cell>
          <cell r="G38">
            <v>9.1859999999999999</v>
          </cell>
          <cell r="H38">
            <v>0.877</v>
          </cell>
          <cell r="I38">
            <v>67.5</v>
          </cell>
          <cell r="J38">
            <v>0.89</v>
          </cell>
          <cell r="K38">
            <v>-0.13700000000000001</v>
          </cell>
          <cell r="L38">
            <v>0.88400000000000001</v>
          </cell>
          <cell r="M38">
            <v>2.4300000000000002</v>
          </cell>
          <cell r="N38">
            <v>0.89100000000000001</v>
          </cell>
          <cell r="O38">
            <v>0.93200000000000005</v>
          </cell>
          <cell r="P38">
            <v>0.59899999999999998</v>
          </cell>
          <cell r="Q38">
            <v>0.61799999999999999</v>
          </cell>
          <cell r="R38">
            <v>9.9000000000000005E-2</v>
          </cell>
          <cell r="S38">
            <v>3.5000000000000003E-2</v>
          </cell>
          <cell r="T38">
            <v>3.1349999999999998</v>
          </cell>
        </row>
        <row r="39">
          <cell r="A39" t="str">
            <v>Lithuania</v>
          </cell>
          <cell r="B39" t="str">
            <v>Central and Eastern Europe</v>
          </cell>
          <cell r="C39">
            <v>6.2549999999999999</v>
          </cell>
          <cell r="D39">
            <v>4.4999999999999998E-2</v>
          </cell>
          <cell r="E39">
            <v>6.3440000000000003</v>
          </cell>
          <cell r="F39">
            <v>6.1669999999999998</v>
          </cell>
          <cell r="G39">
            <v>10.499000000000001</v>
          </cell>
          <cell r="H39">
            <v>0.93500000000000005</v>
          </cell>
          <cell r="I39">
            <v>67.906000000000006</v>
          </cell>
          <cell r="J39">
            <v>0.77300000000000002</v>
          </cell>
          <cell r="K39">
            <v>-0.20300000000000001</v>
          </cell>
          <cell r="L39">
            <v>0.82599999999999996</v>
          </cell>
          <cell r="M39">
            <v>2.4300000000000002</v>
          </cell>
          <cell r="N39">
            <v>1.35</v>
          </cell>
          <cell r="O39">
            <v>1.0649999999999999</v>
          </cell>
          <cell r="P39">
            <v>0.61199999999999999</v>
          </cell>
          <cell r="Q39">
            <v>0.47599999999999998</v>
          </cell>
          <cell r="R39">
            <v>5.6000000000000001E-2</v>
          </cell>
          <cell r="S39">
            <v>7.2999999999999995E-2</v>
          </cell>
          <cell r="T39">
            <v>2.6240000000000001</v>
          </cell>
        </row>
        <row r="40">
          <cell r="A40" t="str">
            <v>Cyprus</v>
          </cell>
          <cell r="B40" t="str">
            <v>Western Europe</v>
          </cell>
          <cell r="C40">
            <v>6.2229999999999999</v>
          </cell>
          <cell r="D40">
            <v>4.9000000000000002E-2</v>
          </cell>
          <cell r="E40">
            <v>6.319</v>
          </cell>
          <cell r="F40">
            <v>6.1280000000000001</v>
          </cell>
          <cell r="G40">
            <v>10.576000000000001</v>
          </cell>
          <cell r="H40">
            <v>0.80200000000000005</v>
          </cell>
          <cell r="I40">
            <v>73.897999999999996</v>
          </cell>
          <cell r="J40">
            <v>0.76300000000000001</v>
          </cell>
          <cell r="K40">
            <v>-1.4999999999999999E-2</v>
          </cell>
          <cell r="L40">
            <v>0.84399999999999997</v>
          </cell>
          <cell r="M40">
            <v>2.4300000000000002</v>
          </cell>
          <cell r="N40">
            <v>1.377</v>
          </cell>
          <cell r="O40">
            <v>0.76500000000000001</v>
          </cell>
          <cell r="P40">
            <v>0.80100000000000005</v>
          </cell>
          <cell r="Q40">
            <v>0.46400000000000002</v>
          </cell>
          <cell r="R40">
            <v>0.17799999999999999</v>
          </cell>
          <cell r="S40">
            <v>6.0999999999999999E-2</v>
          </cell>
          <cell r="T40">
            <v>2.5779999999999998</v>
          </cell>
        </row>
        <row r="41">
          <cell r="A41" t="str">
            <v>Estonia</v>
          </cell>
          <cell r="B41" t="str">
            <v>Central and Eastern Europe</v>
          </cell>
          <cell r="C41">
            <v>6.1890000000000001</v>
          </cell>
          <cell r="D41">
            <v>3.7999999999999999E-2</v>
          </cell>
          <cell r="E41">
            <v>6.2629999999999999</v>
          </cell>
          <cell r="F41">
            <v>6.1150000000000002</v>
          </cell>
          <cell r="G41">
            <v>10.481</v>
          </cell>
          <cell r="H41">
            <v>0.94099999999999995</v>
          </cell>
          <cell r="I41">
            <v>68.8</v>
          </cell>
          <cell r="J41">
            <v>0.90900000000000003</v>
          </cell>
          <cell r="K41">
            <v>-0.106</v>
          </cell>
          <cell r="L41">
            <v>0.52700000000000002</v>
          </cell>
          <cell r="M41">
            <v>2.4300000000000002</v>
          </cell>
          <cell r="N41">
            <v>1.3440000000000001</v>
          </cell>
          <cell r="O41">
            <v>1.079</v>
          </cell>
          <cell r="P41">
            <v>0.64</v>
          </cell>
          <cell r="Q41">
            <v>0.64100000000000001</v>
          </cell>
          <cell r="R41">
            <v>0.11899999999999999</v>
          </cell>
          <cell r="S41">
            <v>0.26300000000000001</v>
          </cell>
          <cell r="T41">
            <v>2.1030000000000002</v>
          </cell>
        </row>
        <row r="42">
          <cell r="A42" t="str">
            <v>Panama</v>
          </cell>
          <cell r="B42" t="str">
            <v>Latin America and Caribbean</v>
          </cell>
          <cell r="C42">
            <v>6.18</v>
          </cell>
          <cell r="D42">
            <v>7.2999999999999995E-2</v>
          </cell>
          <cell r="E42">
            <v>6.3230000000000004</v>
          </cell>
          <cell r="F42">
            <v>6.0359999999999996</v>
          </cell>
          <cell r="G42">
            <v>10.35</v>
          </cell>
          <cell r="H42">
            <v>0.89600000000000002</v>
          </cell>
          <cell r="I42">
            <v>69.652000000000001</v>
          </cell>
          <cell r="J42">
            <v>0.872</v>
          </cell>
          <cell r="K42">
            <v>-0.16600000000000001</v>
          </cell>
          <cell r="L42">
            <v>0.85599999999999998</v>
          </cell>
          <cell r="M42">
            <v>2.4300000000000002</v>
          </cell>
          <cell r="N42">
            <v>1.298</v>
          </cell>
          <cell r="O42">
            <v>0.97599999999999998</v>
          </cell>
          <cell r="P42">
            <v>0.66700000000000004</v>
          </cell>
          <cell r="Q42">
            <v>0.59599999999999997</v>
          </cell>
          <cell r="R42">
            <v>7.9000000000000001E-2</v>
          </cell>
          <cell r="S42">
            <v>5.2999999999999999E-2</v>
          </cell>
          <cell r="T42">
            <v>2.5089999999999999</v>
          </cell>
        </row>
        <row r="43">
          <cell r="A43" t="str">
            <v>Uzbekistan</v>
          </cell>
          <cell r="B43" t="str">
            <v>Commonwealth of Independent States</v>
          </cell>
          <cell r="C43">
            <v>6.1790000000000003</v>
          </cell>
          <cell r="D43">
            <v>6.8000000000000005E-2</v>
          </cell>
          <cell r="E43">
            <v>6.3120000000000003</v>
          </cell>
          <cell r="F43">
            <v>6.0449999999999999</v>
          </cell>
          <cell r="G43">
            <v>8.8360000000000003</v>
          </cell>
          <cell r="H43">
            <v>0.91800000000000004</v>
          </cell>
          <cell r="I43">
            <v>65.254999999999995</v>
          </cell>
          <cell r="J43">
            <v>0.97</v>
          </cell>
          <cell r="K43">
            <v>0.311</v>
          </cell>
          <cell r="L43">
            <v>0.51500000000000001</v>
          </cell>
          <cell r="M43">
            <v>2.4300000000000002</v>
          </cell>
          <cell r="N43">
            <v>0.76900000000000002</v>
          </cell>
          <cell r="O43">
            <v>1.0269999999999999</v>
          </cell>
          <cell r="P43">
            <v>0.52800000000000002</v>
          </cell>
          <cell r="Q43">
            <v>0.71599999999999997</v>
          </cell>
          <cell r="R43">
            <v>0.39100000000000001</v>
          </cell>
          <cell r="S43">
            <v>0.27100000000000002</v>
          </cell>
          <cell r="T43">
            <v>2.4769999999999999</v>
          </cell>
        </row>
        <row r="44">
          <cell r="A44" t="str">
            <v>Chile</v>
          </cell>
          <cell r="B44" t="str">
            <v>Latin America and Caribbean</v>
          </cell>
          <cell r="C44">
            <v>6.1719999999999997</v>
          </cell>
          <cell r="D44">
            <v>4.5999999999999999E-2</v>
          </cell>
          <cell r="E44">
            <v>6.2619999999999996</v>
          </cell>
          <cell r="F44">
            <v>6.0810000000000004</v>
          </cell>
          <cell r="G44">
            <v>10.071</v>
          </cell>
          <cell r="H44">
            <v>0.88200000000000001</v>
          </cell>
          <cell r="I44">
            <v>70</v>
          </cell>
          <cell r="J44">
            <v>0.74199999999999999</v>
          </cell>
          <cell r="K44">
            <v>-4.3999999999999997E-2</v>
          </cell>
          <cell r="L44">
            <v>0.83</v>
          </cell>
          <cell r="M44">
            <v>2.4300000000000002</v>
          </cell>
          <cell r="N44">
            <v>1.2</v>
          </cell>
          <cell r="O44">
            <v>0.94599999999999995</v>
          </cell>
          <cell r="P44">
            <v>0.67800000000000005</v>
          </cell>
          <cell r="Q44">
            <v>0.438</v>
          </cell>
          <cell r="R44">
            <v>0.159</v>
          </cell>
          <cell r="S44">
            <v>7.0000000000000007E-2</v>
          </cell>
          <cell r="T44">
            <v>2.6819999999999999</v>
          </cell>
        </row>
        <row r="45">
          <cell r="A45" t="str">
            <v>Poland</v>
          </cell>
          <cell r="B45" t="str">
            <v>Central and Eastern Europe</v>
          </cell>
          <cell r="C45">
            <v>6.1660000000000004</v>
          </cell>
          <cell r="D45">
            <v>0.04</v>
          </cell>
          <cell r="E45">
            <v>6.2450000000000001</v>
          </cell>
          <cell r="F45">
            <v>6.0869999999999997</v>
          </cell>
          <cell r="G45">
            <v>10.382</v>
          </cell>
          <cell r="H45">
            <v>0.89800000000000002</v>
          </cell>
          <cell r="I45">
            <v>69.701999999999998</v>
          </cell>
          <cell r="J45">
            <v>0.84099999999999997</v>
          </cell>
          <cell r="K45">
            <v>-0.16500000000000001</v>
          </cell>
          <cell r="L45">
            <v>0.73499999999999999</v>
          </cell>
          <cell r="M45">
            <v>2.4300000000000002</v>
          </cell>
          <cell r="N45">
            <v>1.3089999999999999</v>
          </cell>
          <cell r="O45">
            <v>0.98199999999999998</v>
          </cell>
          <cell r="P45">
            <v>0.66800000000000004</v>
          </cell>
          <cell r="Q45">
            <v>0.55800000000000005</v>
          </cell>
          <cell r="R45">
            <v>0.08</v>
          </cell>
          <cell r="S45">
            <v>0.13</v>
          </cell>
          <cell r="T45">
            <v>2.4380000000000002</v>
          </cell>
        </row>
        <row r="46">
          <cell r="A46" t="str">
            <v>Kazakhstan</v>
          </cell>
          <cell r="B46" t="str">
            <v>Commonwealth of Independent States</v>
          </cell>
          <cell r="C46">
            <v>6.1520000000000001</v>
          </cell>
          <cell r="D46">
            <v>4.7E-2</v>
          </cell>
          <cell r="E46">
            <v>6.2430000000000003</v>
          </cell>
          <cell r="F46">
            <v>6.06</v>
          </cell>
          <cell r="G46">
            <v>10.154999999999999</v>
          </cell>
          <cell r="H46">
            <v>0.95199999999999996</v>
          </cell>
          <cell r="I46">
            <v>65.2</v>
          </cell>
          <cell r="J46">
            <v>0.85299999999999998</v>
          </cell>
          <cell r="K46">
            <v>-6.9000000000000006E-2</v>
          </cell>
          <cell r="L46">
            <v>0.73299999999999998</v>
          </cell>
          <cell r="M46">
            <v>2.4300000000000002</v>
          </cell>
          <cell r="N46">
            <v>1.23</v>
          </cell>
          <cell r="O46">
            <v>1.103</v>
          </cell>
          <cell r="P46">
            <v>0.52700000000000002</v>
          </cell>
          <cell r="Q46">
            <v>0.57299999999999995</v>
          </cell>
          <cell r="R46">
            <v>0.14299999999999999</v>
          </cell>
          <cell r="S46">
            <v>0.13200000000000001</v>
          </cell>
          <cell r="T46">
            <v>2.4460000000000002</v>
          </cell>
        </row>
        <row r="47">
          <cell r="A47" t="str">
            <v>Romania</v>
          </cell>
          <cell r="B47" t="str">
            <v>Central and Eastern Europe</v>
          </cell>
          <cell r="C47">
            <v>6.14</v>
          </cell>
          <cell r="D47">
            <v>5.7000000000000002E-2</v>
          </cell>
          <cell r="E47">
            <v>6.2530000000000001</v>
          </cell>
          <cell r="F47">
            <v>6.0270000000000001</v>
          </cell>
          <cell r="G47">
            <v>10.284000000000001</v>
          </cell>
          <cell r="H47">
            <v>0.83199999999999996</v>
          </cell>
          <cell r="I47">
            <v>67.355000000000004</v>
          </cell>
          <cell r="J47">
            <v>0.84499999999999997</v>
          </cell>
          <cell r="K47">
            <v>-0.219</v>
          </cell>
          <cell r="L47">
            <v>0.93799999999999994</v>
          </cell>
          <cell r="M47">
            <v>2.4300000000000002</v>
          </cell>
          <cell r="N47">
            <v>1.2749999999999999</v>
          </cell>
          <cell r="O47">
            <v>0.83199999999999996</v>
          </cell>
          <cell r="P47">
            <v>0.59499999999999997</v>
          </cell>
          <cell r="Q47">
            <v>0.56399999999999995</v>
          </cell>
          <cell r="R47">
            <v>4.4999999999999998E-2</v>
          </cell>
          <cell r="S47">
            <v>1E-3</v>
          </cell>
          <cell r="T47">
            <v>2.83</v>
          </cell>
        </row>
        <row r="48">
          <cell r="A48" t="str">
            <v>Kuwait</v>
          </cell>
          <cell r="B48" t="str">
            <v>Middle East and North Africa</v>
          </cell>
          <cell r="C48">
            <v>6.1059999999999999</v>
          </cell>
          <cell r="D48">
            <v>6.6000000000000003E-2</v>
          </cell>
          <cell r="E48">
            <v>6.2350000000000003</v>
          </cell>
          <cell r="F48">
            <v>5.9770000000000003</v>
          </cell>
          <cell r="G48">
            <v>10.817</v>
          </cell>
          <cell r="H48">
            <v>0.84299999999999997</v>
          </cell>
          <cell r="I48">
            <v>66.900000000000006</v>
          </cell>
          <cell r="J48">
            <v>0.86699999999999999</v>
          </cell>
          <cell r="K48">
            <v>-0.104</v>
          </cell>
          <cell r="L48">
            <v>0.73599999999999999</v>
          </cell>
          <cell r="M48">
            <v>2.4300000000000002</v>
          </cell>
          <cell r="N48">
            <v>1.4610000000000001</v>
          </cell>
          <cell r="O48">
            <v>0.85699999999999998</v>
          </cell>
          <cell r="P48">
            <v>0.57999999999999996</v>
          </cell>
          <cell r="Q48">
            <v>0.59099999999999997</v>
          </cell>
          <cell r="R48">
            <v>0.12</v>
          </cell>
          <cell r="S48">
            <v>0.13</v>
          </cell>
          <cell r="T48">
            <v>2.3679999999999999</v>
          </cell>
        </row>
        <row r="49">
          <cell r="A49" t="str">
            <v>Serbia</v>
          </cell>
          <cell r="B49" t="str">
            <v>Central and Eastern Europe</v>
          </cell>
          <cell r="C49">
            <v>6.0780000000000003</v>
          </cell>
          <cell r="D49">
            <v>5.2999999999999999E-2</v>
          </cell>
          <cell r="E49">
            <v>6.181</v>
          </cell>
          <cell r="F49">
            <v>5.9740000000000002</v>
          </cell>
          <cell r="G49">
            <v>9.7870000000000008</v>
          </cell>
          <cell r="H49">
            <v>0.873</v>
          </cell>
          <cell r="I49">
            <v>68.599999999999994</v>
          </cell>
          <cell r="J49">
            <v>0.77800000000000002</v>
          </cell>
          <cell r="K49">
            <v>2E-3</v>
          </cell>
          <cell r="L49">
            <v>0.83499999999999996</v>
          </cell>
          <cell r="M49">
            <v>2.4300000000000002</v>
          </cell>
          <cell r="N49">
            <v>1.101</v>
          </cell>
          <cell r="O49">
            <v>0.92400000000000004</v>
          </cell>
          <cell r="P49">
            <v>0.63400000000000001</v>
          </cell>
          <cell r="Q49">
            <v>0.48199999999999998</v>
          </cell>
          <cell r="R49">
            <v>0.189</v>
          </cell>
          <cell r="S49">
            <v>6.6000000000000003E-2</v>
          </cell>
          <cell r="T49">
            <v>2.6819999999999999</v>
          </cell>
        </row>
        <row r="50">
          <cell r="A50" t="str">
            <v>El Salvador</v>
          </cell>
          <cell r="B50" t="str">
            <v>Latin America and Caribbean</v>
          </cell>
          <cell r="C50">
            <v>6.0609999999999999</v>
          </cell>
          <cell r="D50">
            <v>6.5000000000000002E-2</v>
          </cell>
          <cell r="E50">
            <v>6.1879999999999997</v>
          </cell>
          <cell r="F50">
            <v>5.9329999999999998</v>
          </cell>
          <cell r="G50">
            <v>9.0540000000000003</v>
          </cell>
          <cell r="H50">
            <v>0.76200000000000001</v>
          </cell>
          <cell r="I50">
            <v>66.402000000000001</v>
          </cell>
          <cell r="J50">
            <v>0.88800000000000001</v>
          </cell>
          <cell r="K50">
            <v>-0.11</v>
          </cell>
          <cell r="L50">
            <v>0.68799999999999994</v>
          </cell>
          <cell r="M50">
            <v>2.4300000000000002</v>
          </cell>
          <cell r="N50">
            <v>0.84499999999999997</v>
          </cell>
          <cell r="O50">
            <v>0.67500000000000004</v>
          </cell>
          <cell r="P50">
            <v>0.56499999999999995</v>
          </cell>
          <cell r="Q50">
            <v>0.61499999999999999</v>
          </cell>
          <cell r="R50">
            <v>0.11600000000000001</v>
          </cell>
          <cell r="S50">
            <v>0.16</v>
          </cell>
          <cell r="T50">
            <v>3.085</v>
          </cell>
        </row>
        <row r="51">
          <cell r="A51" t="str">
            <v>Mauritius</v>
          </cell>
          <cell r="B51" t="str">
            <v>Sub-Saharan Africa</v>
          </cell>
          <cell r="C51">
            <v>6.0490000000000004</v>
          </cell>
          <cell r="D51">
            <v>5.8999999999999997E-2</v>
          </cell>
          <cell r="E51">
            <v>6.165</v>
          </cell>
          <cell r="F51">
            <v>5.9329999999999998</v>
          </cell>
          <cell r="G51">
            <v>10.007999999999999</v>
          </cell>
          <cell r="H51">
            <v>0.90500000000000003</v>
          </cell>
          <cell r="I51">
            <v>66.700999999999993</v>
          </cell>
          <cell r="J51">
            <v>0.86699999999999999</v>
          </cell>
          <cell r="K51">
            <v>-5.3999999999999999E-2</v>
          </cell>
          <cell r="L51">
            <v>0.78900000000000003</v>
          </cell>
          <cell r="M51">
            <v>2.4300000000000002</v>
          </cell>
          <cell r="N51">
            <v>1.1779999999999999</v>
          </cell>
          <cell r="O51">
            <v>0.996</v>
          </cell>
          <cell r="P51">
            <v>0.57399999999999995</v>
          </cell>
          <cell r="Q51">
            <v>0.59</v>
          </cell>
          <cell r="R51">
            <v>0.153</v>
          </cell>
          <cell r="S51">
            <v>9.6000000000000002E-2</v>
          </cell>
          <cell r="T51">
            <v>2.4620000000000002</v>
          </cell>
        </row>
        <row r="52">
          <cell r="A52" t="str">
            <v>Latvia</v>
          </cell>
          <cell r="B52" t="str">
            <v>Central and Eastern Europe</v>
          </cell>
          <cell r="C52">
            <v>6.032</v>
          </cell>
          <cell r="D52">
            <v>3.5999999999999997E-2</v>
          </cell>
          <cell r="E52">
            <v>6.1029999999999998</v>
          </cell>
          <cell r="F52">
            <v>5.9610000000000003</v>
          </cell>
          <cell r="G52">
            <v>10.315</v>
          </cell>
          <cell r="H52">
            <v>0.92700000000000005</v>
          </cell>
          <cell r="I52">
            <v>67.099999999999994</v>
          </cell>
          <cell r="J52">
            <v>0.71499999999999997</v>
          </cell>
          <cell r="K52">
            <v>-0.16200000000000001</v>
          </cell>
          <cell r="L52">
            <v>0.8</v>
          </cell>
          <cell r="M52">
            <v>2.4300000000000002</v>
          </cell>
          <cell r="N52">
            <v>1.2849999999999999</v>
          </cell>
          <cell r="O52">
            <v>1.0469999999999999</v>
          </cell>
          <cell r="P52">
            <v>0.58699999999999997</v>
          </cell>
          <cell r="Q52">
            <v>0.40500000000000003</v>
          </cell>
          <cell r="R52">
            <v>8.2000000000000003E-2</v>
          </cell>
          <cell r="S52">
            <v>8.8999999999999996E-2</v>
          </cell>
          <cell r="T52">
            <v>2.536</v>
          </cell>
        </row>
        <row r="53">
          <cell r="A53" t="str">
            <v>Colombia</v>
          </cell>
          <cell r="B53" t="str">
            <v>Latin America and Caribbean</v>
          </cell>
          <cell r="C53">
            <v>6.0119999999999996</v>
          </cell>
          <cell r="D53">
            <v>6.0999999999999999E-2</v>
          </cell>
          <cell r="E53">
            <v>6.1319999999999997</v>
          </cell>
          <cell r="F53">
            <v>5.8920000000000003</v>
          </cell>
          <cell r="G53">
            <v>9.5570000000000004</v>
          </cell>
          <cell r="H53">
            <v>0.84699999999999998</v>
          </cell>
          <cell r="I53">
            <v>68.001000000000005</v>
          </cell>
          <cell r="J53">
            <v>0.83699999999999997</v>
          </cell>
          <cell r="K53">
            <v>-0.13500000000000001</v>
          </cell>
          <cell r="L53">
            <v>0.84099999999999997</v>
          </cell>
          <cell r="M53">
            <v>2.4300000000000002</v>
          </cell>
          <cell r="N53">
            <v>1.0209999999999999</v>
          </cell>
          <cell r="O53">
            <v>0.86599999999999999</v>
          </cell>
          <cell r="P53">
            <v>0.61499999999999999</v>
          </cell>
          <cell r="Q53">
            <v>0.55400000000000005</v>
          </cell>
          <cell r="R53">
            <v>0.1</v>
          </cell>
          <cell r="S53">
            <v>6.3E-2</v>
          </cell>
          <cell r="T53">
            <v>2.794</v>
          </cell>
        </row>
        <row r="54">
          <cell r="A54" t="str">
            <v>Hungary</v>
          </cell>
          <cell r="B54" t="str">
            <v>Central and Eastern Europe</v>
          </cell>
          <cell r="C54">
            <v>5.992</v>
          </cell>
          <cell r="D54">
            <v>4.7E-2</v>
          </cell>
          <cell r="E54">
            <v>6.085</v>
          </cell>
          <cell r="F54">
            <v>5.899</v>
          </cell>
          <cell r="G54">
            <v>10.358000000000001</v>
          </cell>
          <cell r="H54">
            <v>0.94299999999999995</v>
          </cell>
          <cell r="I54">
            <v>68</v>
          </cell>
          <cell r="J54">
            <v>0.755</v>
          </cell>
          <cell r="K54">
            <v>-0.186</v>
          </cell>
          <cell r="L54">
            <v>0.876</v>
          </cell>
          <cell r="M54">
            <v>2.4300000000000002</v>
          </cell>
          <cell r="N54">
            <v>1.3009999999999999</v>
          </cell>
          <cell r="O54">
            <v>1.083</v>
          </cell>
          <cell r="P54">
            <v>0.61499999999999999</v>
          </cell>
          <cell r="Q54">
            <v>0.45400000000000001</v>
          </cell>
          <cell r="R54">
            <v>6.7000000000000004E-2</v>
          </cell>
          <cell r="S54">
            <v>0.04</v>
          </cell>
          <cell r="T54">
            <v>2.4319999999999999</v>
          </cell>
        </row>
        <row r="55">
          <cell r="A55" t="str">
            <v>Thailand</v>
          </cell>
          <cell r="B55" t="str">
            <v>Southeast Asia</v>
          </cell>
          <cell r="C55">
            <v>5.9850000000000003</v>
          </cell>
          <cell r="D55">
            <v>4.7E-2</v>
          </cell>
          <cell r="E55">
            <v>6.077</v>
          </cell>
          <cell r="F55">
            <v>5.8929999999999998</v>
          </cell>
          <cell r="G55">
            <v>9.8049999999999997</v>
          </cell>
          <cell r="H55">
            <v>0.88800000000000001</v>
          </cell>
          <cell r="I55">
            <v>67.400999999999996</v>
          </cell>
          <cell r="J55">
            <v>0.88400000000000001</v>
          </cell>
          <cell r="K55">
            <v>0.28699999999999998</v>
          </cell>
          <cell r="L55">
            <v>0.89500000000000002</v>
          </cell>
          <cell r="M55">
            <v>2.4300000000000002</v>
          </cell>
          <cell r="N55">
            <v>1.107</v>
          </cell>
          <cell r="O55">
            <v>0.95699999999999996</v>
          </cell>
          <cell r="P55">
            <v>0.59599999999999997</v>
          </cell>
          <cell r="Q55">
            <v>0.61099999999999999</v>
          </cell>
          <cell r="R55">
            <v>0.375</v>
          </cell>
          <cell r="S55">
            <v>2.8000000000000001E-2</v>
          </cell>
          <cell r="T55">
            <v>2.3090000000000002</v>
          </cell>
        </row>
        <row r="56">
          <cell r="A56" t="str">
            <v>Nicaragua</v>
          </cell>
          <cell r="B56" t="str">
            <v>Latin America and Caribbean</v>
          </cell>
          <cell r="C56">
            <v>5.9720000000000004</v>
          </cell>
          <cell r="D56">
            <v>8.3000000000000004E-2</v>
          </cell>
          <cell r="E56">
            <v>6.1340000000000003</v>
          </cell>
          <cell r="F56">
            <v>5.81</v>
          </cell>
          <cell r="G56">
            <v>8.6199999999999992</v>
          </cell>
          <cell r="H56">
            <v>0.86399999999999999</v>
          </cell>
          <cell r="I56">
            <v>67.656999999999996</v>
          </cell>
          <cell r="J56">
            <v>0.83599999999999997</v>
          </cell>
          <cell r="K56">
            <v>0.02</v>
          </cell>
          <cell r="L56">
            <v>0.66400000000000003</v>
          </cell>
          <cell r="M56">
            <v>2.4300000000000002</v>
          </cell>
          <cell r="N56">
            <v>0.69299999999999995</v>
          </cell>
          <cell r="O56">
            <v>0.90400000000000003</v>
          </cell>
          <cell r="P56">
            <v>0.60399999999999998</v>
          </cell>
          <cell r="Q56">
            <v>0.55300000000000005</v>
          </cell>
          <cell r="R56">
            <v>0.20100000000000001</v>
          </cell>
          <cell r="S56">
            <v>0.17599999999999999</v>
          </cell>
          <cell r="T56">
            <v>2.8410000000000002</v>
          </cell>
        </row>
        <row r="57">
          <cell r="A57" t="str">
            <v>Japan</v>
          </cell>
          <cell r="B57" t="str">
            <v>East Asia</v>
          </cell>
          <cell r="C57">
            <v>5.94</v>
          </cell>
          <cell r="D57">
            <v>0.04</v>
          </cell>
          <cell r="E57">
            <v>6.02</v>
          </cell>
          <cell r="F57">
            <v>5.8609999999999998</v>
          </cell>
          <cell r="G57">
            <v>10.611000000000001</v>
          </cell>
          <cell r="H57">
            <v>0.88400000000000001</v>
          </cell>
          <cell r="I57">
            <v>75.099999999999994</v>
          </cell>
          <cell r="J57">
            <v>0.79600000000000004</v>
          </cell>
          <cell r="K57">
            <v>-0.25800000000000001</v>
          </cell>
          <cell r="L57">
            <v>0.63800000000000001</v>
          </cell>
          <cell r="M57">
            <v>2.4300000000000002</v>
          </cell>
          <cell r="N57">
            <v>1.389</v>
          </cell>
          <cell r="O57">
            <v>0.94899999999999995</v>
          </cell>
          <cell r="P57">
            <v>0.83799999999999997</v>
          </cell>
          <cell r="Q57">
            <v>0.504</v>
          </cell>
          <cell r="R57">
            <v>0.02</v>
          </cell>
          <cell r="S57">
            <v>0.192</v>
          </cell>
          <cell r="T57">
            <v>2.048</v>
          </cell>
        </row>
        <row r="58">
          <cell r="A58" t="str">
            <v>Argentina</v>
          </cell>
          <cell r="B58" t="str">
            <v>Latin America and Caribbean</v>
          </cell>
          <cell r="C58">
            <v>5.9290000000000003</v>
          </cell>
          <cell r="D58">
            <v>5.6000000000000001E-2</v>
          </cell>
          <cell r="E58">
            <v>6.04</v>
          </cell>
          <cell r="F58">
            <v>5.819</v>
          </cell>
          <cell r="G58">
            <v>9.9619999999999997</v>
          </cell>
          <cell r="H58">
            <v>0.89800000000000002</v>
          </cell>
          <cell r="I58">
            <v>69</v>
          </cell>
          <cell r="J58">
            <v>0.82799999999999996</v>
          </cell>
          <cell r="K58">
            <v>-0.182</v>
          </cell>
          <cell r="L58">
            <v>0.83399999999999996</v>
          </cell>
          <cell r="M58">
            <v>2.4300000000000002</v>
          </cell>
          <cell r="N58">
            <v>1.1619999999999999</v>
          </cell>
          <cell r="O58">
            <v>0.98</v>
          </cell>
          <cell r="P58">
            <v>0.64600000000000002</v>
          </cell>
          <cell r="Q58">
            <v>0.54400000000000004</v>
          </cell>
          <cell r="R58">
            <v>6.9000000000000006E-2</v>
          </cell>
          <cell r="S58">
            <v>6.7000000000000004E-2</v>
          </cell>
          <cell r="T58">
            <v>2.4609999999999999</v>
          </cell>
        </row>
        <row r="59">
          <cell r="A59" t="str">
            <v>Portugal</v>
          </cell>
          <cell r="B59" t="str">
            <v>Western Europe</v>
          </cell>
          <cell r="C59">
            <v>5.9290000000000003</v>
          </cell>
          <cell r="D59">
            <v>5.5E-2</v>
          </cell>
          <cell r="E59">
            <v>6.0369999999999999</v>
          </cell>
          <cell r="F59">
            <v>5.8209999999999997</v>
          </cell>
          <cell r="G59">
            <v>10.420999999999999</v>
          </cell>
          <cell r="H59">
            <v>0.879</v>
          </cell>
          <cell r="I59">
            <v>72.599999999999994</v>
          </cell>
          <cell r="J59">
            <v>0.89200000000000002</v>
          </cell>
          <cell r="K59">
            <v>-0.24399999999999999</v>
          </cell>
          <cell r="L59">
            <v>0.88700000000000001</v>
          </cell>
          <cell r="M59">
            <v>2.4300000000000002</v>
          </cell>
          <cell r="N59">
            <v>1.323</v>
          </cell>
          <cell r="O59">
            <v>0.93899999999999995</v>
          </cell>
          <cell r="P59">
            <v>0.76</v>
          </cell>
          <cell r="Q59">
            <v>0.621</v>
          </cell>
          <cell r="R59">
            <v>2.9000000000000001E-2</v>
          </cell>
          <cell r="S59">
            <v>3.3000000000000002E-2</v>
          </cell>
          <cell r="T59">
            <v>2.2250000000000001</v>
          </cell>
        </row>
        <row r="60">
          <cell r="A60" t="str">
            <v>Honduras</v>
          </cell>
          <cell r="B60" t="str">
            <v>Latin America and Caribbean</v>
          </cell>
          <cell r="C60">
            <v>5.9189999999999996</v>
          </cell>
          <cell r="D60">
            <v>8.2000000000000003E-2</v>
          </cell>
          <cell r="E60">
            <v>6.0810000000000004</v>
          </cell>
          <cell r="F60">
            <v>5.758</v>
          </cell>
          <cell r="G60">
            <v>8.6479999999999997</v>
          </cell>
          <cell r="H60">
            <v>0.81200000000000006</v>
          </cell>
          <cell r="I60">
            <v>67.3</v>
          </cell>
          <cell r="J60">
            <v>0.85699999999999998</v>
          </cell>
          <cell r="K60">
            <v>8.1000000000000003E-2</v>
          </cell>
          <cell r="L60">
            <v>0.80900000000000005</v>
          </cell>
          <cell r="M60">
            <v>2.4300000000000002</v>
          </cell>
          <cell r="N60">
            <v>0.70299999999999996</v>
          </cell>
          <cell r="O60">
            <v>0.78700000000000003</v>
          </cell>
          <cell r="P60">
            <v>0.59299999999999997</v>
          </cell>
          <cell r="Q60">
            <v>0.57799999999999996</v>
          </cell>
          <cell r="R60">
            <v>0.24099999999999999</v>
          </cell>
          <cell r="S60">
            <v>8.3000000000000004E-2</v>
          </cell>
          <cell r="T60">
            <v>2.9340000000000002</v>
          </cell>
        </row>
        <row r="61">
          <cell r="A61" t="str">
            <v>Croatia</v>
          </cell>
          <cell r="B61" t="str">
            <v>Central and Eastern Europe</v>
          </cell>
          <cell r="C61">
            <v>5.8819999999999997</v>
          </cell>
          <cell r="D61">
            <v>4.8000000000000001E-2</v>
          </cell>
          <cell r="E61">
            <v>5.9749999999999996</v>
          </cell>
          <cell r="F61">
            <v>5.7880000000000003</v>
          </cell>
          <cell r="G61">
            <v>10.217000000000001</v>
          </cell>
          <cell r="H61">
            <v>0.92400000000000004</v>
          </cell>
          <cell r="I61">
            <v>70.799000000000007</v>
          </cell>
          <cell r="J61">
            <v>0.754</v>
          </cell>
          <cell r="K61">
            <v>-0.11799999999999999</v>
          </cell>
          <cell r="L61">
            <v>0.93899999999999995</v>
          </cell>
          <cell r="M61">
            <v>2.4300000000000002</v>
          </cell>
          <cell r="N61">
            <v>1.2509999999999999</v>
          </cell>
          <cell r="O61">
            <v>1.0389999999999999</v>
          </cell>
          <cell r="P61">
            <v>0.70299999999999996</v>
          </cell>
          <cell r="Q61">
            <v>0.45300000000000001</v>
          </cell>
          <cell r="R61">
            <v>0.111</v>
          </cell>
          <cell r="S61">
            <v>0</v>
          </cell>
          <cell r="T61">
            <v>2.3250000000000002</v>
          </cell>
        </row>
        <row r="62">
          <cell r="A62" t="str">
            <v>Philippines</v>
          </cell>
          <cell r="B62" t="str">
            <v>Southeast Asia</v>
          </cell>
          <cell r="C62">
            <v>5.88</v>
          </cell>
          <cell r="D62">
            <v>5.1999999999999998E-2</v>
          </cell>
          <cell r="E62">
            <v>5.9820000000000002</v>
          </cell>
          <cell r="F62">
            <v>5.7779999999999996</v>
          </cell>
          <cell r="G62">
            <v>9.0760000000000005</v>
          </cell>
          <cell r="H62">
            <v>0.83</v>
          </cell>
          <cell r="I62">
            <v>62</v>
          </cell>
          <cell r="J62">
            <v>0.91700000000000004</v>
          </cell>
          <cell r="K62">
            <v>-9.7000000000000003E-2</v>
          </cell>
          <cell r="L62">
            <v>0.74199999999999999</v>
          </cell>
          <cell r="M62">
            <v>2.4300000000000002</v>
          </cell>
          <cell r="N62">
            <v>0.85299999999999998</v>
          </cell>
          <cell r="O62">
            <v>0.82799999999999996</v>
          </cell>
          <cell r="P62">
            <v>0.42599999999999999</v>
          </cell>
          <cell r="Q62">
            <v>0.65100000000000002</v>
          </cell>
          <cell r="R62">
            <v>0.125</v>
          </cell>
          <cell r="S62">
            <v>0.126</v>
          </cell>
          <cell r="T62">
            <v>2.8719999999999999</v>
          </cell>
        </row>
        <row r="63">
          <cell r="A63" t="str">
            <v>South Korea</v>
          </cell>
          <cell r="B63" t="str">
            <v>East Asia</v>
          </cell>
          <cell r="C63">
            <v>5.8449999999999998</v>
          </cell>
          <cell r="D63">
            <v>4.2000000000000003E-2</v>
          </cell>
          <cell r="E63">
            <v>5.9279999999999999</v>
          </cell>
          <cell r="F63">
            <v>5.7629999999999999</v>
          </cell>
          <cell r="G63">
            <v>10.651</v>
          </cell>
          <cell r="H63">
            <v>0.79900000000000004</v>
          </cell>
          <cell r="I63">
            <v>73.900000000000006</v>
          </cell>
          <cell r="J63">
            <v>0.67200000000000004</v>
          </cell>
          <cell r="K63">
            <v>-8.3000000000000004E-2</v>
          </cell>
          <cell r="L63">
            <v>0.72699999999999998</v>
          </cell>
          <cell r="M63">
            <v>2.4300000000000002</v>
          </cell>
          <cell r="N63">
            <v>1.403</v>
          </cell>
          <cell r="O63">
            <v>0.75800000000000001</v>
          </cell>
          <cell r="P63">
            <v>0.80100000000000005</v>
          </cell>
          <cell r="Q63">
            <v>0.35299999999999998</v>
          </cell>
          <cell r="R63">
            <v>0.13400000000000001</v>
          </cell>
          <cell r="S63">
            <v>0.13500000000000001</v>
          </cell>
          <cell r="T63">
            <v>2.262</v>
          </cell>
        </row>
        <row r="64">
          <cell r="A64" t="str">
            <v>Peru</v>
          </cell>
          <cell r="B64" t="str">
            <v>Latin America and Caribbean</v>
          </cell>
          <cell r="C64">
            <v>5.84</v>
          </cell>
          <cell r="D64">
            <v>7.4999999999999997E-2</v>
          </cell>
          <cell r="E64">
            <v>5.9880000000000004</v>
          </cell>
          <cell r="F64">
            <v>5.6920000000000002</v>
          </cell>
          <cell r="G64">
            <v>9.4580000000000002</v>
          </cell>
          <cell r="H64">
            <v>0.83199999999999996</v>
          </cell>
          <cell r="I64">
            <v>68.25</v>
          </cell>
          <cell r="J64">
            <v>0.82199999999999995</v>
          </cell>
          <cell r="K64">
            <v>-0.154</v>
          </cell>
          <cell r="L64">
            <v>0.89100000000000001</v>
          </cell>
          <cell r="M64">
            <v>2.4300000000000002</v>
          </cell>
          <cell r="N64">
            <v>0.98599999999999999</v>
          </cell>
          <cell r="O64">
            <v>0.83299999999999996</v>
          </cell>
          <cell r="P64">
            <v>0.623</v>
          </cell>
          <cell r="Q64">
            <v>0.53600000000000003</v>
          </cell>
          <cell r="R64">
            <v>8.6999999999999994E-2</v>
          </cell>
          <cell r="S64">
            <v>3.1E-2</v>
          </cell>
          <cell r="T64">
            <v>2.7440000000000002</v>
          </cell>
        </row>
        <row r="65">
          <cell r="A65" t="str">
            <v>Bosnia and Herzegovina</v>
          </cell>
          <cell r="B65" t="str">
            <v>Central and Eastern Europe</v>
          </cell>
          <cell r="C65">
            <v>5.8129999999999997</v>
          </cell>
          <cell r="D65">
            <v>0.05</v>
          </cell>
          <cell r="E65">
            <v>5.9109999999999996</v>
          </cell>
          <cell r="F65">
            <v>5.7149999999999999</v>
          </cell>
          <cell r="G65">
            <v>9.59</v>
          </cell>
          <cell r="H65">
            <v>0.87</v>
          </cell>
          <cell r="I65">
            <v>68.097999999999999</v>
          </cell>
          <cell r="J65">
            <v>0.70599999999999996</v>
          </cell>
          <cell r="K65">
            <v>0.113</v>
          </cell>
          <cell r="L65">
            <v>0.93100000000000005</v>
          </cell>
          <cell r="M65">
            <v>2.4300000000000002</v>
          </cell>
          <cell r="N65">
            <v>1.032</v>
          </cell>
          <cell r="O65">
            <v>0.91900000000000004</v>
          </cell>
          <cell r="P65">
            <v>0.61799999999999999</v>
          </cell>
          <cell r="Q65">
            <v>0.39500000000000002</v>
          </cell>
          <cell r="R65">
            <v>0.26100000000000001</v>
          </cell>
          <cell r="S65">
            <v>5.0000000000000001E-3</v>
          </cell>
          <cell r="T65">
            <v>2.5830000000000002</v>
          </cell>
        </row>
        <row r="66">
          <cell r="A66" t="str">
            <v>Moldova</v>
          </cell>
          <cell r="B66" t="str">
            <v>Commonwealth of Independent States</v>
          </cell>
          <cell r="C66">
            <v>5.766</v>
          </cell>
          <cell r="D66">
            <v>4.5999999999999999E-2</v>
          </cell>
          <cell r="E66">
            <v>5.8559999999999999</v>
          </cell>
          <cell r="F66">
            <v>5.6769999999999996</v>
          </cell>
          <cell r="G66">
            <v>9.4540000000000006</v>
          </cell>
          <cell r="H66">
            <v>0.85699999999999998</v>
          </cell>
          <cell r="I66">
            <v>65.698999999999998</v>
          </cell>
          <cell r="J66">
            <v>0.82199999999999995</v>
          </cell>
          <cell r="K66">
            <v>-7.9000000000000001E-2</v>
          </cell>
          <cell r="L66">
            <v>0.91800000000000004</v>
          </cell>
          <cell r="M66">
            <v>2.4300000000000002</v>
          </cell>
          <cell r="N66">
            <v>0.98499999999999999</v>
          </cell>
          <cell r="O66">
            <v>0.88800000000000001</v>
          </cell>
          <cell r="P66">
            <v>0.54200000000000004</v>
          </cell>
          <cell r="Q66">
            <v>0.53600000000000003</v>
          </cell>
          <cell r="R66">
            <v>0.13700000000000001</v>
          </cell>
          <cell r="S66">
            <v>1.2999999999999999E-2</v>
          </cell>
          <cell r="T66">
            <v>2.665</v>
          </cell>
        </row>
        <row r="67">
          <cell r="A67" t="str">
            <v>Ecuador</v>
          </cell>
          <cell r="B67" t="str">
            <v>Latin America and Caribbean</v>
          </cell>
          <cell r="C67">
            <v>5.7640000000000002</v>
          </cell>
          <cell r="D67">
            <v>5.7000000000000002E-2</v>
          </cell>
          <cell r="E67">
            <v>5.875</v>
          </cell>
          <cell r="F67">
            <v>5.6529999999999996</v>
          </cell>
          <cell r="G67">
            <v>9.3130000000000006</v>
          </cell>
          <cell r="H67">
            <v>0.82099999999999995</v>
          </cell>
          <cell r="I67">
            <v>68.8</v>
          </cell>
          <cell r="J67">
            <v>0.84199999999999997</v>
          </cell>
          <cell r="K67">
            <v>-0.124</v>
          </cell>
          <cell r="L67">
            <v>0.84299999999999997</v>
          </cell>
          <cell r="M67">
            <v>2.4300000000000002</v>
          </cell>
          <cell r="N67">
            <v>0.93500000000000005</v>
          </cell>
          <cell r="O67">
            <v>0.80600000000000005</v>
          </cell>
          <cell r="P67">
            <v>0.64</v>
          </cell>
          <cell r="Q67">
            <v>0.56000000000000005</v>
          </cell>
          <cell r="R67">
            <v>0.107</v>
          </cell>
          <cell r="S67">
            <v>6.2E-2</v>
          </cell>
          <cell r="T67">
            <v>2.653</v>
          </cell>
        </row>
        <row r="68">
          <cell r="A68" t="str">
            <v>Kyrgyzstan</v>
          </cell>
          <cell r="B68" t="str">
            <v>Commonwealth of Independent States</v>
          </cell>
          <cell r="C68">
            <v>5.7439999999999998</v>
          </cell>
          <cell r="D68">
            <v>4.5999999999999999E-2</v>
          </cell>
          <cell r="E68">
            <v>5.8339999999999996</v>
          </cell>
          <cell r="F68">
            <v>5.6529999999999996</v>
          </cell>
          <cell r="G68">
            <v>8.5380000000000003</v>
          </cell>
          <cell r="H68">
            <v>0.89300000000000002</v>
          </cell>
          <cell r="I68">
            <v>64.400999999999996</v>
          </cell>
          <cell r="J68">
            <v>0.93500000000000005</v>
          </cell>
          <cell r="K68">
            <v>0.11899999999999999</v>
          </cell>
          <cell r="L68">
            <v>0.90800000000000003</v>
          </cell>
          <cell r="M68">
            <v>2.4300000000000002</v>
          </cell>
          <cell r="N68">
            <v>0.66500000000000004</v>
          </cell>
          <cell r="O68">
            <v>0.97099999999999997</v>
          </cell>
          <cell r="P68">
            <v>0.501</v>
          </cell>
          <cell r="Q68">
            <v>0.67300000000000004</v>
          </cell>
          <cell r="R68">
            <v>0.26600000000000001</v>
          </cell>
          <cell r="S68">
            <v>0.02</v>
          </cell>
          <cell r="T68">
            <v>2.6480000000000001</v>
          </cell>
        </row>
        <row r="69">
          <cell r="A69" t="str">
            <v>Greece</v>
          </cell>
          <cell r="B69" t="str">
            <v>Western Europe</v>
          </cell>
          <cell r="C69">
            <v>5.7229999999999999</v>
          </cell>
          <cell r="D69">
            <v>4.5999999999999999E-2</v>
          </cell>
          <cell r="E69">
            <v>5.8129999999999997</v>
          </cell>
          <cell r="F69">
            <v>5.6319999999999997</v>
          </cell>
          <cell r="G69">
            <v>10.279</v>
          </cell>
          <cell r="H69">
            <v>0.82299999999999995</v>
          </cell>
          <cell r="I69">
            <v>72.599999999999994</v>
          </cell>
          <cell r="J69">
            <v>0.58199999999999996</v>
          </cell>
          <cell r="K69">
            <v>-0.28799999999999998</v>
          </cell>
          <cell r="L69">
            <v>0.82299999999999995</v>
          </cell>
          <cell r="M69">
            <v>2.4300000000000002</v>
          </cell>
          <cell r="N69">
            <v>1.2729999999999999</v>
          </cell>
          <cell r="O69">
            <v>0.81100000000000005</v>
          </cell>
          <cell r="P69">
            <v>0.76</v>
          </cell>
          <cell r="Q69">
            <v>0.24299999999999999</v>
          </cell>
          <cell r="R69">
            <v>0</v>
          </cell>
          <cell r="S69">
            <v>7.3999999999999996E-2</v>
          </cell>
          <cell r="T69">
            <v>2.5609999999999999</v>
          </cell>
        </row>
        <row r="70">
          <cell r="A70" t="str">
            <v>Bolivia</v>
          </cell>
          <cell r="B70" t="str">
            <v>Latin America and Caribbean</v>
          </cell>
          <cell r="C70">
            <v>5.7160000000000002</v>
          </cell>
          <cell r="D70">
            <v>5.2999999999999999E-2</v>
          </cell>
          <cell r="E70">
            <v>5.819</v>
          </cell>
          <cell r="F70">
            <v>5.6130000000000004</v>
          </cell>
          <cell r="G70">
            <v>9.0459999999999994</v>
          </cell>
          <cell r="H70">
            <v>0.81</v>
          </cell>
          <cell r="I70">
            <v>63.901000000000003</v>
          </cell>
          <cell r="J70">
            <v>0.875</v>
          </cell>
          <cell r="K70">
            <v>-7.6999999999999999E-2</v>
          </cell>
          <cell r="L70">
            <v>0.83899999999999997</v>
          </cell>
          <cell r="M70">
            <v>2.4300000000000002</v>
          </cell>
          <cell r="N70">
            <v>0.84199999999999997</v>
          </cell>
          <cell r="O70">
            <v>0.78200000000000003</v>
          </cell>
          <cell r="P70">
            <v>0.48599999999999999</v>
          </cell>
          <cell r="Q70">
            <v>0.6</v>
          </cell>
          <cell r="R70">
            <v>0.13800000000000001</v>
          </cell>
          <cell r="S70">
            <v>6.4000000000000001E-2</v>
          </cell>
          <cell r="T70">
            <v>2.8050000000000002</v>
          </cell>
        </row>
        <row r="71">
          <cell r="A71" t="str">
            <v>Mongolia</v>
          </cell>
          <cell r="B71" t="str">
            <v>East Asia</v>
          </cell>
          <cell r="C71">
            <v>5.6769999999999996</v>
          </cell>
          <cell r="D71">
            <v>4.2000000000000003E-2</v>
          </cell>
          <cell r="E71">
            <v>5.76</v>
          </cell>
          <cell r="F71">
            <v>5.5949999999999998</v>
          </cell>
          <cell r="G71">
            <v>9.4</v>
          </cell>
          <cell r="H71">
            <v>0.93500000000000005</v>
          </cell>
          <cell r="I71">
            <v>62.5</v>
          </cell>
          <cell r="J71">
            <v>0.70799999999999996</v>
          </cell>
          <cell r="K71">
            <v>0.11600000000000001</v>
          </cell>
          <cell r="L71">
            <v>0.85599999999999998</v>
          </cell>
          <cell r="M71">
            <v>2.4300000000000002</v>
          </cell>
          <cell r="N71">
            <v>0.96599999999999997</v>
          </cell>
          <cell r="O71">
            <v>1.0649999999999999</v>
          </cell>
          <cell r="P71">
            <v>0.442</v>
          </cell>
          <cell r="Q71">
            <v>0.39700000000000002</v>
          </cell>
          <cell r="R71">
            <v>0.26300000000000001</v>
          </cell>
          <cell r="S71">
            <v>5.2999999999999999E-2</v>
          </cell>
          <cell r="T71">
            <v>2.492</v>
          </cell>
        </row>
        <row r="72">
          <cell r="A72" t="str">
            <v>Paraguay</v>
          </cell>
          <cell r="B72" t="str">
            <v>Latin America and Caribbean</v>
          </cell>
          <cell r="C72">
            <v>5.6529999999999996</v>
          </cell>
          <cell r="D72">
            <v>9.1999999999999998E-2</v>
          </cell>
          <cell r="E72">
            <v>5.8319999999999999</v>
          </cell>
          <cell r="F72">
            <v>5.4729999999999999</v>
          </cell>
          <cell r="G72">
            <v>9.4480000000000004</v>
          </cell>
          <cell r="H72">
            <v>0.89300000000000002</v>
          </cell>
          <cell r="I72">
            <v>65.900000000000006</v>
          </cell>
          <cell r="J72">
            <v>0.876</v>
          </cell>
          <cell r="K72">
            <v>2.8000000000000001E-2</v>
          </cell>
          <cell r="L72">
            <v>0.88200000000000001</v>
          </cell>
          <cell r="M72">
            <v>2.4300000000000002</v>
          </cell>
          <cell r="N72">
            <v>0.98299999999999998</v>
          </cell>
          <cell r="O72">
            <v>0.97</v>
          </cell>
          <cell r="P72">
            <v>0.54900000000000004</v>
          </cell>
          <cell r="Q72">
            <v>0.60199999999999998</v>
          </cell>
          <cell r="R72">
            <v>0.20599999999999999</v>
          </cell>
          <cell r="S72">
            <v>3.6999999999999998E-2</v>
          </cell>
          <cell r="T72">
            <v>2.306</v>
          </cell>
        </row>
        <row r="73">
          <cell r="A73" t="str">
            <v>Montenegro</v>
          </cell>
          <cell r="B73" t="str">
            <v>Central and Eastern Europe</v>
          </cell>
          <cell r="C73">
            <v>5.5810000000000004</v>
          </cell>
          <cell r="D73">
            <v>5.3999999999999999E-2</v>
          </cell>
          <cell r="E73">
            <v>5.6859999999999999</v>
          </cell>
          <cell r="F73">
            <v>5.4749999999999996</v>
          </cell>
          <cell r="G73">
            <v>9.94</v>
          </cell>
          <cell r="H73">
            <v>0.85799999999999998</v>
          </cell>
          <cell r="I73">
            <v>68.698999999999998</v>
          </cell>
          <cell r="J73">
            <v>0.70799999999999996</v>
          </cell>
          <cell r="K73">
            <v>-3.4000000000000002E-2</v>
          </cell>
          <cell r="L73">
            <v>0.81200000000000006</v>
          </cell>
          <cell r="M73">
            <v>2.4300000000000002</v>
          </cell>
          <cell r="N73">
            <v>1.155</v>
          </cell>
          <cell r="O73">
            <v>0.89100000000000001</v>
          </cell>
          <cell r="P73">
            <v>0.63700000000000001</v>
          </cell>
          <cell r="Q73">
            <v>0.39700000000000002</v>
          </cell>
          <cell r="R73">
            <v>0.16600000000000001</v>
          </cell>
          <cell r="S73">
            <v>8.1000000000000003E-2</v>
          </cell>
          <cell r="T73">
            <v>2.254</v>
          </cell>
        </row>
        <row r="74">
          <cell r="A74" t="str">
            <v>Dominican Republic</v>
          </cell>
          <cell r="B74" t="str">
            <v>Latin America and Caribbean</v>
          </cell>
          <cell r="C74">
            <v>5.5449999999999999</v>
          </cell>
          <cell r="D74">
            <v>7.0999999999999994E-2</v>
          </cell>
          <cell r="E74">
            <v>5.6849999999999996</v>
          </cell>
          <cell r="F74">
            <v>5.4050000000000002</v>
          </cell>
          <cell r="G74">
            <v>9.8019999999999996</v>
          </cell>
          <cell r="H74">
            <v>0.85299999999999998</v>
          </cell>
          <cell r="I74">
            <v>66.102000000000004</v>
          </cell>
          <cell r="J74">
            <v>0.86</v>
          </cell>
          <cell r="K74">
            <v>-0.13300000000000001</v>
          </cell>
          <cell r="L74">
            <v>0.71399999999999997</v>
          </cell>
          <cell r="M74">
            <v>2.4300000000000002</v>
          </cell>
          <cell r="N74">
            <v>1.1060000000000001</v>
          </cell>
          <cell r="O74">
            <v>0.879</v>
          </cell>
          <cell r="P74">
            <v>0.55500000000000005</v>
          </cell>
          <cell r="Q74">
            <v>0.58099999999999996</v>
          </cell>
          <cell r="R74">
            <v>0.10100000000000001</v>
          </cell>
          <cell r="S74">
            <v>0.14399999999999999</v>
          </cell>
          <cell r="T74">
            <v>2.1779999999999999</v>
          </cell>
        </row>
        <row r="75">
          <cell r="A75" t="str">
            <v>North Cyprus</v>
          </cell>
          <cell r="B75" t="str">
            <v>Western Europe</v>
          </cell>
          <cell r="C75">
            <v>5.5359999999999996</v>
          </cell>
          <cell r="D75">
            <v>5.0999999999999997E-2</v>
          </cell>
          <cell r="E75">
            <v>5.6360000000000001</v>
          </cell>
          <cell r="F75">
            <v>5.4349999999999996</v>
          </cell>
          <cell r="G75">
            <v>10.576000000000001</v>
          </cell>
          <cell r="H75">
            <v>0.82</v>
          </cell>
          <cell r="I75">
            <v>73.897999999999996</v>
          </cell>
          <cell r="J75">
            <v>0.79500000000000004</v>
          </cell>
          <cell r="K75">
            <v>1.2E-2</v>
          </cell>
          <cell r="L75">
            <v>0.626</v>
          </cell>
          <cell r="M75">
            <v>2.4300000000000002</v>
          </cell>
          <cell r="N75">
            <v>1.377</v>
          </cell>
          <cell r="O75">
            <v>0.80600000000000005</v>
          </cell>
          <cell r="P75">
            <v>0.80100000000000005</v>
          </cell>
          <cell r="Q75">
            <v>0.503</v>
          </cell>
          <cell r="R75">
            <v>0.19600000000000001</v>
          </cell>
          <cell r="S75">
            <v>0.2</v>
          </cell>
          <cell r="T75">
            <v>1.653</v>
          </cell>
        </row>
        <row r="76">
          <cell r="A76" t="str">
            <v>Belarus</v>
          </cell>
          <cell r="B76" t="str">
            <v>Commonwealth of Independent States</v>
          </cell>
          <cell r="C76">
            <v>5.5339999999999998</v>
          </cell>
          <cell r="D76">
            <v>4.7E-2</v>
          </cell>
          <cell r="E76">
            <v>5.625</v>
          </cell>
          <cell r="F76">
            <v>5.4420000000000002</v>
          </cell>
          <cell r="G76">
            <v>9.8529999999999998</v>
          </cell>
          <cell r="H76">
            <v>0.91</v>
          </cell>
          <cell r="I76">
            <v>66.253</v>
          </cell>
          <cell r="J76">
            <v>0.65</v>
          </cell>
          <cell r="K76">
            <v>-0.18</v>
          </cell>
          <cell r="L76">
            <v>0.627</v>
          </cell>
          <cell r="M76">
            <v>2.4300000000000002</v>
          </cell>
          <cell r="N76">
            <v>1.1240000000000001</v>
          </cell>
          <cell r="O76">
            <v>1.0069999999999999</v>
          </cell>
          <cell r="P76">
            <v>0.56000000000000005</v>
          </cell>
          <cell r="Q76">
            <v>0.32600000000000001</v>
          </cell>
          <cell r="R76">
            <v>7.0000000000000007E-2</v>
          </cell>
          <cell r="S76">
            <v>0.19900000000000001</v>
          </cell>
          <cell r="T76">
            <v>2.2469999999999999</v>
          </cell>
        </row>
        <row r="77">
          <cell r="A77" t="str">
            <v>Russia</v>
          </cell>
          <cell r="B77" t="str">
            <v>Commonwealth of Independent States</v>
          </cell>
          <cell r="C77">
            <v>5.4770000000000003</v>
          </cell>
          <cell r="D77">
            <v>3.3000000000000002E-2</v>
          </cell>
          <cell r="E77">
            <v>5.5410000000000004</v>
          </cell>
          <cell r="F77">
            <v>5.4130000000000003</v>
          </cell>
          <cell r="G77">
            <v>10.189</v>
          </cell>
          <cell r="H77">
            <v>0.90300000000000002</v>
          </cell>
          <cell r="I77">
            <v>64.703000000000003</v>
          </cell>
          <cell r="J77">
            <v>0.71799999999999997</v>
          </cell>
          <cell r="K77">
            <v>-0.111</v>
          </cell>
          <cell r="L77">
            <v>0.84499999999999997</v>
          </cell>
          <cell r="M77">
            <v>2.4300000000000002</v>
          </cell>
          <cell r="N77">
            <v>1.2410000000000001</v>
          </cell>
          <cell r="O77">
            <v>0.99199999999999999</v>
          </cell>
          <cell r="P77">
            <v>0.51100000000000001</v>
          </cell>
          <cell r="Q77">
            <v>0.40899999999999997</v>
          </cell>
          <cell r="R77">
            <v>0.115</v>
          </cell>
          <cell r="S77">
            <v>0.06</v>
          </cell>
          <cell r="T77">
            <v>2.1480000000000001</v>
          </cell>
        </row>
        <row r="78">
          <cell r="A78" t="str">
            <v>Hong Kong S.A.R. of China</v>
          </cell>
          <cell r="B78" t="str">
            <v>East Asia</v>
          </cell>
          <cell r="C78">
            <v>5.4770000000000003</v>
          </cell>
          <cell r="D78">
            <v>4.9000000000000002E-2</v>
          </cell>
          <cell r="E78">
            <v>5.5730000000000004</v>
          </cell>
          <cell r="F78">
            <v>5.38</v>
          </cell>
          <cell r="G78">
            <v>11</v>
          </cell>
          <cell r="H78">
            <v>0.83599999999999997</v>
          </cell>
          <cell r="I78">
            <v>76.819999999999993</v>
          </cell>
          <cell r="J78">
            <v>0.71699999999999997</v>
          </cell>
          <cell r="K78">
            <v>6.7000000000000004E-2</v>
          </cell>
          <cell r="L78">
            <v>0.40300000000000002</v>
          </cell>
          <cell r="M78">
            <v>2.4300000000000002</v>
          </cell>
          <cell r="N78">
            <v>1.5249999999999999</v>
          </cell>
          <cell r="O78">
            <v>0.84099999999999997</v>
          </cell>
          <cell r="P78">
            <v>0.89300000000000002</v>
          </cell>
          <cell r="Q78">
            <v>0.40799999999999997</v>
          </cell>
          <cell r="R78">
            <v>0.23200000000000001</v>
          </cell>
          <cell r="S78">
            <v>0.34200000000000003</v>
          </cell>
          <cell r="T78">
            <v>1.236</v>
          </cell>
        </row>
        <row r="79">
          <cell r="A79" t="str">
            <v>Tajikistan</v>
          </cell>
          <cell r="B79" t="str">
            <v>Commonwealth of Independent States</v>
          </cell>
          <cell r="C79">
            <v>5.4660000000000002</v>
          </cell>
          <cell r="D79">
            <v>3.4000000000000002E-2</v>
          </cell>
          <cell r="E79">
            <v>5.532</v>
          </cell>
          <cell r="F79">
            <v>5.4</v>
          </cell>
          <cell r="G79">
            <v>8.0909999999999993</v>
          </cell>
          <cell r="H79">
            <v>0.86</v>
          </cell>
          <cell r="I79">
            <v>64.281000000000006</v>
          </cell>
          <cell r="J79">
            <v>0.83199999999999996</v>
          </cell>
          <cell r="K79">
            <v>-5.6000000000000001E-2</v>
          </cell>
          <cell r="L79">
            <v>0.55300000000000005</v>
          </cell>
          <cell r="M79">
            <v>2.4300000000000002</v>
          </cell>
          <cell r="N79">
            <v>0.50800000000000001</v>
          </cell>
          <cell r="O79">
            <v>0.89500000000000002</v>
          </cell>
          <cell r="P79">
            <v>0.498</v>
          </cell>
          <cell r="Q79">
            <v>0.54800000000000004</v>
          </cell>
          <cell r="R79">
            <v>0.152</v>
          </cell>
          <cell r="S79">
            <v>0.247</v>
          </cell>
          <cell r="T79">
            <v>2.6190000000000002</v>
          </cell>
        </row>
        <row r="80">
          <cell r="A80" t="str">
            <v>Vietnam</v>
          </cell>
          <cell r="B80" t="str">
            <v>Southeast Asia</v>
          </cell>
          <cell r="C80">
            <v>5.4109999999999996</v>
          </cell>
          <cell r="D80">
            <v>3.9E-2</v>
          </cell>
          <cell r="E80">
            <v>5.4880000000000004</v>
          </cell>
          <cell r="F80">
            <v>5.3339999999999996</v>
          </cell>
          <cell r="G80">
            <v>8.9730000000000008</v>
          </cell>
          <cell r="H80">
            <v>0.85</v>
          </cell>
          <cell r="I80">
            <v>68.034000000000006</v>
          </cell>
          <cell r="J80">
            <v>0.94</v>
          </cell>
          <cell r="K80">
            <v>-9.8000000000000004E-2</v>
          </cell>
          <cell r="L80">
            <v>0.79600000000000004</v>
          </cell>
          <cell r="M80">
            <v>2.4300000000000002</v>
          </cell>
          <cell r="N80">
            <v>0.81699999999999995</v>
          </cell>
          <cell r="O80">
            <v>0.873</v>
          </cell>
          <cell r="P80">
            <v>0.61599999999999999</v>
          </cell>
          <cell r="Q80">
            <v>0.67900000000000005</v>
          </cell>
          <cell r="R80">
            <v>0.124</v>
          </cell>
          <cell r="S80">
            <v>9.0999999999999998E-2</v>
          </cell>
          <cell r="T80">
            <v>2.2109999999999999</v>
          </cell>
        </row>
        <row r="81">
          <cell r="A81" t="str">
            <v>Libya</v>
          </cell>
          <cell r="B81" t="str">
            <v>Middle East and North Africa</v>
          </cell>
          <cell r="C81">
            <v>5.41</v>
          </cell>
          <cell r="D81">
            <v>7.5999999999999998E-2</v>
          </cell>
          <cell r="E81">
            <v>5.5579999999999998</v>
          </cell>
          <cell r="F81">
            <v>5.2619999999999996</v>
          </cell>
          <cell r="G81">
            <v>9.6219999999999999</v>
          </cell>
          <cell r="H81">
            <v>0.82699999999999996</v>
          </cell>
          <cell r="I81">
            <v>62.3</v>
          </cell>
          <cell r="J81">
            <v>0.77100000000000002</v>
          </cell>
          <cell r="K81">
            <v>-8.6999999999999994E-2</v>
          </cell>
          <cell r="L81">
            <v>0.66700000000000004</v>
          </cell>
          <cell r="M81">
            <v>2.4300000000000002</v>
          </cell>
          <cell r="N81">
            <v>1.044</v>
          </cell>
          <cell r="O81">
            <v>0.82099999999999995</v>
          </cell>
          <cell r="P81">
            <v>0.435</v>
          </cell>
          <cell r="Q81">
            <v>0.47399999999999998</v>
          </cell>
          <cell r="R81">
            <v>0.13100000000000001</v>
          </cell>
          <cell r="S81">
            <v>0.17399999999999999</v>
          </cell>
          <cell r="T81">
            <v>2.331</v>
          </cell>
        </row>
        <row r="82">
          <cell r="A82" t="str">
            <v>Malaysia</v>
          </cell>
          <cell r="B82" t="str">
            <v>Southeast Asia</v>
          </cell>
          <cell r="C82">
            <v>5.3840000000000003</v>
          </cell>
          <cell r="D82">
            <v>4.9000000000000002E-2</v>
          </cell>
          <cell r="E82">
            <v>5.48</v>
          </cell>
          <cell r="F82">
            <v>5.2889999999999997</v>
          </cell>
          <cell r="G82">
            <v>10.238</v>
          </cell>
          <cell r="H82">
            <v>0.81699999999999995</v>
          </cell>
          <cell r="I82">
            <v>67.102000000000004</v>
          </cell>
          <cell r="J82">
            <v>0.89500000000000002</v>
          </cell>
          <cell r="K82">
            <v>0.125</v>
          </cell>
          <cell r="L82">
            <v>0.83899999999999997</v>
          </cell>
          <cell r="M82">
            <v>2.4300000000000002</v>
          </cell>
          <cell r="N82">
            <v>1.2589999999999999</v>
          </cell>
          <cell r="O82">
            <v>0.79700000000000004</v>
          </cell>
          <cell r="P82">
            <v>0.58699999999999997</v>
          </cell>
          <cell r="Q82">
            <v>0.624</v>
          </cell>
          <cell r="R82">
            <v>0.27</v>
          </cell>
          <cell r="S82">
            <v>6.4000000000000001E-2</v>
          </cell>
          <cell r="T82">
            <v>1.784</v>
          </cell>
        </row>
        <row r="83">
          <cell r="A83" t="str">
            <v>Indonesia</v>
          </cell>
          <cell r="B83" t="str">
            <v>Southeast Asia</v>
          </cell>
          <cell r="C83">
            <v>5.3449999999999998</v>
          </cell>
          <cell r="D83">
            <v>5.6000000000000001E-2</v>
          </cell>
          <cell r="E83">
            <v>5.4539999999999997</v>
          </cell>
          <cell r="F83">
            <v>5.2350000000000003</v>
          </cell>
          <cell r="G83">
            <v>9.3650000000000002</v>
          </cell>
          <cell r="H83">
            <v>0.81100000000000005</v>
          </cell>
          <cell r="I83">
            <v>62.235999999999997</v>
          </cell>
          <cell r="J83">
            <v>0.873</v>
          </cell>
          <cell r="K83">
            <v>0.54200000000000004</v>
          </cell>
          <cell r="L83">
            <v>0.86699999999999999</v>
          </cell>
          <cell r="M83">
            <v>2.4300000000000002</v>
          </cell>
          <cell r="N83">
            <v>0.95399999999999996</v>
          </cell>
          <cell r="O83">
            <v>0.78600000000000003</v>
          </cell>
          <cell r="P83">
            <v>0.433</v>
          </cell>
          <cell r="Q83">
            <v>0.59799999999999998</v>
          </cell>
          <cell r="R83">
            <v>0.54100000000000004</v>
          </cell>
          <cell r="S83">
            <v>4.5999999999999999E-2</v>
          </cell>
          <cell r="T83">
            <v>1.9870000000000001</v>
          </cell>
        </row>
        <row r="84">
          <cell r="A84" t="str">
            <v>Congo (Brazzaville)</v>
          </cell>
          <cell r="B84" t="str">
            <v>Sub-Saharan Africa</v>
          </cell>
          <cell r="C84">
            <v>5.3419999999999996</v>
          </cell>
          <cell r="D84">
            <v>9.7000000000000003E-2</v>
          </cell>
          <cell r="E84">
            <v>5.5330000000000004</v>
          </cell>
          <cell r="F84">
            <v>5.1509999999999998</v>
          </cell>
          <cell r="G84">
            <v>8.1170000000000009</v>
          </cell>
          <cell r="H84">
            <v>0.63600000000000001</v>
          </cell>
          <cell r="I84">
            <v>58.220999999999997</v>
          </cell>
          <cell r="J84">
            <v>0.69499999999999995</v>
          </cell>
          <cell r="K84">
            <v>-6.8000000000000005E-2</v>
          </cell>
          <cell r="L84">
            <v>0.745</v>
          </cell>
          <cell r="M84">
            <v>2.4300000000000002</v>
          </cell>
          <cell r="N84">
            <v>0.51800000000000002</v>
          </cell>
          <cell r="O84">
            <v>0.39200000000000002</v>
          </cell>
          <cell r="P84">
            <v>0.307</v>
          </cell>
          <cell r="Q84">
            <v>0.38100000000000001</v>
          </cell>
          <cell r="R84">
            <v>0.14399999999999999</v>
          </cell>
          <cell r="S84">
            <v>0.124</v>
          </cell>
          <cell r="T84">
            <v>3.476</v>
          </cell>
        </row>
        <row r="85">
          <cell r="A85" t="str">
            <v>China</v>
          </cell>
          <cell r="B85" t="str">
            <v>East Asia</v>
          </cell>
          <cell r="C85">
            <v>5.3390000000000004</v>
          </cell>
          <cell r="D85">
            <v>2.9000000000000001E-2</v>
          </cell>
          <cell r="E85">
            <v>5.3970000000000002</v>
          </cell>
          <cell r="F85">
            <v>5.2809999999999997</v>
          </cell>
          <cell r="G85">
            <v>9.673</v>
          </cell>
          <cell r="H85">
            <v>0.81100000000000005</v>
          </cell>
          <cell r="I85">
            <v>69.593000000000004</v>
          </cell>
          <cell r="J85">
            <v>0.90400000000000003</v>
          </cell>
          <cell r="K85">
            <v>-0.14599999999999999</v>
          </cell>
          <cell r="L85">
            <v>0.755</v>
          </cell>
          <cell r="M85">
            <v>2.4300000000000002</v>
          </cell>
          <cell r="N85">
            <v>1.0609999999999999</v>
          </cell>
          <cell r="O85">
            <v>0.78500000000000003</v>
          </cell>
          <cell r="P85">
            <v>0.66500000000000004</v>
          </cell>
          <cell r="Q85">
            <v>0.63600000000000001</v>
          </cell>
          <cell r="R85">
            <v>9.2999999999999999E-2</v>
          </cell>
          <cell r="S85">
            <v>0.11700000000000001</v>
          </cell>
          <cell r="T85">
            <v>1.982</v>
          </cell>
        </row>
        <row r="86">
          <cell r="A86" t="str">
            <v>Ivory Coast</v>
          </cell>
          <cell r="B86" t="str">
            <v>Sub-Saharan Africa</v>
          </cell>
          <cell r="C86">
            <v>5.306</v>
          </cell>
          <cell r="D86">
            <v>7.8E-2</v>
          </cell>
          <cell r="E86">
            <v>5.46</v>
          </cell>
          <cell r="F86">
            <v>5.1520000000000001</v>
          </cell>
          <cell r="G86">
            <v>8.5510000000000002</v>
          </cell>
          <cell r="H86">
            <v>0.64400000000000002</v>
          </cell>
          <cell r="I86">
            <v>50.113999999999997</v>
          </cell>
          <cell r="J86">
            <v>0.74099999999999999</v>
          </cell>
          <cell r="K86">
            <v>-1.6E-2</v>
          </cell>
          <cell r="L86">
            <v>0.79400000000000004</v>
          </cell>
          <cell r="M86">
            <v>2.4300000000000002</v>
          </cell>
          <cell r="N86">
            <v>0.66900000000000004</v>
          </cell>
          <cell r="O86">
            <v>0.40899999999999997</v>
          </cell>
          <cell r="P86">
            <v>5.1999999999999998E-2</v>
          </cell>
          <cell r="Q86">
            <v>0.438</v>
          </cell>
          <cell r="R86">
            <v>0.17699999999999999</v>
          </cell>
          <cell r="S86">
            <v>9.1999999999999998E-2</v>
          </cell>
          <cell r="T86">
            <v>3.4689999999999999</v>
          </cell>
        </row>
        <row r="87">
          <cell r="A87" t="str">
            <v>Armenia</v>
          </cell>
          <cell r="B87" t="str">
            <v>Commonwealth of Independent States</v>
          </cell>
          <cell r="C87">
            <v>5.2830000000000004</v>
          </cell>
          <cell r="D87">
            <v>5.8000000000000003E-2</v>
          </cell>
          <cell r="E87">
            <v>5.3970000000000002</v>
          </cell>
          <cell r="F87">
            <v>5.1680000000000001</v>
          </cell>
          <cell r="G87">
            <v>9.4870000000000001</v>
          </cell>
          <cell r="H87">
            <v>0.79900000000000004</v>
          </cell>
          <cell r="I87">
            <v>67.055000000000007</v>
          </cell>
          <cell r="J87">
            <v>0.82499999999999996</v>
          </cell>
          <cell r="K87">
            <v>-0.16800000000000001</v>
          </cell>
          <cell r="L87">
            <v>0.629</v>
          </cell>
          <cell r="M87">
            <v>2.4300000000000002</v>
          </cell>
          <cell r="N87">
            <v>0.996</v>
          </cell>
          <cell r="O87">
            <v>0.75800000000000001</v>
          </cell>
          <cell r="P87">
            <v>0.58499999999999996</v>
          </cell>
          <cell r="Q87">
            <v>0.54</v>
          </cell>
          <cell r="R87">
            <v>7.9000000000000001E-2</v>
          </cell>
          <cell r="S87">
            <v>0.19800000000000001</v>
          </cell>
          <cell r="T87">
            <v>2.1269999999999998</v>
          </cell>
        </row>
        <row r="88">
          <cell r="A88" t="str">
            <v>Nepal</v>
          </cell>
          <cell r="B88" t="str">
            <v>South Asia</v>
          </cell>
          <cell r="C88">
            <v>5.2690000000000001</v>
          </cell>
          <cell r="D88">
            <v>7.0000000000000007E-2</v>
          </cell>
          <cell r="E88">
            <v>5.4059999999999997</v>
          </cell>
          <cell r="F88">
            <v>5.1319999999999997</v>
          </cell>
          <cell r="G88">
            <v>8.1199999999999992</v>
          </cell>
          <cell r="H88">
            <v>0.77400000000000002</v>
          </cell>
          <cell r="I88">
            <v>64.233000000000004</v>
          </cell>
          <cell r="J88">
            <v>0.78200000000000003</v>
          </cell>
          <cell r="K88">
            <v>0.152</v>
          </cell>
          <cell r="L88">
            <v>0.72699999999999998</v>
          </cell>
          <cell r="M88">
            <v>2.4300000000000002</v>
          </cell>
          <cell r="N88">
            <v>0.51900000000000002</v>
          </cell>
          <cell r="O88">
            <v>0.70199999999999996</v>
          </cell>
          <cell r="P88">
            <v>0.496</v>
          </cell>
          <cell r="Q88">
            <v>0.48799999999999999</v>
          </cell>
          <cell r="R88">
            <v>0.28699999999999998</v>
          </cell>
          <cell r="S88">
            <v>0.13500000000000001</v>
          </cell>
          <cell r="T88">
            <v>2.6419999999999999</v>
          </cell>
        </row>
        <row r="89">
          <cell r="A89" t="str">
            <v>Bulgaria</v>
          </cell>
          <cell r="B89" t="str">
            <v>Central and Eastern Europe</v>
          </cell>
          <cell r="C89">
            <v>5.266</v>
          </cell>
          <cell r="D89">
            <v>5.3999999999999999E-2</v>
          </cell>
          <cell r="E89">
            <v>5.3710000000000004</v>
          </cell>
          <cell r="F89">
            <v>5.16</v>
          </cell>
          <cell r="G89">
            <v>10.016</v>
          </cell>
          <cell r="H89">
            <v>0.93100000000000005</v>
          </cell>
          <cell r="I89">
            <v>67</v>
          </cell>
          <cell r="J89">
            <v>0.78800000000000003</v>
          </cell>
          <cell r="K89">
            <v>-9.6000000000000002E-2</v>
          </cell>
          <cell r="L89">
            <v>0.93200000000000005</v>
          </cell>
          <cell r="M89">
            <v>2.4300000000000002</v>
          </cell>
          <cell r="N89">
            <v>1.181</v>
          </cell>
          <cell r="O89">
            <v>1.0549999999999999</v>
          </cell>
          <cell r="P89">
            <v>0.58299999999999996</v>
          </cell>
          <cell r="Q89">
            <v>0.49399999999999999</v>
          </cell>
          <cell r="R89">
            <v>0.125</v>
          </cell>
          <cell r="S89">
            <v>5.0000000000000001E-3</v>
          </cell>
          <cell r="T89">
            <v>1.823</v>
          </cell>
        </row>
        <row r="90">
          <cell r="A90" t="str">
            <v>Maldives</v>
          </cell>
          <cell r="B90" t="str">
            <v>South Asia</v>
          </cell>
          <cell r="C90">
            <v>5.1980000000000004</v>
          </cell>
          <cell r="D90">
            <v>7.1999999999999995E-2</v>
          </cell>
          <cell r="E90">
            <v>5.3390000000000004</v>
          </cell>
          <cell r="F90">
            <v>5.0570000000000004</v>
          </cell>
          <cell r="G90">
            <v>9.8260000000000005</v>
          </cell>
          <cell r="H90">
            <v>0.91300000000000003</v>
          </cell>
          <cell r="I90">
            <v>70.599999999999994</v>
          </cell>
          <cell r="J90">
            <v>0.85399999999999998</v>
          </cell>
          <cell r="K90">
            <v>2.4E-2</v>
          </cell>
          <cell r="L90">
            <v>0.82499999999999996</v>
          </cell>
          <cell r="M90">
            <v>2.4300000000000002</v>
          </cell>
          <cell r="N90">
            <v>1.115</v>
          </cell>
          <cell r="O90">
            <v>1.0149999999999999</v>
          </cell>
          <cell r="P90">
            <v>0.69699999999999995</v>
          </cell>
          <cell r="Q90">
            <v>0.57499999999999996</v>
          </cell>
          <cell r="R90">
            <v>0.20399999999999999</v>
          </cell>
          <cell r="S90">
            <v>7.2999999999999995E-2</v>
          </cell>
          <cell r="T90">
            <v>1.52</v>
          </cell>
        </row>
        <row r="91">
          <cell r="A91" t="str">
            <v>Azerbaijan</v>
          </cell>
          <cell r="B91" t="str">
            <v>Commonwealth of Independent States</v>
          </cell>
          <cell r="C91">
            <v>5.1710000000000003</v>
          </cell>
          <cell r="D91">
            <v>0.04</v>
          </cell>
          <cell r="E91">
            <v>5.25</v>
          </cell>
          <cell r="F91">
            <v>5.0910000000000002</v>
          </cell>
          <cell r="G91">
            <v>9.5690000000000008</v>
          </cell>
          <cell r="H91">
            <v>0.83599999999999997</v>
          </cell>
          <cell r="I91">
            <v>65.656000000000006</v>
          </cell>
          <cell r="J91">
            <v>0.81399999999999995</v>
          </cell>
          <cell r="K91">
            <v>-0.223</v>
          </cell>
          <cell r="L91">
            <v>0.50600000000000001</v>
          </cell>
          <cell r="M91">
            <v>2.4300000000000002</v>
          </cell>
          <cell r="N91">
            <v>1.0249999999999999</v>
          </cell>
          <cell r="O91">
            <v>0.84099999999999997</v>
          </cell>
          <cell r="P91">
            <v>0.54100000000000004</v>
          </cell>
          <cell r="Q91">
            <v>0.52600000000000002</v>
          </cell>
          <cell r="R91">
            <v>4.2999999999999997E-2</v>
          </cell>
          <cell r="S91">
            <v>0.27600000000000002</v>
          </cell>
          <cell r="T91">
            <v>1.919</v>
          </cell>
        </row>
        <row r="92">
          <cell r="A92" t="str">
            <v>Cameroon</v>
          </cell>
          <cell r="B92" t="str">
            <v>Sub-Saharan Africa</v>
          </cell>
          <cell r="C92">
            <v>5.1420000000000003</v>
          </cell>
          <cell r="D92">
            <v>7.3999999999999996E-2</v>
          </cell>
          <cell r="E92">
            <v>5.2880000000000003</v>
          </cell>
          <cell r="F92">
            <v>4.9960000000000004</v>
          </cell>
          <cell r="G92">
            <v>8.1890000000000001</v>
          </cell>
          <cell r="H92">
            <v>0.71</v>
          </cell>
          <cell r="I92">
            <v>53.515000000000001</v>
          </cell>
          <cell r="J92">
            <v>0.73099999999999998</v>
          </cell>
          <cell r="K92">
            <v>2.5999999999999999E-2</v>
          </cell>
          <cell r="L92">
            <v>0.84799999999999998</v>
          </cell>
          <cell r="M92">
            <v>2.4300000000000002</v>
          </cell>
          <cell r="N92">
            <v>0.54300000000000004</v>
          </cell>
          <cell r="O92">
            <v>0.55600000000000005</v>
          </cell>
          <cell r="P92">
            <v>0.159</v>
          </cell>
          <cell r="Q92">
            <v>0.42499999999999999</v>
          </cell>
          <cell r="R92">
            <v>0.20499999999999999</v>
          </cell>
          <cell r="S92">
            <v>5.8000000000000003E-2</v>
          </cell>
          <cell r="T92">
            <v>3.1949999999999998</v>
          </cell>
        </row>
        <row r="93">
          <cell r="A93" t="str">
            <v>Senegal</v>
          </cell>
          <cell r="B93" t="str">
            <v>Sub-Saharan Africa</v>
          </cell>
          <cell r="C93">
            <v>5.1319999999999997</v>
          </cell>
          <cell r="D93">
            <v>6.8000000000000005E-2</v>
          </cell>
          <cell r="E93">
            <v>5.266</v>
          </cell>
          <cell r="F93">
            <v>4.9980000000000002</v>
          </cell>
          <cell r="G93">
            <v>8.1180000000000003</v>
          </cell>
          <cell r="H93">
            <v>0.71</v>
          </cell>
          <cell r="I93">
            <v>59.802</v>
          </cell>
          <cell r="J93">
            <v>0.69499999999999995</v>
          </cell>
          <cell r="K93">
            <v>-4.5999999999999999E-2</v>
          </cell>
          <cell r="L93">
            <v>0.80100000000000005</v>
          </cell>
          <cell r="M93">
            <v>2.4300000000000002</v>
          </cell>
          <cell r="N93">
            <v>0.51800000000000002</v>
          </cell>
          <cell r="O93">
            <v>0.55800000000000005</v>
          </cell>
          <cell r="P93">
            <v>0.35699999999999998</v>
          </cell>
          <cell r="Q93">
            <v>0.38100000000000001</v>
          </cell>
          <cell r="R93">
            <v>0.158</v>
          </cell>
          <cell r="S93">
            <v>8.7999999999999995E-2</v>
          </cell>
          <cell r="T93">
            <v>3.0710000000000002</v>
          </cell>
        </row>
        <row r="94">
          <cell r="A94" t="str">
            <v>Albania</v>
          </cell>
          <cell r="B94" t="str">
            <v>Central and Eastern Europe</v>
          </cell>
          <cell r="C94">
            <v>5.117</v>
          </cell>
          <cell r="D94">
            <v>5.8999999999999997E-2</v>
          </cell>
          <cell r="E94">
            <v>5.234</v>
          </cell>
          <cell r="F94">
            <v>5.0010000000000003</v>
          </cell>
          <cell r="G94">
            <v>9.52</v>
          </cell>
          <cell r="H94">
            <v>0.69699999999999995</v>
          </cell>
          <cell r="I94">
            <v>68.998999999999995</v>
          </cell>
          <cell r="J94">
            <v>0.78500000000000003</v>
          </cell>
          <cell r="K94">
            <v>-0.03</v>
          </cell>
          <cell r="L94">
            <v>0.90100000000000002</v>
          </cell>
          <cell r="M94">
            <v>2.4300000000000002</v>
          </cell>
          <cell r="N94">
            <v>1.008</v>
          </cell>
          <cell r="O94">
            <v>0.52900000000000003</v>
          </cell>
          <cell r="P94">
            <v>0.64600000000000002</v>
          </cell>
          <cell r="Q94">
            <v>0.49099999999999999</v>
          </cell>
          <cell r="R94">
            <v>0.16800000000000001</v>
          </cell>
          <cell r="S94">
            <v>2.4E-2</v>
          </cell>
          <cell r="T94">
            <v>2.25</v>
          </cell>
        </row>
        <row r="95">
          <cell r="A95" t="str">
            <v>North Macedonia</v>
          </cell>
          <cell r="B95" t="str">
            <v>Central and Eastern Europe</v>
          </cell>
          <cell r="C95">
            <v>5.101</v>
          </cell>
          <cell r="D95">
            <v>5.0999999999999997E-2</v>
          </cell>
          <cell r="E95">
            <v>5.202</v>
          </cell>
          <cell r="F95">
            <v>5.0010000000000003</v>
          </cell>
          <cell r="G95">
            <v>9.6929999999999996</v>
          </cell>
          <cell r="H95">
            <v>0.80500000000000005</v>
          </cell>
          <cell r="I95">
            <v>65.474000000000004</v>
          </cell>
          <cell r="J95">
            <v>0.751</v>
          </cell>
          <cell r="K95">
            <v>3.7999999999999999E-2</v>
          </cell>
          <cell r="L95">
            <v>0.90500000000000003</v>
          </cell>
          <cell r="M95">
            <v>2.4300000000000002</v>
          </cell>
          <cell r="N95">
            <v>1.0680000000000001</v>
          </cell>
          <cell r="O95">
            <v>0.77200000000000002</v>
          </cell>
          <cell r="P95">
            <v>0.53500000000000003</v>
          </cell>
          <cell r="Q95">
            <v>0.45</v>
          </cell>
          <cell r="R95">
            <v>0.21199999999999999</v>
          </cell>
          <cell r="S95">
            <v>2.1999999999999999E-2</v>
          </cell>
          <cell r="T95">
            <v>2.0419999999999998</v>
          </cell>
        </row>
        <row r="96">
          <cell r="A96" t="str">
            <v>Ghana</v>
          </cell>
          <cell r="B96" t="str">
            <v>Sub-Saharan Africa</v>
          </cell>
          <cell r="C96">
            <v>5.0880000000000001</v>
          </cell>
          <cell r="D96">
            <v>6.7000000000000004E-2</v>
          </cell>
          <cell r="E96">
            <v>5.2190000000000003</v>
          </cell>
          <cell r="F96">
            <v>4.9580000000000002</v>
          </cell>
          <cell r="G96">
            <v>8.58</v>
          </cell>
          <cell r="H96">
            <v>0.72699999999999998</v>
          </cell>
          <cell r="I96">
            <v>57.585999999999999</v>
          </cell>
          <cell r="J96">
            <v>0.80700000000000005</v>
          </cell>
          <cell r="K96">
            <v>0.123</v>
          </cell>
          <cell r="L96">
            <v>0.84799999999999998</v>
          </cell>
          <cell r="M96">
            <v>2.4300000000000002</v>
          </cell>
          <cell r="N96">
            <v>0.68</v>
          </cell>
          <cell r="O96">
            <v>0.59499999999999997</v>
          </cell>
          <cell r="P96">
            <v>0.28699999999999998</v>
          </cell>
          <cell r="Q96">
            <v>0.51700000000000002</v>
          </cell>
          <cell r="R96">
            <v>0.26800000000000002</v>
          </cell>
          <cell r="S96">
            <v>5.8000000000000003E-2</v>
          </cell>
          <cell r="T96">
            <v>2.6840000000000002</v>
          </cell>
        </row>
        <row r="97">
          <cell r="A97" t="str">
            <v>Niger</v>
          </cell>
          <cell r="B97" t="str">
            <v>Sub-Saharan Africa</v>
          </cell>
          <cell r="C97">
            <v>5.0739999999999998</v>
          </cell>
          <cell r="D97">
            <v>0.10199999999999999</v>
          </cell>
          <cell r="E97">
            <v>5.2729999999999997</v>
          </cell>
          <cell r="F97">
            <v>4.875</v>
          </cell>
          <cell r="G97">
            <v>7.0979999999999999</v>
          </cell>
          <cell r="H97">
            <v>0.64100000000000001</v>
          </cell>
          <cell r="I97">
            <v>53.78</v>
          </cell>
          <cell r="J97">
            <v>0.80600000000000005</v>
          </cell>
          <cell r="K97">
            <v>1.7999999999999999E-2</v>
          </cell>
          <cell r="L97">
            <v>0.69299999999999995</v>
          </cell>
          <cell r="M97">
            <v>2.4300000000000002</v>
          </cell>
          <cell r="N97">
            <v>0.16200000000000001</v>
          </cell>
          <cell r="O97">
            <v>0.40200000000000002</v>
          </cell>
          <cell r="P97">
            <v>0.16700000000000001</v>
          </cell>
          <cell r="Q97">
            <v>0.51600000000000001</v>
          </cell>
          <cell r="R97">
            <v>0.2</v>
          </cell>
          <cell r="S97">
            <v>0.157</v>
          </cell>
          <cell r="T97">
            <v>3.47</v>
          </cell>
        </row>
        <row r="98">
          <cell r="A98" t="str">
            <v>Turkmenistan</v>
          </cell>
          <cell r="B98" t="str">
            <v>Commonwealth of Independent States</v>
          </cell>
          <cell r="C98">
            <v>5.0659999999999998</v>
          </cell>
          <cell r="D98">
            <v>3.5999999999999997E-2</v>
          </cell>
          <cell r="E98">
            <v>5.1360000000000001</v>
          </cell>
          <cell r="F98">
            <v>4.9960000000000004</v>
          </cell>
          <cell r="G98">
            <v>9.6289999999999996</v>
          </cell>
          <cell r="H98">
            <v>0.98299999999999998</v>
          </cell>
          <cell r="I98">
            <v>62.408999999999999</v>
          </cell>
          <cell r="J98">
            <v>0.877</v>
          </cell>
          <cell r="K98">
            <v>0.27300000000000002</v>
          </cell>
          <cell r="L98">
            <v>0.88800000000000001</v>
          </cell>
          <cell r="M98">
            <v>2.4300000000000002</v>
          </cell>
          <cell r="N98">
            <v>1.046</v>
          </cell>
          <cell r="O98">
            <v>1.1719999999999999</v>
          </cell>
          <cell r="P98">
            <v>0.439</v>
          </cell>
          <cell r="Q98">
            <v>0.60199999999999998</v>
          </cell>
          <cell r="R98">
            <v>0.36599999999999999</v>
          </cell>
          <cell r="S98">
            <v>3.3000000000000002E-2</v>
          </cell>
          <cell r="T98">
            <v>1.409</v>
          </cell>
        </row>
        <row r="99">
          <cell r="A99" t="str">
            <v>Gambia</v>
          </cell>
          <cell r="B99" t="str">
            <v>Sub-Saharan Africa</v>
          </cell>
          <cell r="C99">
            <v>5.0510000000000002</v>
          </cell>
          <cell r="D99">
            <v>8.8999999999999996E-2</v>
          </cell>
          <cell r="E99">
            <v>5.2249999999999996</v>
          </cell>
          <cell r="F99">
            <v>4.8769999999999998</v>
          </cell>
          <cell r="G99">
            <v>7.6859999999999999</v>
          </cell>
          <cell r="H99">
            <v>0.69</v>
          </cell>
          <cell r="I99">
            <v>55.16</v>
          </cell>
          <cell r="J99">
            <v>0.69699999999999995</v>
          </cell>
          <cell r="K99">
            <v>0.42399999999999999</v>
          </cell>
          <cell r="L99">
            <v>0.746</v>
          </cell>
          <cell r="M99">
            <v>2.4300000000000002</v>
          </cell>
          <cell r="N99">
            <v>0.36699999999999999</v>
          </cell>
          <cell r="O99">
            <v>0.51100000000000001</v>
          </cell>
          <cell r="P99">
            <v>0.21</v>
          </cell>
          <cell r="Q99">
            <v>0.38400000000000001</v>
          </cell>
          <cell r="R99">
            <v>0.46500000000000002</v>
          </cell>
          <cell r="S99">
            <v>0.123</v>
          </cell>
          <cell r="T99">
            <v>2.99</v>
          </cell>
        </row>
        <row r="100">
          <cell r="A100" t="str">
            <v>Benin</v>
          </cell>
          <cell r="B100" t="str">
            <v>Sub-Saharan Africa</v>
          </cell>
          <cell r="C100">
            <v>5.0449999999999999</v>
          </cell>
          <cell r="D100">
            <v>7.2999999999999995E-2</v>
          </cell>
          <cell r="E100">
            <v>5.1890000000000001</v>
          </cell>
          <cell r="F100">
            <v>4.9009999999999998</v>
          </cell>
          <cell r="G100">
            <v>8.0869999999999997</v>
          </cell>
          <cell r="H100">
            <v>0.48899999999999999</v>
          </cell>
          <cell r="I100">
            <v>54.713000000000001</v>
          </cell>
          <cell r="J100">
            <v>0.75700000000000001</v>
          </cell>
          <cell r="K100">
            <v>-3.4000000000000002E-2</v>
          </cell>
          <cell r="L100">
            <v>0.66100000000000003</v>
          </cell>
          <cell r="M100">
            <v>2.4300000000000002</v>
          </cell>
          <cell r="N100">
            <v>0.50700000000000001</v>
          </cell>
          <cell r="O100">
            <v>5.8000000000000003E-2</v>
          </cell>
          <cell r="P100">
            <v>0.19600000000000001</v>
          </cell>
          <cell r="Q100">
            <v>0.45700000000000002</v>
          </cell>
          <cell r="R100">
            <v>0.16600000000000001</v>
          </cell>
          <cell r="S100">
            <v>0.17799999999999999</v>
          </cell>
          <cell r="T100">
            <v>3.4820000000000002</v>
          </cell>
        </row>
        <row r="101">
          <cell r="A101" t="str">
            <v>Laos</v>
          </cell>
          <cell r="B101" t="str">
            <v>Southeast Asia</v>
          </cell>
          <cell r="C101">
            <v>5.03</v>
          </cell>
          <cell r="D101">
            <v>4.4999999999999998E-2</v>
          </cell>
          <cell r="E101">
            <v>5.1189999999999998</v>
          </cell>
          <cell r="F101">
            <v>4.9409999999999998</v>
          </cell>
          <cell r="G101">
            <v>8.9469999999999992</v>
          </cell>
          <cell r="H101">
            <v>0.72799999999999998</v>
          </cell>
          <cell r="I101">
            <v>58.968000000000004</v>
          </cell>
          <cell r="J101">
            <v>0.91</v>
          </cell>
          <cell r="K101">
            <v>0.123</v>
          </cell>
          <cell r="L101">
            <v>0.65800000000000003</v>
          </cell>
          <cell r="M101">
            <v>2.4300000000000002</v>
          </cell>
          <cell r="N101">
            <v>0.80800000000000005</v>
          </cell>
          <cell r="O101">
            <v>0.59799999999999998</v>
          </cell>
          <cell r="P101">
            <v>0.33</v>
          </cell>
          <cell r="Q101">
            <v>0.64300000000000002</v>
          </cell>
          <cell r="R101">
            <v>0.26800000000000002</v>
          </cell>
          <cell r="S101">
            <v>0.17899999999999999</v>
          </cell>
          <cell r="T101">
            <v>2.2040000000000002</v>
          </cell>
        </row>
        <row r="102">
          <cell r="A102" t="str">
            <v>Bangladesh</v>
          </cell>
          <cell r="B102" t="str">
            <v>South Asia</v>
          </cell>
          <cell r="C102">
            <v>5.0250000000000004</v>
          </cell>
          <cell r="D102">
            <v>4.5999999999999999E-2</v>
          </cell>
          <cell r="E102">
            <v>5.1150000000000002</v>
          </cell>
          <cell r="F102">
            <v>4.9340000000000002</v>
          </cell>
          <cell r="G102">
            <v>8.4540000000000006</v>
          </cell>
          <cell r="H102">
            <v>0.69299999999999995</v>
          </cell>
          <cell r="I102">
            <v>64.8</v>
          </cell>
          <cell r="J102">
            <v>0.877</v>
          </cell>
          <cell r="K102">
            <v>-4.1000000000000002E-2</v>
          </cell>
          <cell r="L102">
            <v>0.68200000000000005</v>
          </cell>
          <cell r="M102">
            <v>2.4300000000000002</v>
          </cell>
          <cell r="N102">
            <v>0.63500000000000001</v>
          </cell>
          <cell r="O102">
            <v>0.52</v>
          </cell>
          <cell r="P102">
            <v>0.51400000000000001</v>
          </cell>
          <cell r="Q102">
            <v>0.60299999999999998</v>
          </cell>
          <cell r="R102">
            <v>0.161</v>
          </cell>
          <cell r="S102">
            <v>0.16400000000000001</v>
          </cell>
          <cell r="T102">
            <v>2.427</v>
          </cell>
        </row>
        <row r="103">
          <cell r="A103" t="str">
            <v>Guinea</v>
          </cell>
          <cell r="B103" t="str">
            <v>Sub-Saharan Africa</v>
          </cell>
          <cell r="C103">
            <v>4.984</v>
          </cell>
          <cell r="D103">
            <v>0.09</v>
          </cell>
          <cell r="E103">
            <v>5.16</v>
          </cell>
          <cell r="F103">
            <v>4.8079999999999998</v>
          </cell>
          <cell r="G103">
            <v>7.8380000000000001</v>
          </cell>
          <cell r="H103">
            <v>0.63900000000000001</v>
          </cell>
          <cell r="I103">
            <v>55.008000000000003</v>
          </cell>
          <cell r="J103">
            <v>0.69699999999999995</v>
          </cell>
          <cell r="K103">
            <v>9.5000000000000001E-2</v>
          </cell>
          <cell r="L103">
            <v>0.76600000000000001</v>
          </cell>
          <cell r="M103">
            <v>2.4300000000000002</v>
          </cell>
          <cell r="N103">
            <v>0.42</v>
          </cell>
          <cell r="O103">
            <v>0.39900000000000002</v>
          </cell>
          <cell r="P103">
            <v>0.20599999999999999</v>
          </cell>
          <cell r="Q103">
            <v>0.38400000000000001</v>
          </cell>
          <cell r="R103">
            <v>0.25</v>
          </cell>
          <cell r="S103">
            <v>0.111</v>
          </cell>
          <cell r="T103">
            <v>3.2160000000000002</v>
          </cell>
        </row>
        <row r="104">
          <cell r="A104" t="str">
            <v>South Africa</v>
          </cell>
          <cell r="B104" t="str">
            <v>Sub-Saharan Africa</v>
          </cell>
          <cell r="C104">
            <v>4.9560000000000004</v>
          </cell>
          <cell r="D104">
            <v>0.06</v>
          </cell>
          <cell r="E104">
            <v>5.0739999999999998</v>
          </cell>
          <cell r="F104">
            <v>4.8390000000000004</v>
          </cell>
          <cell r="G104">
            <v>9.4030000000000005</v>
          </cell>
          <cell r="H104">
            <v>0.86</v>
          </cell>
          <cell r="I104">
            <v>56.904000000000003</v>
          </cell>
          <cell r="J104">
            <v>0.749</v>
          </cell>
          <cell r="K104">
            <v>-6.7000000000000004E-2</v>
          </cell>
          <cell r="L104">
            <v>0.86</v>
          </cell>
          <cell r="M104">
            <v>2.4300000000000002</v>
          </cell>
          <cell r="N104">
            <v>0.96699999999999997</v>
          </cell>
          <cell r="O104">
            <v>0.89500000000000002</v>
          </cell>
          <cell r="P104">
            <v>0.26500000000000001</v>
          </cell>
          <cell r="Q104">
            <v>0.44700000000000001</v>
          </cell>
          <cell r="R104">
            <v>0.14399999999999999</v>
          </cell>
          <cell r="S104">
            <v>5.0999999999999997E-2</v>
          </cell>
          <cell r="T104">
            <v>2.1869999999999998</v>
          </cell>
        </row>
        <row r="105">
          <cell r="A105" t="str">
            <v>Turkey</v>
          </cell>
          <cell r="B105" t="str">
            <v>Middle East and North Africa</v>
          </cell>
          <cell r="C105">
            <v>4.9480000000000004</v>
          </cell>
          <cell r="D105">
            <v>4.5999999999999999E-2</v>
          </cell>
          <cell r="E105">
            <v>5.0380000000000003</v>
          </cell>
          <cell r="F105">
            <v>4.8570000000000002</v>
          </cell>
          <cell r="G105">
            <v>10.24</v>
          </cell>
          <cell r="H105">
            <v>0.82199999999999995</v>
          </cell>
          <cell r="I105">
            <v>67.198999999999998</v>
          </cell>
          <cell r="J105">
            <v>0.57599999999999996</v>
          </cell>
          <cell r="K105">
            <v>-0.13900000000000001</v>
          </cell>
          <cell r="L105">
            <v>0.77600000000000002</v>
          </cell>
          <cell r="M105">
            <v>2.4300000000000002</v>
          </cell>
          <cell r="N105">
            <v>1.26</v>
          </cell>
          <cell r="O105">
            <v>0.80900000000000005</v>
          </cell>
          <cell r="P105">
            <v>0.59</v>
          </cell>
          <cell r="Q105">
            <v>0.23599999999999999</v>
          </cell>
          <cell r="R105">
            <v>9.7000000000000003E-2</v>
          </cell>
          <cell r="S105">
            <v>0.104</v>
          </cell>
          <cell r="T105">
            <v>1.8520000000000001</v>
          </cell>
        </row>
        <row r="106">
          <cell r="A106" t="str">
            <v>Pakistan</v>
          </cell>
          <cell r="B106" t="str">
            <v>South Asia</v>
          </cell>
          <cell r="C106">
            <v>4.9340000000000002</v>
          </cell>
          <cell r="D106">
            <v>6.8000000000000005E-2</v>
          </cell>
          <cell r="E106">
            <v>5.0659999999999998</v>
          </cell>
          <cell r="F106">
            <v>4.8019999999999996</v>
          </cell>
          <cell r="G106">
            <v>8.4580000000000002</v>
          </cell>
          <cell r="H106">
            <v>0.65100000000000002</v>
          </cell>
          <cell r="I106">
            <v>58.709000000000003</v>
          </cell>
          <cell r="J106">
            <v>0.72599999999999998</v>
          </cell>
          <cell r="K106">
            <v>9.8000000000000004E-2</v>
          </cell>
          <cell r="L106">
            <v>0.78700000000000003</v>
          </cell>
          <cell r="M106">
            <v>2.4300000000000002</v>
          </cell>
          <cell r="N106">
            <v>0.63700000000000001</v>
          </cell>
          <cell r="O106">
            <v>0.42299999999999999</v>
          </cell>
          <cell r="P106">
            <v>0.32200000000000001</v>
          </cell>
          <cell r="Q106">
            <v>0.41799999999999998</v>
          </cell>
          <cell r="R106">
            <v>0.252</v>
          </cell>
          <cell r="S106">
            <v>9.7000000000000003E-2</v>
          </cell>
          <cell r="T106">
            <v>2.7839999999999998</v>
          </cell>
        </row>
        <row r="107">
          <cell r="A107" t="str">
            <v>Morocco</v>
          </cell>
          <cell r="B107" t="str">
            <v>Middle East and North Africa</v>
          </cell>
          <cell r="C107">
            <v>4.9180000000000001</v>
          </cell>
          <cell r="D107">
            <v>0.06</v>
          </cell>
          <cell r="E107">
            <v>5.0359999999999996</v>
          </cell>
          <cell r="F107">
            <v>4.8</v>
          </cell>
          <cell r="G107">
            <v>8.9030000000000005</v>
          </cell>
          <cell r="H107">
            <v>0.56000000000000005</v>
          </cell>
          <cell r="I107">
            <v>66.207999999999998</v>
          </cell>
          <cell r="J107">
            <v>0.77400000000000002</v>
          </cell>
          <cell r="K107">
            <v>-0.23599999999999999</v>
          </cell>
          <cell r="L107">
            <v>0.80100000000000005</v>
          </cell>
          <cell r="M107">
            <v>2.4300000000000002</v>
          </cell>
          <cell r="N107">
            <v>0.79200000000000004</v>
          </cell>
          <cell r="O107">
            <v>0.219</v>
          </cell>
          <cell r="P107">
            <v>0.55800000000000005</v>
          </cell>
          <cell r="Q107">
            <v>0.47699999999999998</v>
          </cell>
          <cell r="R107">
            <v>3.4000000000000002E-2</v>
          </cell>
          <cell r="S107">
            <v>8.7999999999999995E-2</v>
          </cell>
          <cell r="T107">
            <v>2.7490000000000001</v>
          </cell>
        </row>
        <row r="108">
          <cell r="A108" t="str">
            <v>Venezuela</v>
          </cell>
          <cell r="B108" t="str">
            <v>Latin America and Caribbean</v>
          </cell>
          <cell r="C108">
            <v>4.8920000000000003</v>
          </cell>
          <cell r="D108">
            <v>6.4000000000000001E-2</v>
          </cell>
          <cell r="E108">
            <v>5.0170000000000003</v>
          </cell>
          <cell r="F108">
            <v>4.7670000000000003</v>
          </cell>
          <cell r="G108">
            <v>9.0730000000000004</v>
          </cell>
          <cell r="H108">
            <v>0.86099999999999999</v>
          </cell>
          <cell r="I108">
            <v>66.7</v>
          </cell>
          <cell r="J108">
            <v>0.61499999999999999</v>
          </cell>
          <cell r="K108">
            <v>-0.16900000000000001</v>
          </cell>
          <cell r="L108">
            <v>0.82699999999999996</v>
          </cell>
          <cell r="M108">
            <v>2.4300000000000002</v>
          </cell>
          <cell r="N108">
            <v>0.85199999999999998</v>
          </cell>
          <cell r="O108">
            <v>0.89700000000000002</v>
          </cell>
          <cell r="P108">
            <v>0.57399999999999995</v>
          </cell>
          <cell r="Q108">
            <v>0.28399999999999997</v>
          </cell>
          <cell r="R108">
            <v>7.8E-2</v>
          </cell>
          <cell r="S108">
            <v>7.1999999999999995E-2</v>
          </cell>
          <cell r="T108">
            <v>2.1349999999999998</v>
          </cell>
        </row>
        <row r="109">
          <cell r="A109" t="str">
            <v>Georgia</v>
          </cell>
          <cell r="B109" t="str">
            <v>Commonwealth of Independent States</v>
          </cell>
          <cell r="C109">
            <v>4.891</v>
          </cell>
          <cell r="D109">
            <v>5.3999999999999999E-2</v>
          </cell>
          <cell r="E109">
            <v>4.9980000000000002</v>
          </cell>
          <cell r="F109">
            <v>4.7850000000000001</v>
          </cell>
          <cell r="G109">
            <v>9.5850000000000009</v>
          </cell>
          <cell r="H109">
            <v>0.67100000000000004</v>
          </cell>
          <cell r="I109">
            <v>64.3</v>
          </cell>
          <cell r="J109">
            <v>0.78300000000000003</v>
          </cell>
          <cell r="K109">
            <v>-0.23799999999999999</v>
          </cell>
          <cell r="L109">
            <v>0.65500000000000003</v>
          </cell>
          <cell r="M109">
            <v>2.4300000000000002</v>
          </cell>
          <cell r="N109">
            <v>1.03</v>
          </cell>
          <cell r="O109">
            <v>0.47</v>
          </cell>
          <cell r="P109">
            <v>0.498</v>
          </cell>
          <cell r="Q109">
            <v>0.48799999999999999</v>
          </cell>
          <cell r="R109">
            <v>3.2000000000000001E-2</v>
          </cell>
          <cell r="S109">
            <v>0.18099999999999999</v>
          </cell>
          <cell r="T109">
            <v>2.1909999999999998</v>
          </cell>
        </row>
        <row r="110">
          <cell r="A110" t="str">
            <v>Algeria</v>
          </cell>
          <cell r="B110" t="str">
            <v>Middle East and North Africa</v>
          </cell>
          <cell r="C110">
            <v>4.8869999999999996</v>
          </cell>
          <cell r="D110">
            <v>5.2999999999999999E-2</v>
          </cell>
          <cell r="E110">
            <v>4.9909999999999997</v>
          </cell>
          <cell r="F110">
            <v>4.7830000000000004</v>
          </cell>
          <cell r="G110">
            <v>9.3420000000000005</v>
          </cell>
          <cell r="H110">
            <v>0.80200000000000005</v>
          </cell>
          <cell r="I110">
            <v>66.004999999999995</v>
          </cell>
          <cell r="J110">
            <v>0.48</v>
          </cell>
          <cell r="K110">
            <v>-6.7000000000000004E-2</v>
          </cell>
          <cell r="L110">
            <v>0.752</v>
          </cell>
          <cell r="M110">
            <v>2.4300000000000002</v>
          </cell>
          <cell r="N110">
            <v>0.94599999999999995</v>
          </cell>
          <cell r="O110">
            <v>0.76500000000000001</v>
          </cell>
          <cell r="P110">
            <v>0.55200000000000005</v>
          </cell>
          <cell r="Q110">
            <v>0.11899999999999999</v>
          </cell>
          <cell r="R110">
            <v>0.14399999999999999</v>
          </cell>
          <cell r="S110">
            <v>0.12</v>
          </cell>
          <cell r="T110">
            <v>2.242</v>
          </cell>
        </row>
        <row r="111">
          <cell r="A111" t="str">
            <v>Ukraine</v>
          </cell>
          <cell r="B111" t="str">
            <v>Commonwealth of Independent States</v>
          </cell>
          <cell r="C111">
            <v>4.875</v>
          </cell>
          <cell r="D111">
            <v>5.1999999999999998E-2</v>
          </cell>
          <cell r="E111">
            <v>4.9770000000000003</v>
          </cell>
          <cell r="F111">
            <v>4.7729999999999997</v>
          </cell>
          <cell r="G111">
            <v>9.4359999999999999</v>
          </cell>
          <cell r="H111">
            <v>0.88800000000000001</v>
          </cell>
          <cell r="I111">
            <v>64.902000000000001</v>
          </cell>
          <cell r="J111">
            <v>0.72399999999999998</v>
          </cell>
          <cell r="K111">
            <v>-1.0999999999999999E-2</v>
          </cell>
          <cell r="L111">
            <v>0.92400000000000004</v>
          </cell>
          <cell r="M111">
            <v>2.4300000000000002</v>
          </cell>
          <cell r="N111">
            <v>0.97899999999999998</v>
          </cell>
          <cell r="O111">
            <v>0.95799999999999996</v>
          </cell>
          <cell r="P111">
            <v>0.51700000000000002</v>
          </cell>
          <cell r="Q111">
            <v>0.41699999999999998</v>
          </cell>
          <cell r="R111">
            <v>0.18099999999999999</v>
          </cell>
          <cell r="S111">
            <v>0.01</v>
          </cell>
          <cell r="T111">
            <v>1.8129999999999999</v>
          </cell>
        </row>
        <row r="112">
          <cell r="A112" t="str">
            <v>Iraq</v>
          </cell>
          <cell r="B112" t="str">
            <v>Middle East and North Africa</v>
          </cell>
          <cell r="C112">
            <v>4.8540000000000001</v>
          </cell>
          <cell r="D112">
            <v>5.8999999999999997E-2</v>
          </cell>
          <cell r="E112">
            <v>4.97</v>
          </cell>
          <cell r="F112">
            <v>4.7380000000000004</v>
          </cell>
          <cell r="G112">
            <v>9.24</v>
          </cell>
          <cell r="H112">
            <v>0.746</v>
          </cell>
          <cell r="I112">
            <v>60.582999999999998</v>
          </cell>
          <cell r="J112">
            <v>0.63</v>
          </cell>
          <cell r="K112">
            <v>-5.2999999999999999E-2</v>
          </cell>
          <cell r="L112">
            <v>0.875</v>
          </cell>
          <cell r="M112">
            <v>2.4300000000000002</v>
          </cell>
          <cell r="N112">
            <v>0.91</v>
          </cell>
          <cell r="O112">
            <v>0.63800000000000001</v>
          </cell>
          <cell r="P112">
            <v>0.38100000000000001</v>
          </cell>
          <cell r="Q112">
            <v>0.30199999999999999</v>
          </cell>
          <cell r="R112">
            <v>0.153</v>
          </cell>
          <cell r="S112">
            <v>4.1000000000000002E-2</v>
          </cell>
          <cell r="T112">
            <v>2.4289999999999998</v>
          </cell>
        </row>
        <row r="113">
          <cell r="A113" t="str">
            <v>Gabon</v>
          </cell>
          <cell r="B113" t="str">
            <v>Sub-Saharan Africa</v>
          </cell>
          <cell r="C113">
            <v>4.8520000000000003</v>
          </cell>
          <cell r="D113">
            <v>7.4999999999999997E-2</v>
          </cell>
          <cell r="E113">
            <v>4.9980000000000002</v>
          </cell>
          <cell r="F113">
            <v>4.7060000000000004</v>
          </cell>
          <cell r="G113">
            <v>9.6029999999999998</v>
          </cell>
          <cell r="H113">
            <v>0.77600000000000002</v>
          </cell>
          <cell r="I113">
            <v>59.962000000000003</v>
          </cell>
          <cell r="J113">
            <v>0.73099999999999998</v>
          </cell>
          <cell r="K113">
            <v>-0.2</v>
          </cell>
          <cell r="L113">
            <v>0.84</v>
          </cell>
          <cell r="M113">
            <v>2.4300000000000002</v>
          </cell>
          <cell r="N113">
            <v>1.0369999999999999</v>
          </cell>
          <cell r="O113">
            <v>0.70699999999999996</v>
          </cell>
          <cell r="P113">
            <v>0.36199999999999999</v>
          </cell>
          <cell r="Q113">
            <v>0.42399999999999999</v>
          </cell>
          <cell r="R113">
            <v>5.8000000000000003E-2</v>
          </cell>
          <cell r="S113">
            <v>6.4000000000000001E-2</v>
          </cell>
          <cell r="T113">
            <v>2.2010000000000001</v>
          </cell>
        </row>
        <row r="114">
          <cell r="A114" t="str">
            <v>Burkina Faso</v>
          </cell>
          <cell r="B114" t="str">
            <v>Sub-Saharan Africa</v>
          </cell>
          <cell r="C114">
            <v>4.8339999999999996</v>
          </cell>
          <cell r="D114">
            <v>8.1000000000000003E-2</v>
          </cell>
          <cell r="E114">
            <v>4.9930000000000003</v>
          </cell>
          <cell r="F114">
            <v>4.6749999999999998</v>
          </cell>
          <cell r="G114">
            <v>7.6779999999999999</v>
          </cell>
          <cell r="H114">
            <v>0.67200000000000004</v>
          </cell>
          <cell r="I114">
            <v>54.151000000000003</v>
          </cell>
          <cell r="J114">
            <v>0.69499999999999995</v>
          </cell>
          <cell r="K114">
            <v>-8.9999999999999993E-3</v>
          </cell>
          <cell r="L114">
            <v>0.748</v>
          </cell>
          <cell r="M114">
            <v>2.4300000000000002</v>
          </cell>
          <cell r="N114">
            <v>0.36399999999999999</v>
          </cell>
          <cell r="O114">
            <v>0.47199999999999998</v>
          </cell>
          <cell r="P114">
            <v>0.17899999999999999</v>
          </cell>
          <cell r="Q114">
            <v>0.38100000000000001</v>
          </cell>
          <cell r="R114">
            <v>0.182</v>
          </cell>
          <cell r="S114">
            <v>0.122</v>
          </cell>
          <cell r="T114">
            <v>3.133</v>
          </cell>
        </row>
        <row r="115">
          <cell r="A115" t="str">
            <v>Cambodia</v>
          </cell>
          <cell r="B115" t="str">
            <v>Southeast Asia</v>
          </cell>
          <cell r="C115">
            <v>4.83</v>
          </cell>
          <cell r="D115">
            <v>6.7000000000000004E-2</v>
          </cell>
          <cell r="E115">
            <v>4.9630000000000001</v>
          </cell>
          <cell r="F115">
            <v>4.6980000000000004</v>
          </cell>
          <cell r="G115">
            <v>8.36</v>
          </cell>
          <cell r="H115">
            <v>0.76500000000000001</v>
          </cell>
          <cell r="I115">
            <v>62</v>
          </cell>
          <cell r="J115">
            <v>0.95899999999999996</v>
          </cell>
          <cell r="K115">
            <v>3.4000000000000002E-2</v>
          </cell>
          <cell r="L115">
            <v>0.84299999999999997</v>
          </cell>
          <cell r="M115">
            <v>2.4300000000000002</v>
          </cell>
          <cell r="N115">
            <v>0.60299999999999998</v>
          </cell>
          <cell r="O115">
            <v>0.68</v>
          </cell>
          <cell r="P115">
            <v>0.42599999999999999</v>
          </cell>
          <cell r="Q115">
            <v>0.70199999999999996</v>
          </cell>
          <cell r="R115">
            <v>0.21</v>
          </cell>
          <cell r="S115">
            <v>6.0999999999999999E-2</v>
          </cell>
          <cell r="T115">
            <v>2.1480000000000001</v>
          </cell>
        </row>
        <row r="116">
          <cell r="A116" t="str">
            <v>Mozambique</v>
          </cell>
          <cell r="B116" t="str">
            <v>Sub-Saharan Africa</v>
          </cell>
          <cell r="C116">
            <v>4.7939999999999996</v>
          </cell>
          <cell r="D116">
            <v>0.10299999999999999</v>
          </cell>
          <cell r="E116">
            <v>4.9969999999999999</v>
          </cell>
          <cell r="F116">
            <v>4.5919999999999996</v>
          </cell>
          <cell r="G116">
            <v>7.1580000000000004</v>
          </cell>
          <cell r="H116">
            <v>0.74399999999999999</v>
          </cell>
          <cell r="I116">
            <v>54.706000000000003</v>
          </cell>
          <cell r="J116">
            <v>0.88200000000000001</v>
          </cell>
          <cell r="K116">
            <v>6.0999999999999999E-2</v>
          </cell>
          <cell r="L116">
            <v>0.68400000000000005</v>
          </cell>
          <cell r="M116">
            <v>2.4300000000000002</v>
          </cell>
          <cell r="N116">
            <v>0.183</v>
          </cell>
          <cell r="O116">
            <v>0.63400000000000001</v>
          </cell>
          <cell r="P116">
            <v>0.19600000000000001</v>
          </cell>
          <cell r="Q116">
            <v>0.60799999999999998</v>
          </cell>
          <cell r="R116">
            <v>0.22800000000000001</v>
          </cell>
          <cell r="S116">
            <v>0.16300000000000001</v>
          </cell>
          <cell r="T116">
            <v>2.7829999999999999</v>
          </cell>
        </row>
        <row r="117">
          <cell r="A117" t="str">
            <v>Nigeria</v>
          </cell>
          <cell r="B117" t="str">
            <v>Sub-Saharan Africa</v>
          </cell>
          <cell r="C117">
            <v>4.7590000000000003</v>
          </cell>
          <cell r="D117">
            <v>5.1999999999999998E-2</v>
          </cell>
          <cell r="E117">
            <v>4.8609999999999998</v>
          </cell>
          <cell r="F117">
            <v>4.6580000000000004</v>
          </cell>
          <cell r="G117">
            <v>8.5329999999999995</v>
          </cell>
          <cell r="H117">
            <v>0.74</v>
          </cell>
          <cell r="I117">
            <v>50.101999999999997</v>
          </cell>
          <cell r="J117">
            <v>0.73699999999999999</v>
          </cell>
          <cell r="K117">
            <v>3.6999999999999998E-2</v>
          </cell>
          <cell r="L117">
            <v>0.878</v>
          </cell>
          <cell r="M117">
            <v>2.4300000000000002</v>
          </cell>
          <cell r="N117">
            <v>0.66300000000000003</v>
          </cell>
          <cell r="O117">
            <v>0.625</v>
          </cell>
          <cell r="P117">
            <v>5.0999999999999997E-2</v>
          </cell>
          <cell r="Q117">
            <v>0.433</v>
          </cell>
          <cell r="R117">
            <v>0.21199999999999999</v>
          </cell>
          <cell r="S117">
            <v>3.9E-2</v>
          </cell>
          <cell r="T117">
            <v>2.7360000000000002</v>
          </cell>
        </row>
        <row r="118">
          <cell r="A118" t="str">
            <v>Mali</v>
          </cell>
          <cell r="B118" t="str">
            <v>Sub-Saharan Africa</v>
          </cell>
          <cell r="C118">
            <v>4.7229999999999999</v>
          </cell>
          <cell r="D118">
            <v>8.2000000000000003E-2</v>
          </cell>
          <cell r="E118">
            <v>4.8840000000000003</v>
          </cell>
          <cell r="F118">
            <v>4.5629999999999997</v>
          </cell>
          <cell r="G118">
            <v>7.7439999999999998</v>
          </cell>
          <cell r="H118">
            <v>0.72399999999999998</v>
          </cell>
          <cell r="I118">
            <v>51.969000000000001</v>
          </cell>
          <cell r="J118">
            <v>0.69699999999999995</v>
          </cell>
          <cell r="K118">
            <v>-3.5999999999999997E-2</v>
          </cell>
          <cell r="L118">
            <v>0.82699999999999996</v>
          </cell>
          <cell r="M118">
            <v>2.4300000000000002</v>
          </cell>
          <cell r="N118">
            <v>0.38700000000000001</v>
          </cell>
          <cell r="O118">
            <v>0.59</v>
          </cell>
          <cell r="P118">
            <v>0.11</v>
          </cell>
          <cell r="Q118">
            <v>0.38400000000000001</v>
          </cell>
          <cell r="R118">
            <v>0.16400000000000001</v>
          </cell>
          <cell r="S118">
            <v>7.1999999999999995E-2</v>
          </cell>
          <cell r="T118">
            <v>3.016</v>
          </cell>
        </row>
        <row r="119">
          <cell r="A119" t="str">
            <v>Iran</v>
          </cell>
          <cell r="B119" t="str">
            <v>Middle East and North Africa</v>
          </cell>
          <cell r="C119">
            <v>4.7210000000000001</v>
          </cell>
          <cell r="D119">
            <v>5.5E-2</v>
          </cell>
          <cell r="E119">
            <v>4.8280000000000003</v>
          </cell>
          <cell r="F119">
            <v>4.6139999999999999</v>
          </cell>
          <cell r="G119">
            <v>9.5839999999999996</v>
          </cell>
          <cell r="H119">
            <v>0.71</v>
          </cell>
          <cell r="I119">
            <v>66.3</v>
          </cell>
          <cell r="J119">
            <v>0.60799999999999998</v>
          </cell>
          <cell r="K119">
            <v>0.218</v>
          </cell>
          <cell r="L119">
            <v>0.71399999999999997</v>
          </cell>
          <cell r="M119">
            <v>2.4300000000000002</v>
          </cell>
          <cell r="N119">
            <v>1.03</v>
          </cell>
          <cell r="O119">
            <v>0.55700000000000005</v>
          </cell>
          <cell r="P119">
            <v>0.56100000000000005</v>
          </cell>
          <cell r="Q119">
            <v>0.27500000000000002</v>
          </cell>
          <cell r="R119">
            <v>0.33</v>
          </cell>
          <cell r="S119">
            <v>0.14399999999999999</v>
          </cell>
          <cell r="T119">
            <v>1.823</v>
          </cell>
        </row>
        <row r="120">
          <cell r="A120" t="str">
            <v>Uganda</v>
          </cell>
          <cell r="B120" t="str">
            <v>Sub-Saharan Africa</v>
          </cell>
          <cell r="C120">
            <v>4.6360000000000001</v>
          </cell>
          <cell r="D120">
            <v>7.2999999999999995E-2</v>
          </cell>
          <cell r="E120">
            <v>4.78</v>
          </cell>
          <cell r="F120">
            <v>4.4930000000000003</v>
          </cell>
          <cell r="G120">
            <v>7.6769999999999996</v>
          </cell>
          <cell r="H120">
            <v>0.78100000000000003</v>
          </cell>
          <cell r="I120">
            <v>56.100999999999999</v>
          </cell>
          <cell r="J120">
            <v>0.70899999999999996</v>
          </cell>
          <cell r="K120">
            <v>0.122</v>
          </cell>
          <cell r="L120">
            <v>0.85499999999999998</v>
          </cell>
          <cell r="M120">
            <v>2.4300000000000002</v>
          </cell>
          <cell r="N120">
            <v>0.36399999999999999</v>
          </cell>
          <cell r="O120">
            <v>0.71799999999999997</v>
          </cell>
          <cell r="P120">
            <v>0.24</v>
          </cell>
          <cell r="Q120">
            <v>0.39800000000000002</v>
          </cell>
          <cell r="R120">
            <v>0.26700000000000002</v>
          </cell>
          <cell r="S120">
            <v>5.3999999999999999E-2</v>
          </cell>
          <cell r="T120">
            <v>2.5960000000000001</v>
          </cell>
        </row>
        <row r="121">
          <cell r="A121" t="str">
            <v>Liberia</v>
          </cell>
          <cell r="B121" t="str">
            <v>Sub-Saharan Africa</v>
          </cell>
          <cell r="C121">
            <v>4.625</v>
          </cell>
          <cell r="D121">
            <v>0.106</v>
          </cell>
          <cell r="E121">
            <v>4.8330000000000002</v>
          </cell>
          <cell r="F121">
            <v>4.4169999999999998</v>
          </cell>
          <cell r="G121">
            <v>7.2880000000000003</v>
          </cell>
          <cell r="H121">
            <v>0.72</v>
          </cell>
          <cell r="I121">
            <v>56.497999999999998</v>
          </cell>
          <cell r="J121">
            <v>0.73499999999999999</v>
          </cell>
          <cell r="K121">
            <v>0.05</v>
          </cell>
          <cell r="L121">
            <v>0.85</v>
          </cell>
          <cell r="M121">
            <v>2.4300000000000002</v>
          </cell>
          <cell r="N121">
            <v>0.22800000000000001</v>
          </cell>
          <cell r="O121">
            <v>0.57999999999999996</v>
          </cell>
          <cell r="P121">
            <v>0.253</v>
          </cell>
          <cell r="Q121">
            <v>0.43</v>
          </cell>
          <cell r="R121">
            <v>0.221</v>
          </cell>
          <cell r="S121">
            <v>5.7000000000000002E-2</v>
          </cell>
          <cell r="T121">
            <v>2.8570000000000002</v>
          </cell>
        </row>
        <row r="122">
          <cell r="A122" t="str">
            <v>Kenya</v>
          </cell>
          <cell r="B122" t="str">
            <v>Sub-Saharan Africa</v>
          </cell>
          <cell r="C122">
            <v>4.6070000000000002</v>
          </cell>
          <cell r="D122">
            <v>7.1999999999999995E-2</v>
          </cell>
          <cell r="E122">
            <v>4.7469999999999999</v>
          </cell>
          <cell r="F122">
            <v>4.4660000000000002</v>
          </cell>
          <cell r="G122">
            <v>8.3610000000000007</v>
          </cell>
          <cell r="H122">
            <v>0.68799999999999994</v>
          </cell>
          <cell r="I122">
            <v>60.704000000000001</v>
          </cell>
          <cell r="J122">
            <v>0.77900000000000003</v>
          </cell>
          <cell r="K122">
            <v>0.28699999999999998</v>
          </cell>
          <cell r="L122">
            <v>0.82499999999999996</v>
          </cell>
          <cell r="M122">
            <v>2.4300000000000002</v>
          </cell>
          <cell r="N122">
            <v>0.60299999999999998</v>
          </cell>
          <cell r="O122">
            <v>0.50800000000000001</v>
          </cell>
          <cell r="P122">
            <v>0.38500000000000001</v>
          </cell>
          <cell r="Q122">
            <v>0.48299999999999998</v>
          </cell>
          <cell r="R122">
            <v>0.375</v>
          </cell>
          <cell r="S122">
            <v>7.2999999999999995E-2</v>
          </cell>
          <cell r="T122">
            <v>2.1800000000000002</v>
          </cell>
        </row>
        <row r="123">
          <cell r="A123" t="str">
            <v>Tunisia</v>
          </cell>
          <cell r="B123" t="str">
            <v>Middle East and North Africa</v>
          </cell>
          <cell r="C123">
            <v>4.5960000000000001</v>
          </cell>
          <cell r="D123">
            <v>5.8000000000000003E-2</v>
          </cell>
          <cell r="E123">
            <v>4.7089999999999996</v>
          </cell>
          <cell r="F123">
            <v>4.484</v>
          </cell>
          <cell r="G123">
            <v>9.266</v>
          </cell>
          <cell r="H123">
            <v>0.69099999999999995</v>
          </cell>
          <cell r="I123">
            <v>67.200999999999993</v>
          </cell>
          <cell r="J123">
            <v>0.65600000000000003</v>
          </cell>
          <cell r="K123">
            <v>-0.20100000000000001</v>
          </cell>
          <cell r="L123">
            <v>0.87</v>
          </cell>
          <cell r="M123">
            <v>2.4300000000000002</v>
          </cell>
          <cell r="N123">
            <v>0.91900000000000004</v>
          </cell>
          <cell r="O123">
            <v>0.51500000000000001</v>
          </cell>
          <cell r="P123">
            <v>0.59</v>
          </cell>
          <cell r="Q123">
            <v>0.33400000000000002</v>
          </cell>
          <cell r="R123">
            <v>5.7000000000000002E-2</v>
          </cell>
          <cell r="S123">
            <v>4.3999999999999997E-2</v>
          </cell>
          <cell r="T123">
            <v>2.1379999999999999</v>
          </cell>
        </row>
        <row r="124">
          <cell r="A124" t="str">
            <v>Lebanon</v>
          </cell>
          <cell r="B124" t="str">
            <v>Middle East and North Africa</v>
          </cell>
          <cell r="C124">
            <v>4.5839999999999996</v>
          </cell>
          <cell r="D124">
            <v>5.5E-2</v>
          </cell>
          <cell r="E124">
            <v>4.6909999999999998</v>
          </cell>
          <cell r="F124">
            <v>4.4770000000000003</v>
          </cell>
          <cell r="G124">
            <v>9.6259999999999994</v>
          </cell>
          <cell r="H124">
            <v>0.84799999999999998</v>
          </cell>
          <cell r="I124">
            <v>67.355000000000004</v>
          </cell>
          <cell r="J124">
            <v>0.52500000000000002</v>
          </cell>
          <cell r="K124">
            <v>-7.2999999999999995E-2</v>
          </cell>
          <cell r="L124">
            <v>0.89800000000000002</v>
          </cell>
          <cell r="M124">
            <v>2.4300000000000002</v>
          </cell>
          <cell r="N124">
            <v>1.0449999999999999</v>
          </cell>
          <cell r="O124">
            <v>0.86799999999999999</v>
          </cell>
          <cell r="P124">
            <v>0.59499999999999997</v>
          </cell>
          <cell r="Q124">
            <v>0.17499999999999999</v>
          </cell>
          <cell r="R124">
            <v>0.14000000000000001</v>
          </cell>
          <cell r="S124">
            <v>2.5999999999999999E-2</v>
          </cell>
          <cell r="T124">
            <v>1.736</v>
          </cell>
        </row>
        <row r="125">
          <cell r="A125" t="str">
            <v>Namibia</v>
          </cell>
          <cell r="B125" t="str">
            <v>Sub-Saharan Africa</v>
          </cell>
          <cell r="C125">
            <v>4.5739999999999998</v>
          </cell>
          <cell r="D125">
            <v>6.4000000000000001E-2</v>
          </cell>
          <cell r="E125">
            <v>4.7</v>
          </cell>
          <cell r="F125">
            <v>4.4480000000000004</v>
          </cell>
          <cell r="G125">
            <v>9.1609999999999996</v>
          </cell>
          <cell r="H125">
            <v>0.81799999999999995</v>
          </cell>
          <cell r="I125">
            <v>56.798999999999999</v>
          </cell>
          <cell r="J125">
            <v>0.71899999999999997</v>
          </cell>
          <cell r="K125">
            <v>-0.14899999999999999</v>
          </cell>
          <cell r="L125">
            <v>0.84699999999999998</v>
          </cell>
          <cell r="M125">
            <v>2.4300000000000002</v>
          </cell>
          <cell r="N125">
            <v>0.88200000000000001</v>
          </cell>
          <cell r="O125">
            <v>0.80100000000000005</v>
          </cell>
          <cell r="P125">
            <v>0.26200000000000001</v>
          </cell>
          <cell r="Q125">
            <v>0.41099999999999998</v>
          </cell>
          <cell r="R125">
            <v>9.0999999999999998E-2</v>
          </cell>
          <cell r="S125">
            <v>5.8999999999999997E-2</v>
          </cell>
          <cell r="T125">
            <v>2.0680000000000001</v>
          </cell>
        </row>
        <row r="126">
          <cell r="A126" t="str">
            <v>Palestinian Territories</v>
          </cell>
          <cell r="B126" t="str">
            <v>Middle East and North Africa</v>
          </cell>
          <cell r="C126">
            <v>4.5170000000000003</v>
          </cell>
          <cell r="D126">
            <v>6.7000000000000004E-2</v>
          </cell>
          <cell r="E126">
            <v>4.649</v>
          </cell>
          <cell r="F126">
            <v>4.3840000000000003</v>
          </cell>
          <cell r="G126">
            <v>8.4849999999999994</v>
          </cell>
          <cell r="H126">
            <v>0.82599999999999996</v>
          </cell>
          <cell r="I126">
            <v>62.25</v>
          </cell>
          <cell r="J126">
            <v>0.65300000000000002</v>
          </cell>
          <cell r="K126">
            <v>-0.16300000000000001</v>
          </cell>
          <cell r="L126">
            <v>0.82099999999999995</v>
          </cell>
          <cell r="M126">
            <v>2.4300000000000002</v>
          </cell>
          <cell r="N126">
            <v>0.64600000000000002</v>
          </cell>
          <cell r="O126">
            <v>0.81899999999999995</v>
          </cell>
          <cell r="P126">
            <v>0.434</v>
          </cell>
          <cell r="Q126">
            <v>0.33</v>
          </cell>
          <cell r="R126">
            <v>8.2000000000000003E-2</v>
          </cell>
          <cell r="S126">
            <v>7.4999999999999997E-2</v>
          </cell>
          <cell r="T126">
            <v>2.1309999999999998</v>
          </cell>
        </row>
        <row r="127">
          <cell r="A127" t="str">
            <v>Myanmar</v>
          </cell>
          <cell r="B127" t="str">
            <v>Southeast Asia</v>
          </cell>
          <cell r="C127">
            <v>4.4260000000000002</v>
          </cell>
          <cell r="D127">
            <v>5.1999999999999998E-2</v>
          </cell>
          <cell r="E127">
            <v>4.5270000000000001</v>
          </cell>
          <cell r="F127">
            <v>4.3239999999999998</v>
          </cell>
          <cell r="G127">
            <v>8.5410000000000004</v>
          </cell>
          <cell r="H127">
            <v>0.77900000000000003</v>
          </cell>
          <cell r="I127">
            <v>59.302</v>
          </cell>
          <cell r="J127">
            <v>0.876</v>
          </cell>
          <cell r="K127">
            <v>0.50900000000000001</v>
          </cell>
          <cell r="L127">
            <v>0.66</v>
          </cell>
          <cell r="M127">
            <v>2.4300000000000002</v>
          </cell>
          <cell r="N127">
            <v>0.66600000000000004</v>
          </cell>
          <cell r="O127">
            <v>0.71299999999999997</v>
          </cell>
          <cell r="P127">
            <v>0.34100000000000003</v>
          </cell>
          <cell r="Q127">
            <v>0.60099999999999998</v>
          </cell>
          <cell r="R127">
            <v>0.52</v>
          </cell>
          <cell r="S127">
            <v>0.17799999999999999</v>
          </cell>
          <cell r="T127">
            <v>1.407</v>
          </cell>
        </row>
        <row r="128">
          <cell r="A128" t="str">
            <v>Jordan</v>
          </cell>
          <cell r="B128" t="str">
            <v>Middle East and North Africa</v>
          </cell>
          <cell r="C128">
            <v>4.3949999999999996</v>
          </cell>
          <cell r="D128">
            <v>6.2E-2</v>
          </cell>
          <cell r="E128">
            <v>4.516</v>
          </cell>
          <cell r="F128">
            <v>4.2729999999999997</v>
          </cell>
          <cell r="G128">
            <v>9.1820000000000004</v>
          </cell>
          <cell r="H128">
            <v>0.76700000000000002</v>
          </cell>
          <cell r="I128">
            <v>67</v>
          </cell>
          <cell r="J128">
            <v>0.755</v>
          </cell>
          <cell r="K128">
            <v>-0.16700000000000001</v>
          </cell>
          <cell r="L128">
            <v>0.70499999999999996</v>
          </cell>
          <cell r="M128">
            <v>2.4300000000000002</v>
          </cell>
          <cell r="N128">
            <v>0.89</v>
          </cell>
          <cell r="O128">
            <v>0.68500000000000005</v>
          </cell>
          <cell r="P128">
            <v>0.58299999999999996</v>
          </cell>
          <cell r="Q128">
            <v>0.45500000000000002</v>
          </cell>
          <cell r="R128">
            <v>7.9000000000000001E-2</v>
          </cell>
          <cell r="S128">
            <v>0.15</v>
          </cell>
          <cell r="T128">
            <v>1.5529999999999999</v>
          </cell>
        </row>
        <row r="129">
          <cell r="A129" t="str">
            <v>Chad</v>
          </cell>
          <cell r="B129" t="str">
            <v>Sub-Saharan Africa</v>
          </cell>
          <cell r="C129">
            <v>4.3550000000000004</v>
          </cell>
          <cell r="D129">
            <v>9.4E-2</v>
          </cell>
          <cell r="E129">
            <v>4.54</v>
          </cell>
          <cell r="F129">
            <v>4.1710000000000003</v>
          </cell>
          <cell r="G129">
            <v>7.3639999999999999</v>
          </cell>
          <cell r="H129">
            <v>0.61899999999999999</v>
          </cell>
          <cell r="I129">
            <v>48.478000000000002</v>
          </cell>
          <cell r="J129">
            <v>0.57899999999999996</v>
          </cell>
          <cell r="K129">
            <v>4.1000000000000002E-2</v>
          </cell>
          <cell r="L129">
            <v>0.80700000000000005</v>
          </cell>
          <cell r="M129">
            <v>2.4300000000000002</v>
          </cell>
          <cell r="N129">
            <v>0.255</v>
          </cell>
          <cell r="O129">
            <v>0.35299999999999998</v>
          </cell>
          <cell r="P129">
            <v>0</v>
          </cell>
          <cell r="Q129">
            <v>0.24</v>
          </cell>
          <cell r="R129">
            <v>0.215</v>
          </cell>
          <cell r="S129">
            <v>8.4000000000000005E-2</v>
          </cell>
          <cell r="T129">
            <v>3.2090000000000001</v>
          </cell>
        </row>
        <row r="130">
          <cell r="A130" t="str">
            <v>Sri Lanka</v>
          </cell>
          <cell r="B130" t="str">
            <v>South Asia</v>
          </cell>
          <cell r="C130">
            <v>4.3250000000000002</v>
          </cell>
          <cell r="D130">
            <v>6.6000000000000003E-2</v>
          </cell>
          <cell r="E130">
            <v>4.4539999999999997</v>
          </cell>
          <cell r="F130">
            <v>4.1959999999999997</v>
          </cell>
          <cell r="G130">
            <v>9.4700000000000006</v>
          </cell>
          <cell r="H130">
            <v>0.82699999999999996</v>
          </cell>
          <cell r="I130">
            <v>67.299000000000007</v>
          </cell>
          <cell r="J130">
            <v>0.84099999999999997</v>
          </cell>
          <cell r="K130">
            <v>7.9000000000000001E-2</v>
          </cell>
          <cell r="L130">
            <v>0.86299999999999999</v>
          </cell>
          <cell r="M130">
            <v>2.4300000000000002</v>
          </cell>
          <cell r="N130">
            <v>0.99</v>
          </cell>
          <cell r="O130">
            <v>0.82</v>
          </cell>
          <cell r="P130">
            <v>0.59299999999999997</v>
          </cell>
          <cell r="Q130">
            <v>0.55900000000000005</v>
          </cell>
          <cell r="R130">
            <v>0.23899999999999999</v>
          </cell>
          <cell r="S130">
            <v>4.9000000000000002E-2</v>
          </cell>
          <cell r="T130">
            <v>1.075</v>
          </cell>
        </row>
        <row r="131">
          <cell r="A131" t="str">
            <v>Swaziland</v>
          </cell>
          <cell r="B131" t="str">
            <v>Sub-Saharan Africa</v>
          </cell>
          <cell r="C131">
            <v>4.3079999999999998</v>
          </cell>
          <cell r="D131">
            <v>7.0999999999999994E-2</v>
          </cell>
          <cell r="E131">
            <v>4.4480000000000004</v>
          </cell>
          <cell r="F131">
            <v>4.1680000000000001</v>
          </cell>
          <cell r="G131">
            <v>9.0649999999999995</v>
          </cell>
          <cell r="H131">
            <v>0.77</v>
          </cell>
          <cell r="I131">
            <v>50.832999999999998</v>
          </cell>
          <cell r="J131">
            <v>0.64700000000000002</v>
          </cell>
          <cell r="K131">
            <v>-0.185</v>
          </cell>
          <cell r="L131">
            <v>0.70799999999999996</v>
          </cell>
          <cell r="M131">
            <v>2.4300000000000002</v>
          </cell>
          <cell r="N131">
            <v>0.84899999999999998</v>
          </cell>
          <cell r="O131">
            <v>0.69299999999999995</v>
          </cell>
          <cell r="P131">
            <v>7.3999999999999996E-2</v>
          </cell>
          <cell r="Q131">
            <v>0.32300000000000001</v>
          </cell>
          <cell r="R131">
            <v>6.7000000000000004E-2</v>
          </cell>
          <cell r="S131">
            <v>0.14699999999999999</v>
          </cell>
          <cell r="T131">
            <v>2.1549999999999998</v>
          </cell>
        </row>
        <row r="132">
          <cell r="A132" t="str">
            <v>Comoros</v>
          </cell>
          <cell r="B132" t="str">
            <v>Sub-Saharan Africa</v>
          </cell>
          <cell r="C132">
            <v>4.2889999999999997</v>
          </cell>
          <cell r="D132">
            <v>8.4000000000000005E-2</v>
          </cell>
          <cell r="E132">
            <v>4.4539999999999997</v>
          </cell>
          <cell r="F132">
            <v>4.1230000000000002</v>
          </cell>
          <cell r="G132">
            <v>8.0310000000000006</v>
          </cell>
          <cell r="H132">
            <v>0.626</v>
          </cell>
          <cell r="I132">
            <v>57.348999999999997</v>
          </cell>
          <cell r="J132">
            <v>0.54800000000000004</v>
          </cell>
          <cell r="K132">
            <v>8.2000000000000003E-2</v>
          </cell>
          <cell r="L132">
            <v>0.78100000000000003</v>
          </cell>
          <cell r="M132">
            <v>2.4300000000000002</v>
          </cell>
          <cell r="N132">
            <v>0.48799999999999999</v>
          </cell>
          <cell r="O132">
            <v>0.36699999999999999</v>
          </cell>
          <cell r="P132">
            <v>0.27900000000000003</v>
          </cell>
          <cell r="Q132">
            <v>0.20200000000000001</v>
          </cell>
          <cell r="R132">
            <v>0.24099999999999999</v>
          </cell>
          <cell r="S132">
            <v>0.10100000000000001</v>
          </cell>
          <cell r="T132">
            <v>2.61</v>
          </cell>
        </row>
        <row r="133">
          <cell r="A133" t="str">
            <v>Egypt</v>
          </cell>
          <cell r="B133" t="str">
            <v>Middle East and North Africa</v>
          </cell>
          <cell r="C133">
            <v>4.2830000000000004</v>
          </cell>
          <cell r="D133">
            <v>4.4999999999999998E-2</v>
          </cell>
          <cell r="E133">
            <v>4.3710000000000004</v>
          </cell>
          <cell r="F133">
            <v>4.1950000000000003</v>
          </cell>
          <cell r="G133">
            <v>9.3670000000000009</v>
          </cell>
          <cell r="H133">
            <v>0.75</v>
          </cell>
          <cell r="I133">
            <v>61.997999999999998</v>
          </cell>
          <cell r="J133">
            <v>0.749</v>
          </cell>
          <cell r="K133">
            <v>-0.182</v>
          </cell>
          <cell r="L133">
            <v>0.79500000000000004</v>
          </cell>
          <cell r="M133">
            <v>2.4300000000000002</v>
          </cell>
          <cell r="N133">
            <v>0.95399999999999996</v>
          </cell>
          <cell r="O133">
            <v>0.64700000000000002</v>
          </cell>
          <cell r="P133">
            <v>0.42599999999999999</v>
          </cell>
          <cell r="Q133">
            <v>0.44600000000000001</v>
          </cell>
          <cell r="R133">
            <v>6.9000000000000006E-2</v>
          </cell>
          <cell r="S133">
            <v>9.1999999999999998E-2</v>
          </cell>
          <cell r="T133">
            <v>1.6479999999999999</v>
          </cell>
        </row>
        <row r="134">
          <cell r="A134" t="str">
            <v>Ethiopia</v>
          </cell>
          <cell r="B134" t="str">
            <v>Sub-Saharan Africa</v>
          </cell>
          <cell r="C134">
            <v>4.2750000000000004</v>
          </cell>
          <cell r="D134">
            <v>5.0999999999999997E-2</v>
          </cell>
          <cell r="E134">
            <v>4.3739999999999997</v>
          </cell>
          <cell r="F134">
            <v>4.1749999999999998</v>
          </cell>
          <cell r="G134">
            <v>7.694</v>
          </cell>
          <cell r="H134">
            <v>0.76400000000000001</v>
          </cell>
          <cell r="I134">
            <v>59</v>
          </cell>
          <cell r="J134">
            <v>0.752</v>
          </cell>
          <cell r="K134">
            <v>8.2000000000000003E-2</v>
          </cell>
          <cell r="L134">
            <v>0.76100000000000001</v>
          </cell>
          <cell r="M134">
            <v>2.4300000000000002</v>
          </cell>
          <cell r="N134">
            <v>0.37</v>
          </cell>
          <cell r="O134">
            <v>0.67900000000000005</v>
          </cell>
          <cell r="P134">
            <v>0.33100000000000002</v>
          </cell>
          <cell r="Q134">
            <v>0.45100000000000001</v>
          </cell>
          <cell r="R134">
            <v>0.24099999999999999</v>
          </cell>
          <cell r="S134">
            <v>0.114</v>
          </cell>
          <cell r="T134">
            <v>2.089</v>
          </cell>
        </row>
        <row r="135">
          <cell r="A135" t="str">
            <v>Mauritania</v>
          </cell>
          <cell r="B135" t="str">
            <v>Sub-Saharan Africa</v>
          </cell>
          <cell r="C135">
            <v>4.2270000000000003</v>
          </cell>
          <cell r="D135">
            <v>7.0000000000000007E-2</v>
          </cell>
          <cell r="E135">
            <v>4.3650000000000002</v>
          </cell>
          <cell r="F135">
            <v>4.09</v>
          </cell>
          <cell r="G135">
            <v>8.5419999999999998</v>
          </cell>
          <cell r="H135">
            <v>0.79500000000000004</v>
          </cell>
          <cell r="I135">
            <v>57.161000000000001</v>
          </cell>
          <cell r="J135">
            <v>0.56100000000000005</v>
          </cell>
          <cell r="K135">
            <v>-0.106</v>
          </cell>
          <cell r="L135">
            <v>0.73099999999999998</v>
          </cell>
          <cell r="M135">
            <v>2.4300000000000002</v>
          </cell>
          <cell r="N135">
            <v>0.66600000000000004</v>
          </cell>
          <cell r="O135">
            <v>0.749</v>
          </cell>
          <cell r="P135">
            <v>0.27300000000000002</v>
          </cell>
          <cell r="Q135">
            <v>0.218</v>
          </cell>
          <cell r="R135">
            <v>0.11899999999999999</v>
          </cell>
          <cell r="S135">
            <v>0.13300000000000001</v>
          </cell>
          <cell r="T135">
            <v>2.069</v>
          </cell>
        </row>
        <row r="136">
          <cell r="A136" t="str">
            <v>Madagascar</v>
          </cell>
          <cell r="B136" t="str">
            <v>Sub-Saharan Africa</v>
          </cell>
          <cell r="C136">
            <v>4.2080000000000002</v>
          </cell>
          <cell r="D136">
            <v>7.1999999999999995E-2</v>
          </cell>
          <cell r="E136">
            <v>4.3490000000000002</v>
          </cell>
          <cell r="F136">
            <v>4.0679999999999996</v>
          </cell>
          <cell r="G136">
            <v>7.3959999999999999</v>
          </cell>
          <cell r="H136">
            <v>0.68600000000000005</v>
          </cell>
          <cell r="I136">
            <v>59.305</v>
          </cell>
          <cell r="J136">
            <v>0.55200000000000005</v>
          </cell>
          <cell r="K136">
            <v>-5.0000000000000001E-3</v>
          </cell>
          <cell r="L136">
            <v>0.80300000000000005</v>
          </cell>
          <cell r="M136">
            <v>2.4300000000000002</v>
          </cell>
          <cell r="N136">
            <v>0.26600000000000001</v>
          </cell>
          <cell r="O136">
            <v>0.503</v>
          </cell>
          <cell r="P136">
            <v>0.34100000000000003</v>
          </cell>
          <cell r="Q136">
            <v>0.20699999999999999</v>
          </cell>
          <cell r="R136">
            <v>0.185</v>
          </cell>
          <cell r="S136">
            <v>8.6999999999999994E-2</v>
          </cell>
          <cell r="T136">
            <v>2.62</v>
          </cell>
        </row>
        <row r="137">
          <cell r="A137" t="str">
            <v>Togo</v>
          </cell>
          <cell r="B137" t="str">
            <v>Sub-Saharan Africa</v>
          </cell>
          <cell r="C137">
            <v>4.1070000000000002</v>
          </cell>
          <cell r="D137">
            <v>7.6999999999999999E-2</v>
          </cell>
          <cell r="E137">
            <v>4.258</v>
          </cell>
          <cell r="F137">
            <v>3.956</v>
          </cell>
          <cell r="G137">
            <v>7.3620000000000001</v>
          </cell>
          <cell r="H137">
            <v>0.56899999999999995</v>
          </cell>
          <cell r="I137">
            <v>54.914000000000001</v>
          </cell>
          <cell r="J137">
            <v>0.61899999999999999</v>
          </cell>
          <cell r="K137">
            <v>3.2000000000000001E-2</v>
          </cell>
          <cell r="L137">
            <v>0.77200000000000002</v>
          </cell>
          <cell r="M137">
            <v>2.4300000000000002</v>
          </cell>
          <cell r="N137">
            <v>0.254</v>
          </cell>
          <cell r="O137">
            <v>0.23899999999999999</v>
          </cell>
          <cell r="P137">
            <v>0.20300000000000001</v>
          </cell>
          <cell r="Q137">
            <v>0.28899999999999998</v>
          </cell>
          <cell r="R137">
            <v>0.20899999999999999</v>
          </cell>
          <cell r="S137">
            <v>0.107</v>
          </cell>
          <cell r="T137">
            <v>2.806</v>
          </cell>
        </row>
        <row r="138">
          <cell r="A138" t="str">
            <v>Zambia</v>
          </cell>
          <cell r="B138" t="str">
            <v>Sub-Saharan Africa</v>
          </cell>
          <cell r="C138">
            <v>4.0730000000000004</v>
          </cell>
          <cell r="D138">
            <v>6.9000000000000006E-2</v>
          </cell>
          <cell r="E138">
            <v>4.2089999999999996</v>
          </cell>
          <cell r="F138">
            <v>3.9380000000000002</v>
          </cell>
          <cell r="G138">
            <v>8.1449999999999996</v>
          </cell>
          <cell r="H138">
            <v>0.70799999999999996</v>
          </cell>
          <cell r="I138">
            <v>55.808999999999997</v>
          </cell>
          <cell r="J138">
            <v>0.78200000000000003</v>
          </cell>
          <cell r="K138">
            <v>6.0999999999999999E-2</v>
          </cell>
          <cell r="L138">
            <v>0.82299999999999995</v>
          </cell>
          <cell r="M138">
            <v>2.4300000000000002</v>
          </cell>
          <cell r="N138">
            <v>0.52800000000000002</v>
          </cell>
          <cell r="O138">
            <v>0.55200000000000005</v>
          </cell>
          <cell r="P138">
            <v>0.23100000000000001</v>
          </cell>
          <cell r="Q138">
            <v>0.48699999999999999</v>
          </cell>
          <cell r="R138">
            <v>0.22700000000000001</v>
          </cell>
          <cell r="S138">
            <v>7.3999999999999996E-2</v>
          </cell>
          <cell r="T138">
            <v>1.9750000000000001</v>
          </cell>
        </row>
        <row r="139">
          <cell r="A139" t="str">
            <v>Sierra Leone</v>
          </cell>
          <cell r="B139" t="str">
            <v>Sub-Saharan Africa</v>
          </cell>
          <cell r="C139">
            <v>3.8490000000000002</v>
          </cell>
          <cell r="D139">
            <v>7.6999999999999999E-2</v>
          </cell>
          <cell r="E139">
            <v>4.0010000000000003</v>
          </cell>
          <cell r="F139">
            <v>3.698</v>
          </cell>
          <cell r="G139">
            <v>7.4340000000000002</v>
          </cell>
          <cell r="H139">
            <v>0.63</v>
          </cell>
          <cell r="I139">
            <v>51.651000000000003</v>
          </cell>
          <cell r="J139">
            <v>0.71699999999999997</v>
          </cell>
          <cell r="K139">
            <v>8.4000000000000005E-2</v>
          </cell>
          <cell r="L139">
            <v>0.86599999999999999</v>
          </cell>
          <cell r="M139">
            <v>2.4300000000000002</v>
          </cell>
          <cell r="N139">
            <v>0.27900000000000003</v>
          </cell>
          <cell r="O139">
            <v>0.377</v>
          </cell>
          <cell r="P139">
            <v>0.1</v>
          </cell>
          <cell r="Q139">
            <v>0.40799999999999997</v>
          </cell>
          <cell r="R139">
            <v>0.24299999999999999</v>
          </cell>
          <cell r="S139">
            <v>4.7E-2</v>
          </cell>
          <cell r="T139">
            <v>2.3959999999999999</v>
          </cell>
        </row>
        <row r="140">
          <cell r="A140" t="str">
            <v>India</v>
          </cell>
          <cell r="B140" t="str">
            <v>South Asia</v>
          </cell>
          <cell r="C140">
            <v>3.819</v>
          </cell>
          <cell r="D140">
            <v>2.5999999999999999E-2</v>
          </cell>
          <cell r="E140">
            <v>3.8690000000000002</v>
          </cell>
          <cell r="F140">
            <v>3.7690000000000001</v>
          </cell>
          <cell r="G140">
            <v>8.7550000000000008</v>
          </cell>
          <cell r="H140">
            <v>0.60299999999999998</v>
          </cell>
          <cell r="I140">
            <v>60.633000000000003</v>
          </cell>
          <cell r="J140">
            <v>0.89300000000000002</v>
          </cell>
          <cell r="K140">
            <v>8.8999999999999996E-2</v>
          </cell>
          <cell r="L140">
            <v>0.77400000000000002</v>
          </cell>
          <cell r="M140">
            <v>2.4300000000000002</v>
          </cell>
          <cell r="N140">
            <v>0.74099999999999999</v>
          </cell>
          <cell r="O140">
            <v>0.316</v>
          </cell>
          <cell r="P140">
            <v>0.38300000000000001</v>
          </cell>
          <cell r="Q140">
            <v>0.622</v>
          </cell>
          <cell r="R140">
            <v>0.246</v>
          </cell>
          <cell r="S140">
            <v>0.106</v>
          </cell>
          <cell r="T140">
            <v>1.405</v>
          </cell>
        </row>
        <row r="141">
          <cell r="A141" t="str">
            <v>Burundi</v>
          </cell>
          <cell r="B141" t="str">
            <v>Sub-Saharan Africa</v>
          </cell>
          <cell r="C141">
            <v>3.7749999999999999</v>
          </cell>
          <cell r="D141">
            <v>0.107</v>
          </cell>
          <cell r="E141">
            <v>3.9849999999999999</v>
          </cell>
          <cell r="F141">
            <v>3.5649999999999999</v>
          </cell>
          <cell r="G141">
            <v>6.6349999999999998</v>
          </cell>
          <cell r="H141">
            <v>0.49</v>
          </cell>
          <cell r="I141">
            <v>53.4</v>
          </cell>
          <cell r="J141">
            <v>0.626</v>
          </cell>
          <cell r="K141">
            <v>-2.4E-2</v>
          </cell>
          <cell r="L141">
            <v>0.60699999999999998</v>
          </cell>
          <cell r="M141">
            <v>2.4300000000000002</v>
          </cell>
          <cell r="N141">
            <v>0</v>
          </cell>
          <cell r="O141">
            <v>6.2E-2</v>
          </cell>
          <cell r="P141">
            <v>0.155</v>
          </cell>
          <cell r="Q141">
            <v>0.29799999999999999</v>
          </cell>
          <cell r="R141">
            <v>0.17199999999999999</v>
          </cell>
          <cell r="S141">
            <v>0.21199999999999999</v>
          </cell>
          <cell r="T141">
            <v>2.8759999999999999</v>
          </cell>
        </row>
        <row r="142">
          <cell r="A142" t="str">
            <v>Yemen</v>
          </cell>
          <cell r="B142" t="str">
            <v>Middle East and North Africa</v>
          </cell>
          <cell r="C142">
            <v>3.6579999999999999</v>
          </cell>
          <cell r="D142">
            <v>7.0000000000000007E-2</v>
          </cell>
          <cell r="E142">
            <v>3.794</v>
          </cell>
          <cell r="F142">
            <v>3.5209999999999999</v>
          </cell>
          <cell r="G142">
            <v>7.5780000000000003</v>
          </cell>
          <cell r="H142">
            <v>0.83199999999999996</v>
          </cell>
          <cell r="I142">
            <v>57.122</v>
          </cell>
          <cell r="J142">
            <v>0.60199999999999998</v>
          </cell>
          <cell r="K142">
            <v>-0.14699999999999999</v>
          </cell>
          <cell r="L142">
            <v>0.8</v>
          </cell>
          <cell r="M142">
            <v>2.4300000000000002</v>
          </cell>
          <cell r="N142">
            <v>0.32900000000000001</v>
          </cell>
          <cell r="O142">
            <v>0.83099999999999996</v>
          </cell>
          <cell r="P142">
            <v>0.27200000000000002</v>
          </cell>
          <cell r="Q142">
            <v>0.26800000000000002</v>
          </cell>
          <cell r="R142">
            <v>9.1999999999999998E-2</v>
          </cell>
          <cell r="S142">
            <v>8.8999999999999996E-2</v>
          </cell>
          <cell r="T142">
            <v>1.776</v>
          </cell>
        </row>
        <row r="143">
          <cell r="A143" t="str">
            <v>Tanzania</v>
          </cell>
          <cell r="B143" t="str">
            <v>Sub-Saharan Africa</v>
          </cell>
          <cell r="C143">
            <v>3.6230000000000002</v>
          </cell>
          <cell r="D143">
            <v>7.0999999999999994E-2</v>
          </cell>
          <cell r="E143">
            <v>3.762</v>
          </cell>
          <cell r="F143">
            <v>3.4849999999999999</v>
          </cell>
          <cell r="G143">
            <v>7.8760000000000003</v>
          </cell>
          <cell r="H143">
            <v>0.70199999999999996</v>
          </cell>
          <cell r="I143">
            <v>57.999000000000002</v>
          </cell>
          <cell r="J143">
            <v>0.83299999999999996</v>
          </cell>
          <cell r="K143">
            <v>0.183</v>
          </cell>
          <cell r="L143">
            <v>0.57699999999999996</v>
          </cell>
          <cell r="M143">
            <v>2.4300000000000002</v>
          </cell>
          <cell r="N143">
            <v>0.433</v>
          </cell>
          <cell r="O143">
            <v>0.54</v>
          </cell>
          <cell r="P143">
            <v>0.3</v>
          </cell>
          <cell r="Q143">
            <v>0.54900000000000004</v>
          </cell>
          <cell r="R143">
            <v>0.307</v>
          </cell>
          <cell r="S143">
            <v>0.23100000000000001</v>
          </cell>
          <cell r="T143">
            <v>1.2629999999999999</v>
          </cell>
        </row>
        <row r="144">
          <cell r="A144" t="str">
            <v>Haiti</v>
          </cell>
          <cell r="B144" t="str">
            <v>Latin America and Caribbean</v>
          </cell>
          <cell r="C144">
            <v>3.6150000000000002</v>
          </cell>
          <cell r="D144">
            <v>0.17299999999999999</v>
          </cell>
          <cell r="E144">
            <v>3.9529999999999998</v>
          </cell>
          <cell r="F144">
            <v>3.2759999999999998</v>
          </cell>
          <cell r="G144">
            <v>7.4770000000000003</v>
          </cell>
          <cell r="H144">
            <v>0.54</v>
          </cell>
          <cell r="I144">
            <v>55.7</v>
          </cell>
          <cell r="J144">
            <v>0.59299999999999997</v>
          </cell>
          <cell r="K144">
            <v>0.42199999999999999</v>
          </cell>
          <cell r="L144">
            <v>0.72099999999999997</v>
          </cell>
          <cell r="M144">
            <v>2.4300000000000002</v>
          </cell>
          <cell r="N144">
            <v>0.29399999999999998</v>
          </cell>
          <cell r="O144">
            <v>0.17299999999999999</v>
          </cell>
          <cell r="P144">
            <v>0.22700000000000001</v>
          </cell>
          <cell r="Q144">
            <v>0.25700000000000001</v>
          </cell>
          <cell r="R144">
            <v>0.46300000000000002</v>
          </cell>
          <cell r="S144">
            <v>0.13900000000000001</v>
          </cell>
          <cell r="T144">
            <v>2.06</v>
          </cell>
        </row>
        <row r="145">
          <cell r="A145" t="str">
            <v>Malawi</v>
          </cell>
          <cell r="B145" t="str">
            <v>Sub-Saharan Africa</v>
          </cell>
          <cell r="C145">
            <v>3.6</v>
          </cell>
          <cell r="D145">
            <v>9.1999999999999998E-2</v>
          </cell>
          <cell r="E145">
            <v>3.7810000000000001</v>
          </cell>
          <cell r="F145">
            <v>3.419</v>
          </cell>
          <cell r="G145">
            <v>6.9580000000000002</v>
          </cell>
          <cell r="H145">
            <v>0.53700000000000003</v>
          </cell>
          <cell r="I145">
            <v>57.948</v>
          </cell>
          <cell r="J145">
            <v>0.78</v>
          </cell>
          <cell r="K145">
            <v>3.7999999999999999E-2</v>
          </cell>
          <cell r="L145">
            <v>0.72899999999999998</v>
          </cell>
          <cell r="M145">
            <v>2.4300000000000002</v>
          </cell>
          <cell r="N145">
            <v>0.113</v>
          </cell>
          <cell r="O145">
            <v>0.16800000000000001</v>
          </cell>
          <cell r="P145">
            <v>0.29799999999999999</v>
          </cell>
          <cell r="Q145">
            <v>0.48399999999999999</v>
          </cell>
          <cell r="R145">
            <v>0.21299999999999999</v>
          </cell>
          <cell r="S145">
            <v>0.13400000000000001</v>
          </cell>
          <cell r="T145">
            <v>2.19</v>
          </cell>
        </row>
        <row r="146">
          <cell r="A146" t="str">
            <v>Lesotho</v>
          </cell>
          <cell r="B146" t="str">
            <v>Sub-Saharan Africa</v>
          </cell>
          <cell r="C146">
            <v>3.512</v>
          </cell>
          <cell r="D146">
            <v>0.12</v>
          </cell>
          <cell r="E146">
            <v>3.7480000000000002</v>
          </cell>
          <cell r="F146">
            <v>3.2759999999999998</v>
          </cell>
          <cell r="G146">
            <v>7.9260000000000002</v>
          </cell>
          <cell r="H146">
            <v>0.78700000000000003</v>
          </cell>
          <cell r="I146">
            <v>48.7</v>
          </cell>
          <cell r="J146">
            <v>0.71499999999999997</v>
          </cell>
          <cell r="K146">
            <v>-0.13100000000000001</v>
          </cell>
          <cell r="L146">
            <v>0.91500000000000004</v>
          </cell>
          <cell r="M146">
            <v>2.4300000000000002</v>
          </cell>
          <cell r="N146">
            <v>0.45100000000000001</v>
          </cell>
          <cell r="O146">
            <v>0.73099999999999998</v>
          </cell>
          <cell r="P146">
            <v>7.0000000000000001E-3</v>
          </cell>
          <cell r="Q146">
            <v>0.40500000000000003</v>
          </cell>
          <cell r="R146">
            <v>0.10299999999999999</v>
          </cell>
          <cell r="S146">
            <v>1.4999999999999999E-2</v>
          </cell>
          <cell r="T146">
            <v>1.8</v>
          </cell>
        </row>
        <row r="147">
          <cell r="A147" t="str">
            <v>Botswana</v>
          </cell>
          <cell r="B147" t="str">
            <v>Sub-Saharan Africa</v>
          </cell>
          <cell r="C147">
            <v>3.4670000000000001</v>
          </cell>
          <cell r="D147">
            <v>7.3999999999999996E-2</v>
          </cell>
          <cell r="E147">
            <v>3.6110000000000002</v>
          </cell>
          <cell r="F147">
            <v>3.3220000000000001</v>
          </cell>
          <cell r="G147">
            <v>9.782</v>
          </cell>
          <cell r="H147">
            <v>0.78400000000000003</v>
          </cell>
          <cell r="I147">
            <v>59.268999999999998</v>
          </cell>
          <cell r="J147">
            <v>0.82399999999999995</v>
          </cell>
          <cell r="K147">
            <v>-0.246</v>
          </cell>
          <cell r="L147">
            <v>0.80100000000000005</v>
          </cell>
          <cell r="M147">
            <v>2.4300000000000002</v>
          </cell>
          <cell r="N147">
            <v>1.099</v>
          </cell>
          <cell r="O147">
            <v>0.72399999999999998</v>
          </cell>
          <cell r="P147">
            <v>0.34</v>
          </cell>
          <cell r="Q147">
            <v>0.53900000000000003</v>
          </cell>
          <cell r="R147">
            <v>2.7E-2</v>
          </cell>
          <cell r="S147">
            <v>8.7999999999999995E-2</v>
          </cell>
          <cell r="T147">
            <v>0.64800000000000002</v>
          </cell>
        </row>
        <row r="148">
          <cell r="A148" t="str">
            <v>Rwanda</v>
          </cell>
          <cell r="B148" t="str">
            <v>Sub-Saharan Africa</v>
          </cell>
          <cell r="C148">
            <v>3.415</v>
          </cell>
          <cell r="D148">
            <v>6.8000000000000005E-2</v>
          </cell>
          <cell r="E148">
            <v>3.548</v>
          </cell>
          <cell r="F148">
            <v>3.282</v>
          </cell>
          <cell r="G148">
            <v>7.6760000000000002</v>
          </cell>
          <cell r="H148">
            <v>0.55200000000000005</v>
          </cell>
          <cell r="I148">
            <v>61.4</v>
          </cell>
          <cell r="J148">
            <v>0.89700000000000002</v>
          </cell>
          <cell r="K148">
            <v>6.0999999999999999E-2</v>
          </cell>
          <cell r="L148">
            <v>0.16700000000000001</v>
          </cell>
          <cell r="M148">
            <v>2.4300000000000002</v>
          </cell>
          <cell r="N148">
            <v>0.36399999999999999</v>
          </cell>
          <cell r="O148">
            <v>0.20200000000000001</v>
          </cell>
          <cell r="P148">
            <v>0.40699999999999997</v>
          </cell>
          <cell r="Q148">
            <v>0.627</v>
          </cell>
          <cell r="R148">
            <v>0.22700000000000001</v>
          </cell>
          <cell r="S148">
            <v>0.49299999999999999</v>
          </cell>
          <cell r="T148">
            <v>1.095</v>
          </cell>
        </row>
        <row r="149">
          <cell r="A149" t="str">
            <v>Zimbabwe</v>
          </cell>
          <cell r="B149" t="str">
            <v>Sub-Saharan Africa</v>
          </cell>
          <cell r="C149">
            <v>3.145</v>
          </cell>
          <cell r="D149">
            <v>5.8000000000000003E-2</v>
          </cell>
          <cell r="E149">
            <v>3.2589999999999999</v>
          </cell>
          <cell r="F149">
            <v>3.03</v>
          </cell>
          <cell r="G149">
            <v>7.9429999999999996</v>
          </cell>
          <cell r="H149">
            <v>0.75</v>
          </cell>
          <cell r="I149">
            <v>56.201000000000001</v>
          </cell>
          <cell r="J149">
            <v>0.67700000000000005</v>
          </cell>
          <cell r="K149">
            <v>-4.7E-2</v>
          </cell>
          <cell r="L149">
            <v>0.82099999999999995</v>
          </cell>
          <cell r="M149">
            <v>2.4300000000000002</v>
          </cell>
          <cell r="N149">
            <v>0.45700000000000002</v>
          </cell>
          <cell r="O149">
            <v>0.64900000000000002</v>
          </cell>
          <cell r="P149">
            <v>0.24299999999999999</v>
          </cell>
          <cell r="Q149">
            <v>0.35899999999999999</v>
          </cell>
          <cell r="R149">
            <v>0.157</v>
          </cell>
          <cell r="S149">
            <v>7.4999999999999997E-2</v>
          </cell>
          <cell r="T149">
            <v>1.2050000000000001</v>
          </cell>
        </row>
        <row r="150">
          <cell r="A150" t="str">
            <v>Afghanistan</v>
          </cell>
          <cell r="B150" t="str">
            <v>South Asia</v>
          </cell>
          <cell r="C150">
            <v>2.5230000000000001</v>
          </cell>
          <cell r="D150">
            <v>3.7999999999999999E-2</v>
          </cell>
          <cell r="E150">
            <v>2.5960000000000001</v>
          </cell>
          <cell r="F150">
            <v>2.4489999999999998</v>
          </cell>
          <cell r="G150">
            <v>7.6950000000000003</v>
          </cell>
          <cell r="H150">
            <v>0.46300000000000002</v>
          </cell>
          <cell r="I150">
            <v>52.493000000000002</v>
          </cell>
          <cell r="J150">
            <v>0.38200000000000001</v>
          </cell>
          <cell r="K150">
            <v>-0.10199999999999999</v>
          </cell>
          <cell r="L150">
            <v>0.92400000000000004</v>
          </cell>
          <cell r="M150">
            <v>2.4300000000000002</v>
          </cell>
          <cell r="N150">
            <v>0.37</v>
          </cell>
          <cell r="O150">
            <v>0</v>
          </cell>
          <cell r="P150">
            <v>0.126</v>
          </cell>
          <cell r="Q150">
            <v>0</v>
          </cell>
          <cell r="R150">
            <v>0.122</v>
          </cell>
          <cell r="S150">
            <v>0.01</v>
          </cell>
          <cell r="T150">
            <v>1.895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ld-happiness-report-2021的副本"/>
    </sheetNames>
    <sheetDataSet>
      <sheetData sheetId="0" refreshError="1">
        <row r="1">
          <cell r="A1" t="str">
            <v>Country name</v>
          </cell>
          <cell r="B1" t="str">
            <v>Perceptions of corruption</v>
          </cell>
          <cell r="C1" t="str">
            <v>Ladder score in Dystopia</v>
          </cell>
          <cell r="D1" t="str">
            <v>Explained by: Log GDP per capita</v>
          </cell>
          <cell r="E1" t="str">
            <v>Explained by: Social support</v>
          </cell>
          <cell r="F1" t="str">
            <v>Explained by: Healthy life expectancy</v>
          </cell>
          <cell r="G1" t="str">
            <v>Explained by: Freedom to make life choices</v>
          </cell>
          <cell r="H1" t="str">
            <v>Explained by: Generosity</v>
          </cell>
          <cell r="I1" t="str">
            <v>Explained by: Perceptions of corruption</v>
          </cell>
          <cell r="J1" t="str">
            <v>Dystopia + residual</v>
          </cell>
        </row>
        <row r="2">
          <cell r="A2" t="str">
            <v>Finland</v>
          </cell>
          <cell r="B2">
            <v>0.186</v>
          </cell>
          <cell r="C2">
            <v>2.4300000000000002</v>
          </cell>
          <cell r="D2">
            <v>1.446</v>
          </cell>
          <cell r="E2">
            <v>1.1060000000000001</v>
          </cell>
          <cell r="F2">
            <v>0.74099999999999999</v>
          </cell>
          <cell r="G2">
            <v>0.69099999999999995</v>
          </cell>
          <cell r="H2">
            <v>0.124</v>
          </cell>
          <cell r="I2">
            <v>0.48099999999999998</v>
          </cell>
          <cell r="J2">
            <v>3.2530000000000001</v>
          </cell>
        </row>
        <row r="3">
          <cell r="A3" t="str">
            <v>Denmark</v>
          </cell>
          <cell r="B3">
            <v>0.17899999999999999</v>
          </cell>
          <cell r="C3">
            <v>2.4300000000000002</v>
          </cell>
          <cell r="D3">
            <v>1.502</v>
          </cell>
          <cell r="E3">
            <v>1.1080000000000001</v>
          </cell>
          <cell r="F3">
            <v>0.76300000000000001</v>
          </cell>
          <cell r="G3">
            <v>0.68600000000000005</v>
          </cell>
          <cell r="H3">
            <v>0.20799999999999999</v>
          </cell>
          <cell r="I3">
            <v>0.48499999999999999</v>
          </cell>
          <cell r="J3">
            <v>2.8679999999999999</v>
          </cell>
        </row>
        <row r="4">
          <cell r="A4" t="str">
            <v>Switzerland</v>
          </cell>
          <cell r="B4">
            <v>0.29199999999999998</v>
          </cell>
          <cell r="C4">
            <v>2.4300000000000002</v>
          </cell>
          <cell r="D4">
            <v>1.5660000000000001</v>
          </cell>
          <cell r="E4">
            <v>1.079</v>
          </cell>
          <cell r="F4">
            <v>0.81599999999999995</v>
          </cell>
          <cell r="G4">
            <v>0.65300000000000002</v>
          </cell>
          <cell r="H4">
            <v>0.20399999999999999</v>
          </cell>
          <cell r="I4">
            <v>0.41299999999999998</v>
          </cell>
          <cell r="J4">
            <v>2.839</v>
          </cell>
        </row>
        <row r="5">
          <cell r="A5" t="str">
            <v>Iceland</v>
          </cell>
          <cell r="B5">
            <v>0.67300000000000004</v>
          </cell>
          <cell r="C5">
            <v>2.4300000000000002</v>
          </cell>
          <cell r="D5">
            <v>1.482</v>
          </cell>
          <cell r="E5">
            <v>1.1719999999999999</v>
          </cell>
          <cell r="F5">
            <v>0.77200000000000002</v>
          </cell>
          <cell r="G5">
            <v>0.69799999999999995</v>
          </cell>
          <cell r="H5">
            <v>0.29299999999999998</v>
          </cell>
          <cell r="I5">
            <v>0.17</v>
          </cell>
          <cell r="J5">
            <v>2.9670000000000001</v>
          </cell>
        </row>
        <row r="6">
          <cell r="A6" t="str">
            <v>Netherlands</v>
          </cell>
          <cell r="B6">
            <v>0.33800000000000002</v>
          </cell>
          <cell r="C6">
            <v>2.4300000000000002</v>
          </cell>
          <cell r="D6">
            <v>1.5009999999999999</v>
          </cell>
          <cell r="E6">
            <v>1.079</v>
          </cell>
          <cell r="F6">
            <v>0.753</v>
          </cell>
          <cell r="G6">
            <v>0.64700000000000002</v>
          </cell>
          <cell r="H6">
            <v>0.30199999999999999</v>
          </cell>
          <cell r="I6">
            <v>0.38400000000000001</v>
          </cell>
          <cell r="J6">
            <v>2.798</v>
          </cell>
        </row>
        <row r="7">
          <cell r="A7" t="str">
            <v>Norway</v>
          </cell>
          <cell r="B7">
            <v>0.27</v>
          </cell>
          <cell r="C7">
            <v>2.4300000000000002</v>
          </cell>
          <cell r="D7">
            <v>1.5429999999999999</v>
          </cell>
          <cell r="E7">
            <v>1.1080000000000001</v>
          </cell>
          <cell r="F7">
            <v>0.78200000000000003</v>
          </cell>
          <cell r="G7">
            <v>0.70299999999999996</v>
          </cell>
          <cell r="H7">
            <v>0.249</v>
          </cell>
          <cell r="I7">
            <v>0.42699999999999999</v>
          </cell>
          <cell r="J7">
            <v>2.58</v>
          </cell>
        </row>
        <row r="8">
          <cell r="A8" t="str">
            <v>Sweden</v>
          </cell>
          <cell r="B8">
            <v>0.23699999999999999</v>
          </cell>
          <cell r="C8">
            <v>2.4300000000000002</v>
          </cell>
          <cell r="D8">
            <v>1.478</v>
          </cell>
          <cell r="E8">
            <v>1.0620000000000001</v>
          </cell>
          <cell r="F8">
            <v>0.76300000000000001</v>
          </cell>
          <cell r="G8">
            <v>0.68500000000000005</v>
          </cell>
          <cell r="H8">
            <v>0.24399999999999999</v>
          </cell>
          <cell r="I8">
            <v>0.44800000000000001</v>
          </cell>
          <cell r="J8">
            <v>2.6829999999999998</v>
          </cell>
        </row>
        <row r="9">
          <cell r="A9" t="str">
            <v>Luxembourg</v>
          </cell>
          <cell r="B9">
            <v>0.38600000000000001</v>
          </cell>
          <cell r="C9">
            <v>2.4300000000000002</v>
          </cell>
          <cell r="D9">
            <v>1.7509999999999999</v>
          </cell>
          <cell r="E9">
            <v>1.0029999999999999</v>
          </cell>
          <cell r="F9">
            <v>0.76</v>
          </cell>
          <cell r="G9">
            <v>0.63900000000000001</v>
          </cell>
          <cell r="H9">
            <v>0.16600000000000001</v>
          </cell>
          <cell r="I9">
            <v>0.35299999999999998</v>
          </cell>
          <cell r="J9">
            <v>2.653</v>
          </cell>
        </row>
        <row r="10">
          <cell r="A10" t="str">
            <v>New Zealand</v>
          </cell>
          <cell r="B10">
            <v>0.24199999999999999</v>
          </cell>
          <cell r="C10">
            <v>2.4300000000000002</v>
          </cell>
          <cell r="D10">
            <v>1.4</v>
          </cell>
          <cell r="E10">
            <v>1.0940000000000001</v>
          </cell>
          <cell r="F10">
            <v>0.78500000000000003</v>
          </cell>
          <cell r="G10">
            <v>0.66500000000000004</v>
          </cell>
          <cell r="H10">
            <v>0.27600000000000002</v>
          </cell>
          <cell r="I10">
            <v>0.44500000000000001</v>
          </cell>
          <cell r="J10">
            <v>2.6120000000000001</v>
          </cell>
        </row>
        <row r="11">
          <cell r="A11" t="str">
            <v>Austria</v>
          </cell>
          <cell r="B11">
            <v>0.48099999999999998</v>
          </cell>
          <cell r="C11">
            <v>2.4300000000000002</v>
          </cell>
          <cell r="D11">
            <v>1.492</v>
          </cell>
          <cell r="E11">
            <v>1.0620000000000001</v>
          </cell>
          <cell r="F11">
            <v>0.78200000000000003</v>
          </cell>
          <cell r="G11">
            <v>0.64</v>
          </cell>
          <cell r="H11">
            <v>0.215</v>
          </cell>
          <cell r="I11">
            <v>0.29199999999999998</v>
          </cell>
          <cell r="J11">
            <v>2.7839999999999998</v>
          </cell>
        </row>
        <row r="12">
          <cell r="A12" t="str">
            <v>Australia</v>
          </cell>
          <cell r="B12">
            <v>0.442</v>
          </cell>
          <cell r="C12">
            <v>2.4300000000000002</v>
          </cell>
          <cell r="D12">
            <v>1.4530000000000001</v>
          </cell>
          <cell r="E12">
            <v>1.0760000000000001</v>
          </cell>
          <cell r="F12">
            <v>0.80100000000000005</v>
          </cell>
          <cell r="G12">
            <v>0.64700000000000002</v>
          </cell>
          <cell r="H12">
            <v>0.29099999999999998</v>
          </cell>
          <cell r="I12">
            <v>0.317</v>
          </cell>
          <cell r="J12">
            <v>2.5979999999999999</v>
          </cell>
        </row>
        <row r="13">
          <cell r="A13" t="str">
            <v>Israel</v>
          </cell>
          <cell r="B13">
            <v>0.753</v>
          </cell>
          <cell r="C13">
            <v>2.4300000000000002</v>
          </cell>
          <cell r="D13">
            <v>1.3759999999999999</v>
          </cell>
          <cell r="E13">
            <v>1.0740000000000001</v>
          </cell>
          <cell r="F13">
            <v>0.78800000000000003</v>
          </cell>
          <cell r="G13">
            <v>0.50900000000000001</v>
          </cell>
          <cell r="H13">
            <v>0.20799999999999999</v>
          </cell>
          <cell r="I13">
            <v>0.11899999999999999</v>
          </cell>
          <cell r="J13">
            <v>3.0830000000000002</v>
          </cell>
        </row>
        <row r="14">
          <cell r="A14" t="str">
            <v>Germany</v>
          </cell>
          <cell r="B14">
            <v>0.46</v>
          </cell>
          <cell r="C14">
            <v>2.4300000000000002</v>
          </cell>
          <cell r="D14">
            <v>1.48</v>
          </cell>
          <cell r="E14">
            <v>0.99299999999999999</v>
          </cell>
          <cell r="F14">
            <v>0.75700000000000001</v>
          </cell>
          <cell r="G14">
            <v>0.6</v>
          </cell>
          <cell r="H14">
            <v>0.19500000000000001</v>
          </cell>
          <cell r="I14">
            <v>0.30599999999999999</v>
          </cell>
          <cell r="J14">
            <v>2.8239999999999998</v>
          </cell>
        </row>
        <row r="15">
          <cell r="A15" t="str">
            <v>Canada</v>
          </cell>
          <cell r="B15">
            <v>0.41499999999999998</v>
          </cell>
          <cell r="C15">
            <v>2.4300000000000002</v>
          </cell>
          <cell r="D15">
            <v>1.4470000000000001</v>
          </cell>
          <cell r="E15">
            <v>1.044</v>
          </cell>
          <cell r="F15">
            <v>0.79800000000000004</v>
          </cell>
          <cell r="G15">
            <v>0.64800000000000002</v>
          </cell>
          <cell r="H15">
            <v>0.246</v>
          </cell>
          <cell r="I15">
            <v>0.33500000000000002</v>
          </cell>
          <cell r="J15">
            <v>2.585</v>
          </cell>
        </row>
        <row r="16">
          <cell r="A16" t="str">
            <v>Ireland</v>
          </cell>
          <cell r="B16">
            <v>0.36299999999999999</v>
          </cell>
          <cell r="C16">
            <v>2.4300000000000002</v>
          </cell>
          <cell r="D16">
            <v>1.6439999999999999</v>
          </cell>
          <cell r="E16">
            <v>1.0920000000000001</v>
          </cell>
          <cell r="F16">
            <v>0.753</v>
          </cell>
          <cell r="G16">
            <v>0.60599999999999998</v>
          </cell>
          <cell r="H16">
            <v>0.23799999999999999</v>
          </cell>
          <cell r="I16">
            <v>0.36699999999999999</v>
          </cell>
          <cell r="J16">
            <v>2.3839999999999999</v>
          </cell>
        </row>
        <row r="17">
          <cell r="A17" t="str">
            <v>Costa Rica</v>
          </cell>
          <cell r="B17">
            <v>0.80900000000000005</v>
          </cell>
          <cell r="C17">
            <v>2.4300000000000002</v>
          </cell>
          <cell r="D17">
            <v>1.1339999999999999</v>
          </cell>
          <cell r="E17">
            <v>0.96599999999999997</v>
          </cell>
          <cell r="F17">
            <v>0.72199999999999998</v>
          </cell>
          <cell r="G17">
            <v>0.67300000000000004</v>
          </cell>
          <cell r="H17">
            <v>0.105</v>
          </cell>
          <cell r="I17">
            <v>8.3000000000000004E-2</v>
          </cell>
          <cell r="J17">
            <v>3.387</v>
          </cell>
        </row>
        <row r="18">
          <cell r="A18" t="str">
            <v>United Kingdom</v>
          </cell>
          <cell r="B18">
            <v>0.45900000000000002</v>
          </cell>
          <cell r="C18">
            <v>2.4300000000000002</v>
          </cell>
          <cell r="D18">
            <v>1.423</v>
          </cell>
          <cell r="E18">
            <v>1.0620000000000001</v>
          </cell>
          <cell r="F18">
            <v>0.75700000000000001</v>
          </cell>
          <cell r="G18">
            <v>0.57999999999999996</v>
          </cell>
          <cell r="H18">
            <v>0.34</v>
          </cell>
          <cell r="I18">
            <v>0.30599999999999999</v>
          </cell>
          <cell r="J18">
            <v>2.5960000000000001</v>
          </cell>
        </row>
        <row r="19">
          <cell r="A19" t="str">
            <v>Czech Republic</v>
          </cell>
          <cell r="B19">
            <v>0.86799999999999999</v>
          </cell>
          <cell r="C19">
            <v>2.4300000000000002</v>
          </cell>
          <cell r="D19">
            <v>1.37</v>
          </cell>
          <cell r="E19">
            <v>1.0900000000000001</v>
          </cell>
          <cell r="F19">
            <v>0.70299999999999996</v>
          </cell>
          <cell r="G19">
            <v>0.57999999999999996</v>
          </cell>
          <cell r="H19">
            <v>5.1999999999999998E-2</v>
          </cell>
          <cell r="I19">
            <v>4.5999999999999999E-2</v>
          </cell>
          <cell r="J19">
            <v>3.1240000000000001</v>
          </cell>
        </row>
        <row r="20">
          <cell r="A20" t="str">
            <v>United States</v>
          </cell>
          <cell r="B20">
            <v>0.69799999999999995</v>
          </cell>
          <cell r="C20">
            <v>2.4300000000000002</v>
          </cell>
          <cell r="D20">
            <v>1.5329999999999999</v>
          </cell>
          <cell r="E20">
            <v>1.03</v>
          </cell>
          <cell r="F20">
            <v>0.621</v>
          </cell>
          <cell r="G20">
            <v>0.55400000000000005</v>
          </cell>
          <cell r="H20">
            <v>0.252</v>
          </cell>
          <cell r="I20">
            <v>0.154</v>
          </cell>
          <cell r="J20">
            <v>2.8069999999999999</v>
          </cell>
        </row>
        <row r="21">
          <cell r="A21" t="str">
            <v>Belgium</v>
          </cell>
          <cell r="B21">
            <v>0.64600000000000002</v>
          </cell>
          <cell r="C21">
            <v>2.4300000000000002</v>
          </cell>
          <cell r="D21">
            <v>1.4630000000000001</v>
          </cell>
          <cell r="E21">
            <v>0.998</v>
          </cell>
          <cell r="F21">
            <v>0.747</v>
          </cell>
          <cell r="G21">
            <v>0.48899999999999999</v>
          </cell>
          <cell r="H21">
            <v>8.7999999999999995E-2</v>
          </cell>
          <cell r="I21">
            <v>0.187</v>
          </cell>
          <cell r="J21">
            <v>2.8620000000000001</v>
          </cell>
        </row>
        <row r="22">
          <cell r="A22" t="str">
            <v>France</v>
          </cell>
          <cell r="B22">
            <v>0.57099999999999995</v>
          </cell>
          <cell r="C22">
            <v>2.4300000000000002</v>
          </cell>
          <cell r="D22">
            <v>1.421</v>
          </cell>
          <cell r="E22">
            <v>1.081</v>
          </cell>
          <cell r="F22">
            <v>0.80400000000000005</v>
          </cell>
          <cell r="G22">
            <v>0.53600000000000003</v>
          </cell>
          <cell r="H22">
            <v>9.1999999999999998E-2</v>
          </cell>
          <cell r="I22">
            <v>0.23499999999999999</v>
          </cell>
          <cell r="J22">
            <v>2.5209999999999999</v>
          </cell>
        </row>
        <row r="23">
          <cell r="A23" t="str">
            <v>Bahrain</v>
          </cell>
          <cell r="B23">
            <v>0.72199999999999998</v>
          </cell>
          <cell r="C23">
            <v>2.4300000000000002</v>
          </cell>
          <cell r="D23">
            <v>1.409</v>
          </cell>
          <cell r="E23">
            <v>0.89900000000000002</v>
          </cell>
          <cell r="F23">
            <v>0.66200000000000003</v>
          </cell>
          <cell r="G23">
            <v>0.66100000000000003</v>
          </cell>
          <cell r="H23">
            <v>0.246</v>
          </cell>
          <cell r="I23">
            <v>0.13900000000000001</v>
          </cell>
          <cell r="J23">
            <v>2.6309999999999998</v>
          </cell>
        </row>
        <row r="24">
          <cell r="A24" t="str">
            <v>Malta</v>
          </cell>
          <cell r="B24">
            <v>0.65300000000000002</v>
          </cell>
          <cell r="C24">
            <v>2.4300000000000002</v>
          </cell>
          <cell r="D24">
            <v>1.411</v>
          </cell>
          <cell r="E24">
            <v>1.0549999999999999</v>
          </cell>
          <cell r="F24">
            <v>0.747</v>
          </cell>
          <cell r="G24">
            <v>0.66400000000000003</v>
          </cell>
          <cell r="H24">
            <v>0.27500000000000002</v>
          </cell>
          <cell r="I24">
            <v>0.183</v>
          </cell>
          <cell r="J24">
            <v>2.2679999999999998</v>
          </cell>
        </row>
        <row r="25">
          <cell r="A25" t="str">
            <v>Taiwan Province of China</v>
          </cell>
          <cell r="B25">
            <v>0.72099999999999997</v>
          </cell>
          <cell r="C25">
            <v>2.4300000000000002</v>
          </cell>
          <cell r="D25">
            <v>1.48</v>
          </cell>
          <cell r="E25">
            <v>0.98199999999999998</v>
          </cell>
          <cell r="F25">
            <v>0.66500000000000004</v>
          </cell>
          <cell r="G25">
            <v>0.49</v>
          </cell>
          <cell r="H25">
            <v>0.14199999999999999</v>
          </cell>
          <cell r="I25">
            <v>0.13900000000000001</v>
          </cell>
          <cell r="J25">
            <v>2.6869999999999998</v>
          </cell>
        </row>
        <row r="26">
          <cell r="A26" t="str">
            <v>United Arab Emirates</v>
          </cell>
          <cell r="B26">
            <v>0.58899999999999997</v>
          </cell>
          <cell r="C26">
            <v>2.4300000000000002</v>
          </cell>
          <cell r="D26">
            <v>1.5549999999999999</v>
          </cell>
          <cell r="E26">
            <v>0.86</v>
          </cell>
          <cell r="F26">
            <v>0.59399999999999997</v>
          </cell>
          <cell r="G26">
            <v>0.67</v>
          </cell>
          <cell r="H26">
            <v>0.23599999999999999</v>
          </cell>
          <cell r="I26">
            <v>0.223</v>
          </cell>
          <cell r="J26">
            <v>2.4220000000000002</v>
          </cell>
        </row>
        <row r="27">
          <cell r="A27" t="str">
            <v>Saudi Arabia</v>
          </cell>
          <cell r="B27">
            <v>0.68400000000000005</v>
          </cell>
          <cell r="C27">
            <v>2.4300000000000002</v>
          </cell>
          <cell r="D27">
            <v>1.4350000000000001</v>
          </cell>
          <cell r="E27">
            <v>0.96399999999999997</v>
          </cell>
          <cell r="F27">
            <v>0.57099999999999995</v>
          </cell>
          <cell r="G27">
            <v>0.60299999999999998</v>
          </cell>
          <cell r="H27">
            <v>0.09</v>
          </cell>
          <cell r="I27">
            <v>0.16300000000000001</v>
          </cell>
          <cell r="J27">
            <v>2.6680000000000001</v>
          </cell>
        </row>
        <row r="28">
          <cell r="A28" t="str">
            <v>Spain</v>
          </cell>
          <cell r="B28">
            <v>0.745</v>
          </cell>
          <cell r="C28">
            <v>2.4300000000000002</v>
          </cell>
          <cell r="D28">
            <v>1.375</v>
          </cell>
          <cell r="E28">
            <v>1.0569999999999999</v>
          </cell>
          <cell r="F28">
            <v>0.82599999999999996</v>
          </cell>
          <cell r="G28">
            <v>0.46200000000000002</v>
          </cell>
          <cell r="H28">
            <v>0.13500000000000001</v>
          </cell>
          <cell r="I28">
            <v>0.124</v>
          </cell>
          <cell r="J28">
            <v>2.5129999999999999</v>
          </cell>
        </row>
        <row r="29">
          <cell r="A29" t="str">
            <v>Italy</v>
          </cell>
          <cell r="B29">
            <v>0.86599999999999999</v>
          </cell>
          <cell r="C29">
            <v>2.4300000000000002</v>
          </cell>
          <cell r="D29">
            <v>1.393</v>
          </cell>
          <cell r="E29">
            <v>0.94</v>
          </cell>
          <cell r="F29">
            <v>0.79800000000000004</v>
          </cell>
          <cell r="G29">
            <v>0.379</v>
          </cell>
          <cell r="H29">
            <v>0.13300000000000001</v>
          </cell>
          <cell r="I29">
            <v>4.7E-2</v>
          </cell>
          <cell r="J29">
            <v>2.794</v>
          </cell>
        </row>
        <row r="30">
          <cell r="A30" t="str">
            <v>Slovenia</v>
          </cell>
          <cell r="B30">
            <v>0.80600000000000005</v>
          </cell>
          <cell r="C30">
            <v>2.4300000000000002</v>
          </cell>
          <cell r="D30">
            <v>1.36</v>
          </cell>
          <cell r="E30">
            <v>1.093</v>
          </cell>
          <cell r="F30">
            <v>0.72199999999999998</v>
          </cell>
          <cell r="G30">
            <v>0.69</v>
          </cell>
          <cell r="H30">
            <v>0.122</v>
          </cell>
          <cell r="I30">
            <v>8.5000000000000006E-2</v>
          </cell>
          <cell r="J30">
            <v>2.3879999999999999</v>
          </cell>
        </row>
        <row r="31">
          <cell r="A31" t="str">
            <v>Guatemala</v>
          </cell>
          <cell r="B31">
            <v>0.77500000000000002</v>
          </cell>
          <cell r="C31">
            <v>2.4300000000000002</v>
          </cell>
          <cell r="D31">
            <v>0.84499999999999997</v>
          </cell>
          <cell r="E31">
            <v>0.79</v>
          </cell>
          <cell r="F31">
            <v>0.51900000000000002</v>
          </cell>
          <cell r="G31">
            <v>0.63800000000000001</v>
          </cell>
          <cell r="H31">
            <v>0.16300000000000001</v>
          </cell>
          <cell r="I31">
            <v>0.105</v>
          </cell>
          <cell r="J31">
            <v>3.375</v>
          </cell>
        </row>
        <row r="32">
          <cell r="A32" t="str">
            <v>Uruguay</v>
          </cell>
          <cell r="B32">
            <v>0.59</v>
          </cell>
          <cell r="C32">
            <v>2.4300000000000002</v>
          </cell>
          <cell r="D32">
            <v>1.1639999999999999</v>
          </cell>
          <cell r="E32">
            <v>1.042</v>
          </cell>
          <cell r="F32">
            <v>0.64900000000000002</v>
          </cell>
          <cell r="G32">
            <v>0.625</v>
          </cell>
          <cell r="H32">
            <v>0.128</v>
          </cell>
          <cell r="I32">
            <v>0.223</v>
          </cell>
          <cell r="J32">
            <v>2.6</v>
          </cell>
        </row>
        <row r="33">
          <cell r="A33" t="str">
            <v>Singapore</v>
          </cell>
          <cell r="B33">
            <v>8.2000000000000003E-2</v>
          </cell>
          <cell r="C33">
            <v>2.4300000000000002</v>
          </cell>
          <cell r="D33">
            <v>1.6950000000000001</v>
          </cell>
          <cell r="E33">
            <v>1.0189999999999999</v>
          </cell>
          <cell r="F33">
            <v>0.89700000000000002</v>
          </cell>
          <cell r="G33">
            <v>0.66400000000000003</v>
          </cell>
          <cell r="H33">
            <v>0.17599999999999999</v>
          </cell>
          <cell r="I33">
            <v>0.54700000000000004</v>
          </cell>
          <cell r="J33">
            <v>1.379</v>
          </cell>
        </row>
        <row r="34">
          <cell r="A34" t="str">
            <v>Kosovo</v>
          </cell>
          <cell r="B34">
            <v>0.91700000000000004</v>
          </cell>
          <cell r="C34">
            <v>2.4300000000000002</v>
          </cell>
          <cell r="D34">
            <v>0.93700000000000006</v>
          </cell>
          <cell r="E34">
            <v>0.80700000000000005</v>
          </cell>
          <cell r="F34">
            <v>0.48299999999999998</v>
          </cell>
          <cell r="G34">
            <v>0.59299999999999997</v>
          </cell>
          <cell r="H34">
            <v>0.35599999999999998</v>
          </cell>
          <cell r="I34">
            <v>1.4E-2</v>
          </cell>
          <cell r="J34">
            <v>3.1819999999999999</v>
          </cell>
        </row>
        <row r="35">
          <cell r="A35" t="str">
            <v>Slovakia</v>
          </cell>
          <cell r="B35">
            <v>0.91100000000000003</v>
          </cell>
          <cell r="C35">
            <v>2.4300000000000002</v>
          </cell>
          <cell r="D35">
            <v>1.304</v>
          </cell>
          <cell r="E35">
            <v>1.0660000000000001</v>
          </cell>
          <cell r="F35">
            <v>0.65300000000000002</v>
          </cell>
          <cell r="G35">
            <v>0.46800000000000003</v>
          </cell>
          <cell r="H35">
            <v>0.107</v>
          </cell>
          <cell r="I35">
            <v>1.7999999999999999E-2</v>
          </cell>
          <cell r="J35">
            <v>2.714</v>
          </cell>
        </row>
        <row r="36">
          <cell r="A36" t="str">
            <v>Brazil</v>
          </cell>
          <cell r="B36">
            <v>0.75600000000000001</v>
          </cell>
          <cell r="C36">
            <v>2.4300000000000002</v>
          </cell>
          <cell r="D36">
            <v>1.028</v>
          </cell>
          <cell r="E36">
            <v>0.94399999999999995</v>
          </cell>
          <cell r="F36">
            <v>0.57099999999999995</v>
          </cell>
          <cell r="G36">
            <v>0.51400000000000001</v>
          </cell>
          <cell r="H36">
            <v>0.14199999999999999</v>
          </cell>
          <cell r="I36">
            <v>0.11700000000000001</v>
          </cell>
          <cell r="J36">
            <v>3.0150000000000001</v>
          </cell>
        </row>
        <row r="37">
          <cell r="A37" t="str">
            <v>Mexico</v>
          </cell>
          <cell r="B37">
            <v>0.79900000000000004</v>
          </cell>
          <cell r="C37">
            <v>2.4300000000000002</v>
          </cell>
          <cell r="D37">
            <v>1.1259999999999999</v>
          </cell>
          <cell r="E37">
            <v>0.83</v>
          </cell>
          <cell r="F37">
            <v>0.63400000000000001</v>
          </cell>
          <cell r="G37">
            <v>0.58499999999999996</v>
          </cell>
          <cell r="H37">
            <v>9.1999999999999998E-2</v>
          </cell>
          <cell r="I37">
            <v>8.8999999999999996E-2</v>
          </cell>
          <cell r="J37">
            <v>2.9609999999999999</v>
          </cell>
        </row>
        <row r="38">
          <cell r="A38" t="str">
            <v>Jamaica</v>
          </cell>
          <cell r="B38">
            <v>0.88400000000000001</v>
          </cell>
          <cell r="C38">
            <v>2.4300000000000002</v>
          </cell>
          <cell r="D38">
            <v>0.89100000000000001</v>
          </cell>
          <cell r="E38">
            <v>0.93200000000000005</v>
          </cell>
          <cell r="F38">
            <v>0.59899999999999998</v>
          </cell>
          <cell r="G38">
            <v>0.61799999999999999</v>
          </cell>
          <cell r="H38">
            <v>9.9000000000000005E-2</v>
          </cell>
          <cell r="I38">
            <v>3.5000000000000003E-2</v>
          </cell>
          <cell r="J38">
            <v>3.1349999999999998</v>
          </cell>
        </row>
        <row r="39">
          <cell r="A39" t="str">
            <v>Lithuania</v>
          </cell>
          <cell r="B39">
            <v>0.82599999999999996</v>
          </cell>
          <cell r="C39">
            <v>2.4300000000000002</v>
          </cell>
          <cell r="D39">
            <v>1.35</v>
          </cell>
          <cell r="E39">
            <v>1.0649999999999999</v>
          </cell>
          <cell r="F39">
            <v>0.61199999999999999</v>
          </cell>
          <cell r="G39">
            <v>0.47599999999999998</v>
          </cell>
          <cell r="H39">
            <v>5.6000000000000001E-2</v>
          </cell>
          <cell r="I39">
            <v>7.2999999999999995E-2</v>
          </cell>
          <cell r="J39">
            <v>2.6240000000000001</v>
          </cell>
        </row>
        <row r="40">
          <cell r="A40" t="str">
            <v>Cyprus</v>
          </cell>
          <cell r="B40">
            <v>0.84399999999999997</v>
          </cell>
          <cell r="C40">
            <v>2.4300000000000002</v>
          </cell>
          <cell r="D40">
            <v>1.377</v>
          </cell>
          <cell r="E40">
            <v>0.76500000000000001</v>
          </cell>
          <cell r="F40">
            <v>0.80100000000000005</v>
          </cell>
          <cell r="G40">
            <v>0.46400000000000002</v>
          </cell>
          <cell r="H40">
            <v>0.17799999999999999</v>
          </cell>
          <cell r="I40">
            <v>6.0999999999999999E-2</v>
          </cell>
          <cell r="J40">
            <v>2.5779999999999998</v>
          </cell>
        </row>
        <row r="41">
          <cell r="A41" t="str">
            <v>Estonia</v>
          </cell>
          <cell r="B41">
            <v>0.52700000000000002</v>
          </cell>
          <cell r="C41">
            <v>2.4300000000000002</v>
          </cell>
          <cell r="D41">
            <v>1.3440000000000001</v>
          </cell>
          <cell r="E41">
            <v>1.079</v>
          </cell>
          <cell r="F41">
            <v>0.64</v>
          </cell>
          <cell r="G41">
            <v>0.64100000000000001</v>
          </cell>
          <cell r="H41">
            <v>0.11899999999999999</v>
          </cell>
          <cell r="I41">
            <v>0.26300000000000001</v>
          </cell>
          <cell r="J41">
            <v>2.1030000000000002</v>
          </cell>
        </row>
        <row r="42">
          <cell r="A42" t="str">
            <v>Panama</v>
          </cell>
          <cell r="B42">
            <v>0.85599999999999998</v>
          </cell>
          <cell r="C42">
            <v>2.4300000000000002</v>
          </cell>
          <cell r="D42">
            <v>1.298</v>
          </cell>
          <cell r="E42">
            <v>0.97599999999999998</v>
          </cell>
          <cell r="F42">
            <v>0.66700000000000004</v>
          </cell>
          <cell r="G42">
            <v>0.59599999999999997</v>
          </cell>
          <cell r="H42">
            <v>7.9000000000000001E-2</v>
          </cell>
          <cell r="I42">
            <v>5.2999999999999999E-2</v>
          </cell>
          <cell r="J42">
            <v>2.5089999999999999</v>
          </cell>
        </row>
        <row r="43">
          <cell r="A43" t="str">
            <v>Uzbekistan</v>
          </cell>
          <cell r="B43">
            <v>0.51500000000000001</v>
          </cell>
          <cell r="C43">
            <v>2.4300000000000002</v>
          </cell>
          <cell r="D43">
            <v>0.76900000000000002</v>
          </cell>
          <cell r="E43">
            <v>1.0269999999999999</v>
          </cell>
          <cell r="F43">
            <v>0.52800000000000002</v>
          </cell>
          <cell r="G43">
            <v>0.71599999999999997</v>
          </cell>
          <cell r="H43">
            <v>0.39100000000000001</v>
          </cell>
          <cell r="I43">
            <v>0.27100000000000002</v>
          </cell>
          <cell r="J43">
            <v>2.4769999999999999</v>
          </cell>
        </row>
        <row r="44">
          <cell r="A44" t="str">
            <v>Chile</v>
          </cell>
          <cell r="B44">
            <v>0.83</v>
          </cell>
          <cell r="C44">
            <v>2.4300000000000002</v>
          </cell>
          <cell r="D44">
            <v>1.2</v>
          </cell>
          <cell r="E44">
            <v>0.94599999999999995</v>
          </cell>
          <cell r="F44">
            <v>0.67800000000000005</v>
          </cell>
          <cell r="G44">
            <v>0.438</v>
          </cell>
          <cell r="H44">
            <v>0.159</v>
          </cell>
          <cell r="I44">
            <v>7.0000000000000007E-2</v>
          </cell>
          <cell r="J44">
            <v>2.6819999999999999</v>
          </cell>
        </row>
        <row r="45">
          <cell r="A45" t="str">
            <v>Poland</v>
          </cell>
          <cell r="B45">
            <v>0.73499999999999999</v>
          </cell>
          <cell r="C45">
            <v>2.4300000000000002</v>
          </cell>
          <cell r="D45">
            <v>1.3089999999999999</v>
          </cell>
          <cell r="E45">
            <v>0.98199999999999998</v>
          </cell>
          <cell r="F45">
            <v>0.66800000000000004</v>
          </cell>
          <cell r="G45">
            <v>0.55800000000000005</v>
          </cell>
          <cell r="H45">
            <v>0.08</v>
          </cell>
          <cell r="I45">
            <v>0.13</v>
          </cell>
          <cell r="J45">
            <v>2.4380000000000002</v>
          </cell>
        </row>
        <row r="46">
          <cell r="A46" t="str">
            <v>Kazakhstan</v>
          </cell>
          <cell r="B46">
            <v>0.73299999999999998</v>
          </cell>
          <cell r="C46">
            <v>2.4300000000000002</v>
          </cell>
          <cell r="D46">
            <v>1.23</v>
          </cell>
          <cell r="E46">
            <v>1.103</v>
          </cell>
          <cell r="F46">
            <v>0.52700000000000002</v>
          </cell>
          <cell r="G46">
            <v>0.57299999999999995</v>
          </cell>
          <cell r="H46">
            <v>0.14299999999999999</v>
          </cell>
          <cell r="I46">
            <v>0.13200000000000001</v>
          </cell>
          <cell r="J46">
            <v>2.4460000000000002</v>
          </cell>
        </row>
        <row r="47">
          <cell r="A47" t="str">
            <v>Romania</v>
          </cell>
          <cell r="B47">
            <v>0.93799999999999994</v>
          </cell>
          <cell r="C47">
            <v>2.4300000000000002</v>
          </cell>
          <cell r="D47">
            <v>1.2749999999999999</v>
          </cell>
          <cell r="E47">
            <v>0.83199999999999996</v>
          </cell>
          <cell r="F47">
            <v>0.59499999999999997</v>
          </cell>
          <cell r="G47">
            <v>0.56399999999999995</v>
          </cell>
          <cell r="H47">
            <v>4.4999999999999998E-2</v>
          </cell>
          <cell r="I47">
            <v>1E-3</v>
          </cell>
          <cell r="J47">
            <v>2.83</v>
          </cell>
        </row>
        <row r="48">
          <cell r="A48" t="str">
            <v>Kuwait</v>
          </cell>
          <cell r="B48">
            <v>0.73599999999999999</v>
          </cell>
          <cell r="C48">
            <v>2.4300000000000002</v>
          </cell>
          <cell r="D48">
            <v>1.4610000000000001</v>
          </cell>
          <cell r="E48">
            <v>0.85699999999999998</v>
          </cell>
          <cell r="F48">
            <v>0.57999999999999996</v>
          </cell>
          <cell r="G48">
            <v>0.59099999999999997</v>
          </cell>
          <cell r="H48">
            <v>0.12</v>
          </cell>
          <cell r="I48">
            <v>0.13</v>
          </cell>
          <cell r="J48">
            <v>2.3679999999999999</v>
          </cell>
        </row>
        <row r="49">
          <cell r="A49" t="str">
            <v>Serbia</v>
          </cell>
          <cell r="B49">
            <v>0.83499999999999996</v>
          </cell>
          <cell r="C49">
            <v>2.4300000000000002</v>
          </cell>
          <cell r="D49">
            <v>1.101</v>
          </cell>
          <cell r="E49">
            <v>0.92400000000000004</v>
          </cell>
          <cell r="F49">
            <v>0.63400000000000001</v>
          </cell>
          <cell r="G49">
            <v>0.48199999999999998</v>
          </cell>
          <cell r="H49">
            <v>0.189</v>
          </cell>
          <cell r="I49">
            <v>6.6000000000000003E-2</v>
          </cell>
          <cell r="J49">
            <v>2.6819999999999999</v>
          </cell>
        </row>
        <row r="50">
          <cell r="A50" t="str">
            <v>El Salvador</v>
          </cell>
          <cell r="B50">
            <v>0.68799999999999994</v>
          </cell>
          <cell r="C50">
            <v>2.4300000000000002</v>
          </cell>
          <cell r="D50">
            <v>0.84499999999999997</v>
          </cell>
          <cell r="E50">
            <v>0.67500000000000004</v>
          </cell>
          <cell r="F50">
            <v>0.56499999999999995</v>
          </cell>
          <cell r="G50">
            <v>0.61499999999999999</v>
          </cell>
          <cell r="H50">
            <v>0.11600000000000001</v>
          </cell>
          <cell r="I50">
            <v>0.16</v>
          </cell>
          <cell r="J50">
            <v>3.085</v>
          </cell>
        </row>
        <row r="51">
          <cell r="A51" t="str">
            <v>Mauritius</v>
          </cell>
          <cell r="B51">
            <v>0.78900000000000003</v>
          </cell>
          <cell r="C51">
            <v>2.4300000000000002</v>
          </cell>
          <cell r="D51">
            <v>1.1779999999999999</v>
          </cell>
          <cell r="E51">
            <v>0.996</v>
          </cell>
          <cell r="F51">
            <v>0.57399999999999995</v>
          </cell>
          <cell r="G51">
            <v>0.59</v>
          </cell>
          <cell r="H51">
            <v>0.153</v>
          </cell>
          <cell r="I51">
            <v>9.6000000000000002E-2</v>
          </cell>
          <cell r="J51">
            <v>2.4620000000000002</v>
          </cell>
        </row>
        <row r="52">
          <cell r="A52" t="str">
            <v>Latvia</v>
          </cell>
          <cell r="B52">
            <v>0.8</v>
          </cell>
          <cell r="C52">
            <v>2.4300000000000002</v>
          </cell>
          <cell r="D52">
            <v>1.2849999999999999</v>
          </cell>
          <cell r="E52">
            <v>1.0469999999999999</v>
          </cell>
          <cell r="F52">
            <v>0.58699999999999997</v>
          </cell>
          <cell r="G52">
            <v>0.40500000000000003</v>
          </cell>
          <cell r="H52">
            <v>8.2000000000000003E-2</v>
          </cell>
          <cell r="I52">
            <v>8.8999999999999996E-2</v>
          </cell>
          <cell r="J52">
            <v>2.536</v>
          </cell>
        </row>
        <row r="53">
          <cell r="A53" t="str">
            <v>Colombia</v>
          </cell>
          <cell r="B53">
            <v>0.84099999999999997</v>
          </cell>
          <cell r="C53">
            <v>2.4300000000000002</v>
          </cell>
          <cell r="D53">
            <v>1.0209999999999999</v>
          </cell>
          <cell r="E53">
            <v>0.86599999999999999</v>
          </cell>
          <cell r="F53">
            <v>0.61499999999999999</v>
          </cell>
          <cell r="G53">
            <v>0.55400000000000005</v>
          </cell>
          <cell r="H53">
            <v>0.1</v>
          </cell>
          <cell r="I53">
            <v>6.3E-2</v>
          </cell>
          <cell r="J53">
            <v>2.794</v>
          </cell>
        </row>
        <row r="54">
          <cell r="A54" t="str">
            <v>Hungary</v>
          </cell>
          <cell r="B54">
            <v>0.876</v>
          </cell>
          <cell r="C54">
            <v>2.4300000000000002</v>
          </cell>
          <cell r="D54">
            <v>1.3009999999999999</v>
          </cell>
          <cell r="E54">
            <v>1.083</v>
          </cell>
          <cell r="F54">
            <v>0.61499999999999999</v>
          </cell>
          <cell r="G54">
            <v>0.45400000000000001</v>
          </cell>
          <cell r="H54">
            <v>6.7000000000000004E-2</v>
          </cell>
          <cell r="I54">
            <v>0.04</v>
          </cell>
          <cell r="J54">
            <v>2.4319999999999999</v>
          </cell>
        </row>
        <row r="55">
          <cell r="A55" t="str">
            <v>Thailand</v>
          </cell>
          <cell r="B55">
            <v>0.89500000000000002</v>
          </cell>
          <cell r="C55">
            <v>2.4300000000000002</v>
          </cell>
          <cell r="D55">
            <v>1.107</v>
          </cell>
          <cell r="E55">
            <v>0.95699999999999996</v>
          </cell>
          <cell r="F55">
            <v>0.59599999999999997</v>
          </cell>
          <cell r="G55">
            <v>0.61099999999999999</v>
          </cell>
          <cell r="H55">
            <v>0.375</v>
          </cell>
          <cell r="I55">
            <v>2.8000000000000001E-2</v>
          </cell>
          <cell r="J55">
            <v>2.3090000000000002</v>
          </cell>
        </row>
        <row r="56">
          <cell r="A56" t="str">
            <v>Nicaragua</v>
          </cell>
          <cell r="B56">
            <v>0.66400000000000003</v>
          </cell>
          <cell r="C56">
            <v>2.4300000000000002</v>
          </cell>
          <cell r="D56">
            <v>0.69299999999999995</v>
          </cell>
          <cell r="E56">
            <v>0.90400000000000003</v>
          </cell>
          <cell r="F56">
            <v>0.60399999999999998</v>
          </cell>
          <cell r="G56">
            <v>0.55300000000000005</v>
          </cell>
          <cell r="H56">
            <v>0.20100000000000001</v>
          </cell>
          <cell r="I56">
            <v>0.17599999999999999</v>
          </cell>
          <cell r="J56">
            <v>2.8410000000000002</v>
          </cell>
        </row>
        <row r="57">
          <cell r="A57" t="str">
            <v>Japan</v>
          </cell>
          <cell r="B57">
            <v>0.63800000000000001</v>
          </cell>
          <cell r="C57">
            <v>2.4300000000000002</v>
          </cell>
          <cell r="D57">
            <v>1.389</v>
          </cell>
          <cell r="E57">
            <v>0.94899999999999995</v>
          </cell>
          <cell r="F57">
            <v>0.83799999999999997</v>
          </cell>
          <cell r="G57">
            <v>0.504</v>
          </cell>
          <cell r="H57">
            <v>0.02</v>
          </cell>
          <cell r="I57">
            <v>0.192</v>
          </cell>
          <cell r="J57">
            <v>2.048</v>
          </cell>
        </row>
        <row r="58">
          <cell r="A58" t="str">
            <v>Argentina</v>
          </cell>
          <cell r="B58">
            <v>0.83399999999999996</v>
          </cell>
          <cell r="C58">
            <v>2.4300000000000002</v>
          </cell>
          <cell r="D58">
            <v>1.1619999999999999</v>
          </cell>
          <cell r="E58">
            <v>0.98</v>
          </cell>
          <cell r="F58">
            <v>0.64600000000000002</v>
          </cell>
          <cell r="G58">
            <v>0.54400000000000004</v>
          </cell>
          <cell r="H58">
            <v>6.9000000000000006E-2</v>
          </cell>
          <cell r="I58">
            <v>6.7000000000000004E-2</v>
          </cell>
          <cell r="J58">
            <v>2.4609999999999999</v>
          </cell>
        </row>
        <row r="59">
          <cell r="A59" t="str">
            <v>Portugal</v>
          </cell>
          <cell r="B59">
            <v>0.88700000000000001</v>
          </cell>
          <cell r="C59">
            <v>2.4300000000000002</v>
          </cell>
          <cell r="D59">
            <v>1.323</v>
          </cell>
          <cell r="E59">
            <v>0.93899999999999995</v>
          </cell>
          <cell r="F59">
            <v>0.76</v>
          </cell>
          <cell r="G59">
            <v>0.621</v>
          </cell>
          <cell r="H59">
            <v>2.9000000000000001E-2</v>
          </cell>
          <cell r="I59">
            <v>3.3000000000000002E-2</v>
          </cell>
          <cell r="J59">
            <v>2.2250000000000001</v>
          </cell>
        </row>
        <row r="60">
          <cell r="A60" t="str">
            <v>Honduras</v>
          </cell>
          <cell r="B60">
            <v>0.80900000000000005</v>
          </cell>
          <cell r="C60">
            <v>2.4300000000000002</v>
          </cell>
          <cell r="D60">
            <v>0.70299999999999996</v>
          </cell>
          <cell r="E60">
            <v>0.78700000000000003</v>
          </cell>
          <cell r="F60">
            <v>0.59299999999999997</v>
          </cell>
          <cell r="G60">
            <v>0.57799999999999996</v>
          </cell>
          <cell r="H60">
            <v>0.24099999999999999</v>
          </cell>
          <cell r="I60">
            <v>8.3000000000000004E-2</v>
          </cell>
          <cell r="J60">
            <v>2.9340000000000002</v>
          </cell>
        </row>
        <row r="61">
          <cell r="A61" t="str">
            <v>Croatia</v>
          </cell>
          <cell r="B61">
            <v>0.93899999999999995</v>
          </cell>
          <cell r="C61">
            <v>2.4300000000000002</v>
          </cell>
          <cell r="D61">
            <v>1.2509999999999999</v>
          </cell>
          <cell r="E61">
            <v>1.0389999999999999</v>
          </cell>
          <cell r="F61">
            <v>0.70299999999999996</v>
          </cell>
          <cell r="G61">
            <v>0.45300000000000001</v>
          </cell>
          <cell r="H61">
            <v>0.111</v>
          </cell>
          <cell r="I61">
            <v>0</v>
          </cell>
          <cell r="J61">
            <v>2.3250000000000002</v>
          </cell>
        </row>
        <row r="62">
          <cell r="A62" t="str">
            <v>Philippines</v>
          </cell>
          <cell r="B62">
            <v>0.74199999999999999</v>
          </cell>
          <cell r="C62">
            <v>2.4300000000000002</v>
          </cell>
          <cell r="D62">
            <v>0.85299999999999998</v>
          </cell>
          <cell r="E62">
            <v>0.82799999999999996</v>
          </cell>
          <cell r="F62">
            <v>0.42599999999999999</v>
          </cell>
          <cell r="G62">
            <v>0.65100000000000002</v>
          </cell>
          <cell r="H62">
            <v>0.125</v>
          </cell>
          <cell r="I62">
            <v>0.126</v>
          </cell>
          <cell r="J62">
            <v>2.8719999999999999</v>
          </cell>
        </row>
        <row r="63">
          <cell r="A63" t="str">
            <v>South Korea</v>
          </cell>
          <cell r="B63">
            <v>0.72699999999999998</v>
          </cell>
          <cell r="C63">
            <v>2.4300000000000002</v>
          </cell>
          <cell r="D63">
            <v>1.403</v>
          </cell>
          <cell r="E63">
            <v>0.75800000000000001</v>
          </cell>
          <cell r="F63">
            <v>0.80100000000000005</v>
          </cell>
          <cell r="G63">
            <v>0.35299999999999998</v>
          </cell>
          <cell r="H63">
            <v>0.13400000000000001</v>
          </cell>
          <cell r="I63">
            <v>0.13500000000000001</v>
          </cell>
          <cell r="J63">
            <v>2.262</v>
          </cell>
        </row>
        <row r="64">
          <cell r="A64" t="str">
            <v>Peru</v>
          </cell>
          <cell r="B64">
            <v>0.89100000000000001</v>
          </cell>
          <cell r="C64">
            <v>2.4300000000000002</v>
          </cell>
          <cell r="D64">
            <v>0.98599999999999999</v>
          </cell>
          <cell r="E64">
            <v>0.83299999999999996</v>
          </cell>
          <cell r="F64">
            <v>0.623</v>
          </cell>
          <cell r="G64">
            <v>0.53600000000000003</v>
          </cell>
          <cell r="H64">
            <v>8.6999999999999994E-2</v>
          </cell>
          <cell r="I64">
            <v>3.1E-2</v>
          </cell>
          <cell r="J64">
            <v>2.7440000000000002</v>
          </cell>
        </row>
        <row r="65">
          <cell r="A65" t="str">
            <v>Bosnia and Herzegovina</v>
          </cell>
          <cell r="B65">
            <v>0.93100000000000005</v>
          </cell>
          <cell r="C65">
            <v>2.4300000000000002</v>
          </cell>
          <cell r="D65">
            <v>1.032</v>
          </cell>
          <cell r="E65">
            <v>0.91900000000000004</v>
          </cell>
          <cell r="F65">
            <v>0.61799999999999999</v>
          </cell>
          <cell r="G65">
            <v>0.39500000000000002</v>
          </cell>
          <cell r="H65">
            <v>0.26100000000000001</v>
          </cell>
          <cell r="I65">
            <v>5.0000000000000001E-3</v>
          </cell>
          <cell r="J65">
            <v>2.5830000000000002</v>
          </cell>
        </row>
        <row r="66">
          <cell r="A66" t="str">
            <v>Moldova</v>
          </cell>
          <cell r="B66">
            <v>0.91800000000000004</v>
          </cell>
          <cell r="C66">
            <v>2.4300000000000002</v>
          </cell>
          <cell r="D66">
            <v>0.98499999999999999</v>
          </cell>
          <cell r="E66">
            <v>0.88800000000000001</v>
          </cell>
          <cell r="F66">
            <v>0.54200000000000004</v>
          </cell>
          <cell r="G66">
            <v>0.53600000000000003</v>
          </cell>
          <cell r="H66">
            <v>0.13700000000000001</v>
          </cell>
          <cell r="I66">
            <v>1.2999999999999999E-2</v>
          </cell>
          <cell r="J66">
            <v>2.665</v>
          </cell>
        </row>
        <row r="67">
          <cell r="A67" t="str">
            <v>Ecuador</v>
          </cell>
          <cell r="B67">
            <v>0.84299999999999997</v>
          </cell>
          <cell r="C67">
            <v>2.4300000000000002</v>
          </cell>
          <cell r="D67">
            <v>0.93500000000000005</v>
          </cell>
          <cell r="E67">
            <v>0.80600000000000005</v>
          </cell>
          <cell r="F67">
            <v>0.64</v>
          </cell>
          <cell r="G67">
            <v>0.56000000000000005</v>
          </cell>
          <cell r="H67">
            <v>0.107</v>
          </cell>
          <cell r="I67">
            <v>6.2E-2</v>
          </cell>
          <cell r="J67">
            <v>2.653</v>
          </cell>
        </row>
        <row r="68">
          <cell r="A68" t="str">
            <v>Kyrgyzstan</v>
          </cell>
          <cell r="B68">
            <v>0.90800000000000003</v>
          </cell>
          <cell r="C68">
            <v>2.4300000000000002</v>
          </cell>
          <cell r="D68">
            <v>0.66500000000000004</v>
          </cell>
          <cell r="E68">
            <v>0.97099999999999997</v>
          </cell>
          <cell r="F68">
            <v>0.501</v>
          </cell>
          <cell r="G68">
            <v>0.67300000000000004</v>
          </cell>
          <cell r="H68">
            <v>0.26600000000000001</v>
          </cell>
          <cell r="I68">
            <v>0.02</v>
          </cell>
          <cell r="J68">
            <v>2.6480000000000001</v>
          </cell>
        </row>
        <row r="69">
          <cell r="A69" t="str">
            <v>Greece</v>
          </cell>
          <cell r="B69">
            <v>0.82299999999999995</v>
          </cell>
          <cell r="C69">
            <v>2.4300000000000002</v>
          </cell>
          <cell r="D69">
            <v>1.2729999999999999</v>
          </cell>
          <cell r="E69">
            <v>0.81100000000000005</v>
          </cell>
          <cell r="F69">
            <v>0.76</v>
          </cell>
          <cell r="G69">
            <v>0.24299999999999999</v>
          </cell>
          <cell r="H69">
            <v>0</v>
          </cell>
          <cell r="I69">
            <v>7.3999999999999996E-2</v>
          </cell>
          <cell r="J69">
            <v>2.5609999999999999</v>
          </cell>
        </row>
        <row r="70">
          <cell r="A70" t="str">
            <v>Bolivia</v>
          </cell>
          <cell r="B70">
            <v>0.83899999999999997</v>
          </cell>
          <cell r="C70">
            <v>2.4300000000000002</v>
          </cell>
          <cell r="D70">
            <v>0.84199999999999997</v>
          </cell>
          <cell r="E70">
            <v>0.78200000000000003</v>
          </cell>
          <cell r="F70">
            <v>0.48599999999999999</v>
          </cell>
          <cell r="G70">
            <v>0.6</v>
          </cell>
          <cell r="H70">
            <v>0.13800000000000001</v>
          </cell>
          <cell r="I70">
            <v>6.4000000000000001E-2</v>
          </cell>
          <cell r="J70">
            <v>2.8050000000000002</v>
          </cell>
        </row>
        <row r="71">
          <cell r="A71" t="str">
            <v>Mongolia</v>
          </cell>
          <cell r="B71">
            <v>0.85599999999999998</v>
          </cell>
          <cell r="C71">
            <v>2.4300000000000002</v>
          </cell>
          <cell r="D71">
            <v>0.96599999999999997</v>
          </cell>
          <cell r="E71">
            <v>1.0649999999999999</v>
          </cell>
          <cell r="F71">
            <v>0.442</v>
          </cell>
          <cell r="G71">
            <v>0.39700000000000002</v>
          </cell>
          <cell r="H71">
            <v>0.26300000000000001</v>
          </cell>
          <cell r="I71">
            <v>5.2999999999999999E-2</v>
          </cell>
          <cell r="J71">
            <v>2.492</v>
          </cell>
        </row>
        <row r="72">
          <cell r="A72" t="str">
            <v>Paraguay</v>
          </cell>
          <cell r="B72">
            <v>0.88200000000000001</v>
          </cell>
          <cell r="C72">
            <v>2.4300000000000002</v>
          </cell>
          <cell r="D72">
            <v>0.98299999999999998</v>
          </cell>
          <cell r="E72">
            <v>0.97</v>
          </cell>
          <cell r="F72">
            <v>0.54900000000000004</v>
          </cell>
          <cell r="G72">
            <v>0.60199999999999998</v>
          </cell>
          <cell r="H72">
            <v>0.20599999999999999</v>
          </cell>
          <cell r="I72">
            <v>3.6999999999999998E-2</v>
          </cell>
          <cell r="J72">
            <v>2.306</v>
          </cell>
        </row>
        <row r="73">
          <cell r="A73" t="str">
            <v>Montenegro</v>
          </cell>
          <cell r="B73">
            <v>0.81200000000000006</v>
          </cell>
          <cell r="C73">
            <v>2.4300000000000002</v>
          </cell>
          <cell r="D73">
            <v>1.155</v>
          </cell>
          <cell r="E73">
            <v>0.89100000000000001</v>
          </cell>
          <cell r="F73">
            <v>0.63700000000000001</v>
          </cell>
          <cell r="G73">
            <v>0.39700000000000002</v>
          </cell>
          <cell r="H73">
            <v>0.16600000000000001</v>
          </cell>
          <cell r="I73">
            <v>8.1000000000000003E-2</v>
          </cell>
          <cell r="J73">
            <v>2.254</v>
          </cell>
        </row>
        <row r="74">
          <cell r="A74" t="str">
            <v>Dominican Republic</v>
          </cell>
          <cell r="B74">
            <v>0.71399999999999997</v>
          </cell>
          <cell r="C74">
            <v>2.4300000000000002</v>
          </cell>
          <cell r="D74">
            <v>1.1060000000000001</v>
          </cell>
          <cell r="E74">
            <v>0.879</v>
          </cell>
          <cell r="F74">
            <v>0.55500000000000005</v>
          </cell>
          <cell r="G74">
            <v>0.58099999999999996</v>
          </cell>
          <cell r="H74">
            <v>0.10100000000000001</v>
          </cell>
          <cell r="I74">
            <v>0.14399999999999999</v>
          </cell>
          <cell r="J74">
            <v>2.1779999999999999</v>
          </cell>
        </row>
        <row r="75">
          <cell r="A75" t="str">
            <v>North Cyprus</v>
          </cell>
          <cell r="B75">
            <v>0.626</v>
          </cell>
          <cell r="C75">
            <v>2.4300000000000002</v>
          </cell>
          <cell r="D75">
            <v>1.377</v>
          </cell>
          <cell r="E75">
            <v>0.80600000000000005</v>
          </cell>
          <cell r="F75">
            <v>0.80100000000000005</v>
          </cell>
          <cell r="G75">
            <v>0.503</v>
          </cell>
          <cell r="H75">
            <v>0.19600000000000001</v>
          </cell>
          <cell r="I75">
            <v>0.2</v>
          </cell>
          <cell r="J75">
            <v>1.653</v>
          </cell>
        </row>
        <row r="76">
          <cell r="A76" t="str">
            <v>Belarus</v>
          </cell>
          <cell r="B76">
            <v>0.627</v>
          </cell>
          <cell r="C76">
            <v>2.4300000000000002</v>
          </cell>
          <cell r="D76">
            <v>1.1240000000000001</v>
          </cell>
          <cell r="E76">
            <v>1.0069999999999999</v>
          </cell>
          <cell r="F76">
            <v>0.56000000000000005</v>
          </cell>
          <cell r="G76">
            <v>0.32600000000000001</v>
          </cell>
          <cell r="H76">
            <v>7.0000000000000007E-2</v>
          </cell>
          <cell r="I76">
            <v>0.19900000000000001</v>
          </cell>
          <cell r="J76">
            <v>2.2469999999999999</v>
          </cell>
        </row>
        <row r="77">
          <cell r="A77" t="str">
            <v>Russia</v>
          </cell>
          <cell r="B77">
            <v>0.84499999999999997</v>
          </cell>
          <cell r="C77">
            <v>2.4300000000000002</v>
          </cell>
          <cell r="D77">
            <v>1.2410000000000001</v>
          </cell>
          <cell r="E77">
            <v>0.99199999999999999</v>
          </cell>
          <cell r="F77">
            <v>0.51100000000000001</v>
          </cell>
          <cell r="G77">
            <v>0.40899999999999997</v>
          </cell>
          <cell r="H77">
            <v>0.115</v>
          </cell>
          <cell r="I77">
            <v>0.06</v>
          </cell>
          <cell r="J77">
            <v>2.1480000000000001</v>
          </cell>
        </row>
        <row r="78">
          <cell r="A78" t="str">
            <v>Hong Kong S.A.R. of China</v>
          </cell>
          <cell r="B78">
            <v>0.40300000000000002</v>
          </cell>
          <cell r="C78">
            <v>2.4300000000000002</v>
          </cell>
          <cell r="D78">
            <v>1.5249999999999999</v>
          </cell>
          <cell r="E78">
            <v>0.84099999999999997</v>
          </cell>
          <cell r="F78">
            <v>0.89300000000000002</v>
          </cell>
          <cell r="G78">
            <v>0.40799999999999997</v>
          </cell>
          <cell r="H78">
            <v>0.23200000000000001</v>
          </cell>
          <cell r="I78">
            <v>0.34200000000000003</v>
          </cell>
          <cell r="J78">
            <v>1.236</v>
          </cell>
        </row>
        <row r="79">
          <cell r="A79" t="str">
            <v>Tajikistan</v>
          </cell>
          <cell r="B79">
            <v>0.55300000000000005</v>
          </cell>
          <cell r="C79">
            <v>2.4300000000000002</v>
          </cell>
          <cell r="D79">
            <v>0.50800000000000001</v>
          </cell>
          <cell r="E79">
            <v>0.89500000000000002</v>
          </cell>
          <cell r="F79">
            <v>0.498</v>
          </cell>
          <cell r="G79">
            <v>0.54800000000000004</v>
          </cell>
          <cell r="H79">
            <v>0.152</v>
          </cell>
          <cell r="I79">
            <v>0.247</v>
          </cell>
          <cell r="J79">
            <v>2.6190000000000002</v>
          </cell>
        </row>
        <row r="80">
          <cell r="A80" t="str">
            <v>Vietnam</v>
          </cell>
          <cell r="B80">
            <v>0.79600000000000004</v>
          </cell>
          <cell r="C80">
            <v>2.4300000000000002</v>
          </cell>
          <cell r="D80">
            <v>0.81699999999999995</v>
          </cell>
          <cell r="E80">
            <v>0.873</v>
          </cell>
          <cell r="F80">
            <v>0.61599999999999999</v>
          </cell>
          <cell r="G80">
            <v>0.67900000000000005</v>
          </cell>
          <cell r="H80">
            <v>0.124</v>
          </cell>
          <cell r="I80">
            <v>9.0999999999999998E-2</v>
          </cell>
          <cell r="J80">
            <v>2.2109999999999999</v>
          </cell>
        </row>
        <row r="81">
          <cell r="A81" t="str">
            <v>Libya</v>
          </cell>
          <cell r="B81">
            <v>0.66700000000000004</v>
          </cell>
          <cell r="C81">
            <v>2.4300000000000002</v>
          </cell>
          <cell r="D81">
            <v>1.044</v>
          </cell>
          <cell r="E81">
            <v>0.82099999999999995</v>
          </cell>
          <cell r="F81">
            <v>0.435</v>
          </cell>
          <cell r="G81">
            <v>0.47399999999999998</v>
          </cell>
          <cell r="H81">
            <v>0.13100000000000001</v>
          </cell>
          <cell r="I81">
            <v>0.17399999999999999</v>
          </cell>
          <cell r="J81">
            <v>2.331</v>
          </cell>
        </row>
        <row r="82">
          <cell r="A82" t="str">
            <v>Malaysia</v>
          </cell>
          <cell r="B82">
            <v>0.83899999999999997</v>
          </cell>
          <cell r="C82">
            <v>2.4300000000000002</v>
          </cell>
          <cell r="D82">
            <v>1.2589999999999999</v>
          </cell>
          <cell r="E82">
            <v>0.79700000000000004</v>
          </cell>
          <cell r="F82">
            <v>0.58699999999999997</v>
          </cell>
          <cell r="G82">
            <v>0.624</v>
          </cell>
          <cell r="H82">
            <v>0.27</v>
          </cell>
          <cell r="I82">
            <v>6.4000000000000001E-2</v>
          </cell>
          <cell r="J82">
            <v>1.784</v>
          </cell>
        </row>
        <row r="83">
          <cell r="A83" t="str">
            <v>Indonesia</v>
          </cell>
          <cell r="B83">
            <v>0.86699999999999999</v>
          </cell>
          <cell r="C83">
            <v>2.4300000000000002</v>
          </cell>
          <cell r="D83">
            <v>0.95399999999999996</v>
          </cell>
          <cell r="E83">
            <v>0.78600000000000003</v>
          </cell>
          <cell r="F83">
            <v>0.433</v>
          </cell>
          <cell r="G83">
            <v>0.59799999999999998</v>
          </cell>
          <cell r="H83">
            <v>0.54100000000000004</v>
          </cell>
          <cell r="I83">
            <v>4.5999999999999999E-2</v>
          </cell>
          <cell r="J83">
            <v>1.9870000000000001</v>
          </cell>
        </row>
        <row r="84">
          <cell r="A84" t="str">
            <v>Congo (Brazzaville)</v>
          </cell>
          <cell r="B84">
            <v>0.745</v>
          </cell>
          <cell r="C84">
            <v>2.4300000000000002</v>
          </cell>
          <cell r="D84">
            <v>0.51800000000000002</v>
          </cell>
          <cell r="E84">
            <v>0.39200000000000002</v>
          </cell>
          <cell r="F84">
            <v>0.307</v>
          </cell>
          <cell r="G84">
            <v>0.38100000000000001</v>
          </cell>
          <cell r="H84">
            <v>0.14399999999999999</v>
          </cell>
          <cell r="I84">
            <v>0.124</v>
          </cell>
          <cell r="J84">
            <v>3.476</v>
          </cell>
        </row>
        <row r="85">
          <cell r="A85" t="str">
            <v>China</v>
          </cell>
          <cell r="B85">
            <v>0.755</v>
          </cell>
          <cell r="C85">
            <v>2.4300000000000002</v>
          </cell>
          <cell r="D85">
            <v>1.0609999999999999</v>
          </cell>
          <cell r="E85">
            <v>0.78500000000000003</v>
          </cell>
          <cell r="F85">
            <v>0.66500000000000004</v>
          </cell>
          <cell r="G85">
            <v>0.63600000000000001</v>
          </cell>
          <cell r="H85">
            <v>9.2999999999999999E-2</v>
          </cell>
          <cell r="I85">
            <v>0.11700000000000001</v>
          </cell>
          <cell r="J85">
            <v>1.982</v>
          </cell>
        </row>
        <row r="86">
          <cell r="A86" t="str">
            <v>Ivory Coast</v>
          </cell>
          <cell r="B86">
            <v>0.79400000000000004</v>
          </cell>
          <cell r="C86">
            <v>2.4300000000000002</v>
          </cell>
          <cell r="D86">
            <v>0.66900000000000004</v>
          </cell>
          <cell r="E86">
            <v>0.40899999999999997</v>
          </cell>
          <cell r="F86">
            <v>5.1999999999999998E-2</v>
          </cell>
          <cell r="G86">
            <v>0.438</v>
          </cell>
          <cell r="H86">
            <v>0.17699999999999999</v>
          </cell>
          <cell r="I86">
            <v>9.1999999999999998E-2</v>
          </cell>
          <cell r="J86">
            <v>3.4689999999999999</v>
          </cell>
        </row>
        <row r="87">
          <cell r="A87" t="str">
            <v>Armenia</v>
          </cell>
          <cell r="B87">
            <v>0.629</v>
          </cell>
          <cell r="C87">
            <v>2.4300000000000002</v>
          </cell>
          <cell r="D87">
            <v>0.996</v>
          </cell>
          <cell r="E87">
            <v>0.75800000000000001</v>
          </cell>
          <cell r="F87">
            <v>0.58499999999999996</v>
          </cell>
          <cell r="G87">
            <v>0.54</v>
          </cell>
          <cell r="H87">
            <v>7.9000000000000001E-2</v>
          </cell>
          <cell r="I87">
            <v>0.19800000000000001</v>
          </cell>
          <cell r="J87">
            <v>2.1269999999999998</v>
          </cell>
        </row>
        <row r="88">
          <cell r="A88" t="str">
            <v>Nepal</v>
          </cell>
          <cell r="B88">
            <v>0.72699999999999998</v>
          </cell>
          <cell r="C88">
            <v>2.4300000000000002</v>
          </cell>
          <cell r="D88">
            <v>0.51900000000000002</v>
          </cell>
          <cell r="E88">
            <v>0.70199999999999996</v>
          </cell>
          <cell r="F88">
            <v>0.496</v>
          </cell>
          <cell r="G88">
            <v>0.48799999999999999</v>
          </cell>
          <cell r="H88">
            <v>0.28699999999999998</v>
          </cell>
          <cell r="I88">
            <v>0.13500000000000001</v>
          </cell>
          <cell r="J88">
            <v>2.6419999999999999</v>
          </cell>
        </row>
        <row r="89">
          <cell r="A89" t="str">
            <v>Bulgaria</v>
          </cell>
          <cell r="B89">
            <v>0.93200000000000005</v>
          </cell>
          <cell r="C89">
            <v>2.4300000000000002</v>
          </cell>
          <cell r="D89">
            <v>1.181</v>
          </cell>
          <cell r="E89">
            <v>1.0549999999999999</v>
          </cell>
          <cell r="F89">
            <v>0.58299999999999996</v>
          </cell>
          <cell r="G89">
            <v>0.49399999999999999</v>
          </cell>
          <cell r="H89">
            <v>0.125</v>
          </cell>
          <cell r="I89">
            <v>5.0000000000000001E-3</v>
          </cell>
          <cell r="J89">
            <v>1.823</v>
          </cell>
        </row>
        <row r="90">
          <cell r="A90" t="str">
            <v>Maldives</v>
          </cell>
          <cell r="B90">
            <v>0.82499999999999996</v>
          </cell>
          <cell r="C90">
            <v>2.4300000000000002</v>
          </cell>
          <cell r="D90">
            <v>1.115</v>
          </cell>
          <cell r="E90">
            <v>1.0149999999999999</v>
          </cell>
          <cell r="F90">
            <v>0.69699999999999995</v>
          </cell>
          <cell r="G90">
            <v>0.57499999999999996</v>
          </cell>
          <cell r="H90">
            <v>0.20399999999999999</v>
          </cell>
          <cell r="I90">
            <v>7.2999999999999995E-2</v>
          </cell>
          <cell r="J90">
            <v>1.52</v>
          </cell>
        </row>
        <row r="91">
          <cell r="A91" t="str">
            <v>Azerbaijan</v>
          </cell>
          <cell r="B91">
            <v>0.50600000000000001</v>
          </cell>
          <cell r="C91">
            <v>2.4300000000000002</v>
          </cell>
          <cell r="D91">
            <v>1.0249999999999999</v>
          </cell>
          <cell r="E91">
            <v>0.84099999999999997</v>
          </cell>
          <cell r="F91">
            <v>0.54100000000000004</v>
          </cell>
          <cell r="G91">
            <v>0.52600000000000002</v>
          </cell>
          <cell r="H91">
            <v>4.2999999999999997E-2</v>
          </cell>
          <cell r="I91">
            <v>0.27600000000000002</v>
          </cell>
          <cell r="J91">
            <v>1.919</v>
          </cell>
        </row>
        <row r="92">
          <cell r="A92" t="str">
            <v>Cameroon</v>
          </cell>
          <cell r="B92">
            <v>0.84799999999999998</v>
          </cell>
          <cell r="C92">
            <v>2.4300000000000002</v>
          </cell>
          <cell r="D92">
            <v>0.54300000000000004</v>
          </cell>
          <cell r="E92">
            <v>0.55600000000000005</v>
          </cell>
          <cell r="F92">
            <v>0.159</v>
          </cell>
          <cell r="G92">
            <v>0.42499999999999999</v>
          </cell>
          <cell r="H92">
            <v>0.20499999999999999</v>
          </cell>
          <cell r="I92">
            <v>5.8000000000000003E-2</v>
          </cell>
          <cell r="J92">
            <v>3.1949999999999998</v>
          </cell>
        </row>
        <row r="93">
          <cell r="A93" t="str">
            <v>Senegal</v>
          </cell>
          <cell r="B93">
            <v>0.80100000000000005</v>
          </cell>
          <cell r="C93">
            <v>2.4300000000000002</v>
          </cell>
          <cell r="D93">
            <v>0.51800000000000002</v>
          </cell>
          <cell r="E93">
            <v>0.55800000000000005</v>
          </cell>
          <cell r="F93">
            <v>0.35699999999999998</v>
          </cell>
          <cell r="G93">
            <v>0.38100000000000001</v>
          </cell>
          <cell r="H93">
            <v>0.158</v>
          </cell>
          <cell r="I93">
            <v>8.7999999999999995E-2</v>
          </cell>
          <cell r="J93">
            <v>3.0710000000000002</v>
          </cell>
        </row>
        <row r="94">
          <cell r="A94" t="str">
            <v>Albania</v>
          </cell>
          <cell r="B94">
            <v>0.90100000000000002</v>
          </cell>
          <cell r="C94">
            <v>2.4300000000000002</v>
          </cell>
          <cell r="D94">
            <v>1.008</v>
          </cell>
          <cell r="E94">
            <v>0.52900000000000003</v>
          </cell>
          <cell r="F94">
            <v>0.64600000000000002</v>
          </cell>
          <cell r="G94">
            <v>0.49099999999999999</v>
          </cell>
          <cell r="H94">
            <v>0.16800000000000001</v>
          </cell>
          <cell r="I94">
            <v>2.4E-2</v>
          </cell>
          <cell r="J94">
            <v>2.25</v>
          </cell>
        </row>
        <row r="95">
          <cell r="A95" t="str">
            <v>North Macedonia</v>
          </cell>
          <cell r="B95">
            <v>0.90500000000000003</v>
          </cell>
          <cell r="C95">
            <v>2.4300000000000002</v>
          </cell>
          <cell r="D95">
            <v>1.0680000000000001</v>
          </cell>
          <cell r="E95">
            <v>0.77200000000000002</v>
          </cell>
          <cell r="F95">
            <v>0.53500000000000003</v>
          </cell>
          <cell r="G95">
            <v>0.45</v>
          </cell>
          <cell r="H95">
            <v>0.21199999999999999</v>
          </cell>
          <cell r="I95">
            <v>2.1999999999999999E-2</v>
          </cell>
          <cell r="J95">
            <v>2.0419999999999998</v>
          </cell>
        </row>
        <row r="96">
          <cell r="A96" t="str">
            <v>Ghana</v>
          </cell>
          <cell r="B96">
            <v>0.84799999999999998</v>
          </cell>
          <cell r="C96">
            <v>2.4300000000000002</v>
          </cell>
          <cell r="D96">
            <v>0.68</v>
          </cell>
          <cell r="E96">
            <v>0.59499999999999997</v>
          </cell>
          <cell r="F96">
            <v>0.28699999999999998</v>
          </cell>
          <cell r="G96">
            <v>0.51700000000000002</v>
          </cell>
          <cell r="H96">
            <v>0.26800000000000002</v>
          </cell>
          <cell r="I96">
            <v>5.8000000000000003E-2</v>
          </cell>
          <cell r="J96">
            <v>2.6840000000000002</v>
          </cell>
        </row>
        <row r="97">
          <cell r="A97" t="str">
            <v>Niger</v>
          </cell>
          <cell r="B97">
            <v>0.69299999999999995</v>
          </cell>
          <cell r="C97">
            <v>2.4300000000000002</v>
          </cell>
          <cell r="D97">
            <v>0.16200000000000001</v>
          </cell>
          <cell r="E97">
            <v>0.40200000000000002</v>
          </cell>
          <cell r="F97">
            <v>0.16700000000000001</v>
          </cell>
          <cell r="G97">
            <v>0.51600000000000001</v>
          </cell>
          <cell r="H97">
            <v>0.2</v>
          </cell>
          <cell r="I97">
            <v>0.157</v>
          </cell>
          <cell r="J97">
            <v>3.47</v>
          </cell>
        </row>
        <row r="98">
          <cell r="A98" t="str">
            <v>Turkmenistan</v>
          </cell>
          <cell r="B98">
            <v>0.88800000000000001</v>
          </cell>
          <cell r="C98">
            <v>2.4300000000000002</v>
          </cell>
          <cell r="D98">
            <v>1.046</v>
          </cell>
          <cell r="E98">
            <v>1.1719999999999999</v>
          </cell>
          <cell r="F98">
            <v>0.439</v>
          </cell>
          <cell r="G98">
            <v>0.60199999999999998</v>
          </cell>
          <cell r="H98">
            <v>0.36599999999999999</v>
          </cell>
          <cell r="I98">
            <v>3.3000000000000002E-2</v>
          </cell>
          <cell r="J98">
            <v>1.409</v>
          </cell>
        </row>
        <row r="99">
          <cell r="A99" t="str">
            <v>Gambia</v>
          </cell>
          <cell r="B99">
            <v>0.746</v>
          </cell>
          <cell r="C99">
            <v>2.4300000000000002</v>
          </cell>
          <cell r="D99">
            <v>0.36699999999999999</v>
          </cell>
          <cell r="E99">
            <v>0.51100000000000001</v>
          </cell>
          <cell r="F99">
            <v>0.21</v>
          </cell>
          <cell r="G99">
            <v>0.38400000000000001</v>
          </cell>
          <cell r="H99">
            <v>0.46500000000000002</v>
          </cell>
          <cell r="I99">
            <v>0.123</v>
          </cell>
          <cell r="J99">
            <v>2.99</v>
          </cell>
        </row>
        <row r="100">
          <cell r="A100" t="str">
            <v>Benin</v>
          </cell>
          <cell r="B100">
            <v>0.66100000000000003</v>
          </cell>
          <cell r="C100">
            <v>2.4300000000000002</v>
          </cell>
          <cell r="D100">
            <v>0.50700000000000001</v>
          </cell>
          <cell r="E100">
            <v>5.8000000000000003E-2</v>
          </cell>
          <cell r="F100">
            <v>0.19600000000000001</v>
          </cell>
          <cell r="G100">
            <v>0.45700000000000002</v>
          </cell>
          <cell r="H100">
            <v>0.16600000000000001</v>
          </cell>
          <cell r="I100">
            <v>0.17799999999999999</v>
          </cell>
          <cell r="J100">
            <v>3.4820000000000002</v>
          </cell>
        </row>
        <row r="101">
          <cell r="A101" t="str">
            <v>Laos</v>
          </cell>
          <cell r="B101">
            <v>0.65800000000000003</v>
          </cell>
          <cell r="C101">
            <v>2.4300000000000002</v>
          </cell>
          <cell r="D101">
            <v>0.80800000000000005</v>
          </cell>
          <cell r="E101">
            <v>0.59799999999999998</v>
          </cell>
          <cell r="F101">
            <v>0.33</v>
          </cell>
          <cell r="G101">
            <v>0.64300000000000002</v>
          </cell>
          <cell r="H101">
            <v>0.26800000000000002</v>
          </cell>
          <cell r="I101">
            <v>0.17899999999999999</v>
          </cell>
          <cell r="J101">
            <v>2.2040000000000002</v>
          </cell>
        </row>
        <row r="102">
          <cell r="A102" t="str">
            <v>Bangladesh</v>
          </cell>
          <cell r="B102">
            <v>0.68200000000000005</v>
          </cell>
          <cell r="C102">
            <v>2.4300000000000002</v>
          </cell>
          <cell r="D102">
            <v>0.63500000000000001</v>
          </cell>
          <cell r="E102">
            <v>0.52</v>
          </cell>
          <cell r="F102">
            <v>0.51400000000000001</v>
          </cell>
          <cell r="G102">
            <v>0.60299999999999998</v>
          </cell>
          <cell r="H102">
            <v>0.161</v>
          </cell>
          <cell r="I102">
            <v>0.16400000000000001</v>
          </cell>
          <cell r="J102">
            <v>2.427</v>
          </cell>
        </row>
        <row r="103">
          <cell r="A103" t="str">
            <v>Guinea</v>
          </cell>
          <cell r="B103">
            <v>0.76600000000000001</v>
          </cell>
          <cell r="C103">
            <v>2.4300000000000002</v>
          </cell>
          <cell r="D103">
            <v>0.42</v>
          </cell>
          <cell r="E103">
            <v>0.39900000000000002</v>
          </cell>
          <cell r="F103">
            <v>0.20599999999999999</v>
          </cell>
          <cell r="G103">
            <v>0.38400000000000001</v>
          </cell>
          <cell r="H103">
            <v>0.25</v>
          </cell>
          <cell r="I103">
            <v>0.111</v>
          </cell>
          <cell r="J103">
            <v>3.2160000000000002</v>
          </cell>
        </row>
        <row r="104">
          <cell r="A104" t="str">
            <v>South Africa</v>
          </cell>
          <cell r="B104">
            <v>0.86</v>
          </cell>
          <cell r="C104">
            <v>2.4300000000000002</v>
          </cell>
          <cell r="D104">
            <v>0.96699999999999997</v>
          </cell>
          <cell r="E104">
            <v>0.89500000000000002</v>
          </cell>
          <cell r="F104">
            <v>0.26500000000000001</v>
          </cell>
          <cell r="G104">
            <v>0.44700000000000001</v>
          </cell>
          <cell r="H104">
            <v>0.14399999999999999</v>
          </cell>
          <cell r="I104">
            <v>5.0999999999999997E-2</v>
          </cell>
          <cell r="J104">
            <v>2.1869999999999998</v>
          </cell>
        </row>
        <row r="105">
          <cell r="A105" t="str">
            <v>Turkey</v>
          </cell>
          <cell r="B105">
            <v>0.77600000000000002</v>
          </cell>
          <cell r="C105">
            <v>2.4300000000000002</v>
          </cell>
          <cell r="D105">
            <v>1.26</v>
          </cell>
          <cell r="E105">
            <v>0.80900000000000005</v>
          </cell>
          <cell r="F105">
            <v>0.59</v>
          </cell>
          <cell r="G105">
            <v>0.23599999999999999</v>
          </cell>
          <cell r="H105">
            <v>9.7000000000000003E-2</v>
          </cell>
          <cell r="I105">
            <v>0.104</v>
          </cell>
          <cell r="J105">
            <v>1.8520000000000001</v>
          </cell>
        </row>
        <row r="106">
          <cell r="A106" t="str">
            <v>Pakistan</v>
          </cell>
          <cell r="B106">
            <v>0.78700000000000003</v>
          </cell>
          <cell r="C106">
            <v>2.4300000000000002</v>
          </cell>
          <cell r="D106">
            <v>0.63700000000000001</v>
          </cell>
          <cell r="E106">
            <v>0.42299999999999999</v>
          </cell>
          <cell r="F106">
            <v>0.32200000000000001</v>
          </cell>
          <cell r="G106">
            <v>0.41799999999999998</v>
          </cell>
          <cell r="H106">
            <v>0.252</v>
          </cell>
          <cell r="I106">
            <v>9.7000000000000003E-2</v>
          </cell>
          <cell r="J106">
            <v>2.7839999999999998</v>
          </cell>
        </row>
        <row r="107">
          <cell r="A107" t="str">
            <v>Morocco</v>
          </cell>
          <cell r="B107">
            <v>0.80100000000000005</v>
          </cell>
          <cell r="C107">
            <v>2.4300000000000002</v>
          </cell>
          <cell r="D107">
            <v>0.79200000000000004</v>
          </cell>
          <cell r="E107">
            <v>0.219</v>
          </cell>
          <cell r="F107">
            <v>0.55800000000000005</v>
          </cell>
          <cell r="G107">
            <v>0.47699999999999998</v>
          </cell>
          <cell r="H107">
            <v>3.4000000000000002E-2</v>
          </cell>
          <cell r="I107">
            <v>8.7999999999999995E-2</v>
          </cell>
          <cell r="J107">
            <v>2.7490000000000001</v>
          </cell>
        </row>
        <row r="108">
          <cell r="A108" t="str">
            <v>Venezuela</v>
          </cell>
          <cell r="B108">
            <v>0.82699999999999996</v>
          </cell>
          <cell r="C108">
            <v>2.4300000000000002</v>
          </cell>
          <cell r="D108">
            <v>0.85199999999999998</v>
          </cell>
          <cell r="E108">
            <v>0.89700000000000002</v>
          </cell>
          <cell r="F108">
            <v>0.57399999999999995</v>
          </cell>
          <cell r="G108">
            <v>0.28399999999999997</v>
          </cell>
          <cell r="H108">
            <v>7.8E-2</v>
          </cell>
          <cell r="I108">
            <v>7.1999999999999995E-2</v>
          </cell>
          <cell r="J108">
            <v>2.1349999999999998</v>
          </cell>
        </row>
        <row r="109">
          <cell r="A109" t="str">
            <v>Georgia</v>
          </cell>
          <cell r="B109">
            <v>0.65500000000000003</v>
          </cell>
          <cell r="C109">
            <v>2.4300000000000002</v>
          </cell>
          <cell r="D109">
            <v>1.03</v>
          </cell>
          <cell r="E109">
            <v>0.47</v>
          </cell>
          <cell r="F109">
            <v>0.498</v>
          </cell>
          <cell r="G109">
            <v>0.48799999999999999</v>
          </cell>
          <cell r="H109">
            <v>3.2000000000000001E-2</v>
          </cell>
          <cell r="I109">
            <v>0.18099999999999999</v>
          </cell>
          <cell r="J109">
            <v>2.1909999999999998</v>
          </cell>
        </row>
        <row r="110">
          <cell r="A110" t="str">
            <v>Algeria</v>
          </cell>
          <cell r="B110">
            <v>0.752</v>
          </cell>
          <cell r="C110">
            <v>2.4300000000000002</v>
          </cell>
          <cell r="D110">
            <v>0.94599999999999995</v>
          </cell>
          <cell r="E110">
            <v>0.76500000000000001</v>
          </cell>
          <cell r="F110">
            <v>0.55200000000000005</v>
          </cell>
          <cell r="G110">
            <v>0.11899999999999999</v>
          </cell>
          <cell r="H110">
            <v>0.14399999999999999</v>
          </cell>
          <cell r="I110">
            <v>0.12</v>
          </cell>
          <cell r="J110">
            <v>2.242</v>
          </cell>
        </row>
        <row r="111">
          <cell r="A111" t="str">
            <v>Ukraine</v>
          </cell>
          <cell r="B111">
            <v>0.92400000000000004</v>
          </cell>
          <cell r="C111">
            <v>2.4300000000000002</v>
          </cell>
          <cell r="D111">
            <v>0.97899999999999998</v>
          </cell>
          <cell r="E111">
            <v>0.95799999999999996</v>
          </cell>
          <cell r="F111">
            <v>0.51700000000000002</v>
          </cell>
          <cell r="G111">
            <v>0.41699999999999998</v>
          </cell>
          <cell r="H111">
            <v>0.18099999999999999</v>
          </cell>
          <cell r="I111">
            <v>0.01</v>
          </cell>
          <cell r="J111">
            <v>1.8129999999999999</v>
          </cell>
        </row>
        <row r="112">
          <cell r="A112" t="str">
            <v>Iraq</v>
          </cell>
          <cell r="B112">
            <v>0.875</v>
          </cell>
          <cell r="C112">
            <v>2.4300000000000002</v>
          </cell>
          <cell r="D112">
            <v>0.91</v>
          </cell>
          <cell r="E112">
            <v>0.63800000000000001</v>
          </cell>
          <cell r="F112">
            <v>0.38100000000000001</v>
          </cell>
          <cell r="G112">
            <v>0.30199999999999999</v>
          </cell>
          <cell r="H112">
            <v>0.153</v>
          </cell>
          <cell r="I112">
            <v>4.1000000000000002E-2</v>
          </cell>
          <cell r="J112">
            <v>2.4289999999999998</v>
          </cell>
        </row>
        <row r="113">
          <cell r="A113" t="str">
            <v>Gabon</v>
          </cell>
          <cell r="B113">
            <v>0.84</v>
          </cell>
          <cell r="C113">
            <v>2.4300000000000002</v>
          </cell>
          <cell r="D113">
            <v>1.0369999999999999</v>
          </cell>
          <cell r="E113">
            <v>0.70699999999999996</v>
          </cell>
          <cell r="F113">
            <v>0.36199999999999999</v>
          </cell>
          <cell r="G113">
            <v>0.42399999999999999</v>
          </cell>
          <cell r="H113">
            <v>5.8000000000000003E-2</v>
          </cell>
          <cell r="I113">
            <v>6.4000000000000001E-2</v>
          </cell>
          <cell r="J113">
            <v>2.2010000000000001</v>
          </cell>
        </row>
        <row r="114">
          <cell r="A114" t="str">
            <v>Burkina Faso</v>
          </cell>
          <cell r="B114">
            <v>0.748</v>
          </cell>
          <cell r="C114">
            <v>2.4300000000000002</v>
          </cell>
          <cell r="D114">
            <v>0.36399999999999999</v>
          </cell>
          <cell r="E114">
            <v>0.47199999999999998</v>
          </cell>
          <cell r="F114">
            <v>0.17899999999999999</v>
          </cell>
          <cell r="G114">
            <v>0.38100000000000001</v>
          </cell>
          <cell r="H114">
            <v>0.182</v>
          </cell>
          <cell r="I114">
            <v>0.122</v>
          </cell>
          <cell r="J114">
            <v>3.133</v>
          </cell>
        </row>
        <row r="115">
          <cell r="A115" t="str">
            <v>Cambodia</v>
          </cell>
          <cell r="B115">
            <v>0.84299999999999997</v>
          </cell>
          <cell r="C115">
            <v>2.4300000000000002</v>
          </cell>
          <cell r="D115">
            <v>0.60299999999999998</v>
          </cell>
          <cell r="E115">
            <v>0.68</v>
          </cell>
          <cell r="F115">
            <v>0.42599999999999999</v>
          </cell>
          <cell r="G115">
            <v>0.70199999999999996</v>
          </cell>
          <cell r="H115">
            <v>0.21</v>
          </cell>
          <cell r="I115">
            <v>6.0999999999999999E-2</v>
          </cell>
          <cell r="J115">
            <v>2.1480000000000001</v>
          </cell>
        </row>
        <row r="116">
          <cell r="A116" t="str">
            <v>Mozambique</v>
          </cell>
          <cell r="B116">
            <v>0.68400000000000005</v>
          </cell>
          <cell r="C116">
            <v>2.4300000000000002</v>
          </cell>
          <cell r="D116">
            <v>0.183</v>
          </cell>
          <cell r="E116">
            <v>0.63400000000000001</v>
          </cell>
          <cell r="F116">
            <v>0.19600000000000001</v>
          </cell>
          <cell r="G116">
            <v>0.60799999999999998</v>
          </cell>
          <cell r="H116">
            <v>0.22800000000000001</v>
          </cell>
          <cell r="I116">
            <v>0.16300000000000001</v>
          </cell>
          <cell r="J116">
            <v>2.7829999999999999</v>
          </cell>
        </row>
        <row r="117">
          <cell r="A117" t="str">
            <v>Nigeria</v>
          </cell>
          <cell r="B117">
            <v>0.878</v>
          </cell>
          <cell r="C117">
            <v>2.4300000000000002</v>
          </cell>
          <cell r="D117">
            <v>0.66300000000000003</v>
          </cell>
          <cell r="E117">
            <v>0.625</v>
          </cell>
          <cell r="F117">
            <v>5.0999999999999997E-2</v>
          </cell>
          <cell r="G117">
            <v>0.433</v>
          </cell>
          <cell r="H117">
            <v>0.21199999999999999</v>
          </cell>
          <cell r="I117">
            <v>3.9E-2</v>
          </cell>
          <cell r="J117">
            <v>2.7360000000000002</v>
          </cell>
        </row>
        <row r="118">
          <cell r="A118" t="str">
            <v>Mali</v>
          </cell>
          <cell r="B118">
            <v>0.82699999999999996</v>
          </cell>
          <cell r="C118">
            <v>2.4300000000000002</v>
          </cell>
          <cell r="D118">
            <v>0.38700000000000001</v>
          </cell>
          <cell r="E118">
            <v>0.59</v>
          </cell>
          <cell r="F118">
            <v>0.11</v>
          </cell>
          <cell r="G118">
            <v>0.38400000000000001</v>
          </cell>
          <cell r="H118">
            <v>0.16400000000000001</v>
          </cell>
          <cell r="I118">
            <v>7.1999999999999995E-2</v>
          </cell>
          <cell r="J118">
            <v>3.016</v>
          </cell>
        </row>
        <row r="119">
          <cell r="A119" t="str">
            <v>Iran</v>
          </cell>
          <cell r="B119">
            <v>0.71399999999999997</v>
          </cell>
          <cell r="C119">
            <v>2.4300000000000002</v>
          </cell>
          <cell r="D119">
            <v>1.03</v>
          </cell>
          <cell r="E119">
            <v>0.55700000000000005</v>
          </cell>
          <cell r="F119">
            <v>0.56100000000000005</v>
          </cell>
          <cell r="G119">
            <v>0.27500000000000002</v>
          </cell>
          <cell r="H119">
            <v>0.33</v>
          </cell>
          <cell r="I119">
            <v>0.14399999999999999</v>
          </cell>
          <cell r="J119">
            <v>1.823</v>
          </cell>
        </row>
        <row r="120">
          <cell r="A120" t="str">
            <v>Uganda</v>
          </cell>
          <cell r="B120">
            <v>0.85499999999999998</v>
          </cell>
          <cell r="C120">
            <v>2.4300000000000002</v>
          </cell>
          <cell r="D120">
            <v>0.36399999999999999</v>
          </cell>
          <cell r="E120">
            <v>0.71799999999999997</v>
          </cell>
          <cell r="F120">
            <v>0.24</v>
          </cell>
          <cell r="G120">
            <v>0.39800000000000002</v>
          </cell>
          <cell r="H120">
            <v>0.26700000000000002</v>
          </cell>
          <cell r="I120">
            <v>5.3999999999999999E-2</v>
          </cell>
          <cell r="J120">
            <v>2.5960000000000001</v>
          </cell>
        </row>
        <row r="121">
          <cell r="A121" t="str">
            <v>Liberia</v>
          </cell>
          <cell r="B121">
            <v>0.85</v>
          </cell>
          <cell r="C121">
            <v>2.4300000000000002</v>
          </cell>
          <cell r="D121">
            <v>0.22800000000000001</v>
          </cell>
          <cell r="E121">
            <v>0.57999999999999996</v>
          </cell>
          <cell r="F121">
            <v>0.253</v>
          </cell>
          <cell r="G121">
            <v>0.43</v>
          </cell>
          <cell r="H121">
            <v>0.221</v>
          </cell>
          <cell r="I121">
            <v>5.7000000000000002E-2</v>
          </cell>
          <cell r="J121">
            <v>2.8570000000000002</v>
          </cell>
        </row>
        <row r="122">
          <cell r="A122" t="str">
            <v>Kenya</v>
          </cell>
          <cell r="B122">
            <v>0.82499999999999996</v>
          </cell>
          <cell r="C122">
            <v>2.4300000000000002</v>
          </cell>
          <cell r="D122">
            <v>0.60299999999999998</v>
          </cell>
          <cell r="E122">
            <v>0.50800000000000001</v>
          </cell>
          <cell r="F122">
            <v>0.38500000000000001</v>
          </cell>
          <cell r="G122">
            <v>0.48299999999999998</v>
          </cell>
          <cell r="H122">
            <v>0.375</v>
          </cell>
          <cell r="I122">
            <v>7.2999999999999995E-2</v>
          </cell>
          <cell r="J122">
            <v>2.1800000000000002</v>
          </cell>
        </row>
        <row r="123">
          <cell r="A123" t="str">
            <v>Tunisia</v>
          </cell>
          <cell r="B123">
            <v>0.87</v>
          </cell>
          <cell r="C123">
            <v>2.4300000000000002</v>
          </cell>
          <cell r="D123">
            <v>0.91900000000000004</v>
          </cell>
          <cell r="E123">
            <v>0.51500000000000001</v>
          </cell>
          <cell r="F123">
            <v>0.59</v>
          </cell>
          <cell r="G123">
            <v>0.33400000000000002</v>
          </cell>
          <cell r="H123">
            <v>5.7000000000000002E-2</v>
          </cell>
          <cell r="I123">
            <v>4.3999999999999997E-2</v>
          </cell>
          <cell r="J123">
            <v>2.1379999999999999</v>
          </cell>
        </row>
        <row r="124">
          <cell r="A124" t="str">
            <v>Lebanon</v>
          </cell>
          <cell r="B124">
            <v>0.89800000000000002</v>
          </cell>
          <cell r="C124">
            <v>2.4300000000000002</v>
          </cell>
          <cell r="D124">
            <v>1.0449999999999999</v>
          </cell>
          <cell r="E124">
            <v>0.86799999999999999</v>
          </cell>
          <cell r="F124">
            <v>0.59499999999999997</v>
          </cell>
          <cell r="G124">
            <v>0.17499999999999999</v>
          </cell>
          <cell r="H124">
            <v>0.14000000000000001</v>
          </cell>
          <cell r="I124">
            <v>2.5999999999999999E-2</v>
          </cell>
          <cell r="J124">
            <v>1.736</v>
          </cell>
        </row>
        <row r="125">
          <cell r="A125" t="str">
            <v>Namibia</v>
          </cell>
          <cell r="B125">
            <v>0.84699999999999998</v>
          </cell>
          <cell r="C125">
            <v>2.4300000000000002</v>
          </cell>
          <cell r="D125">
            <v>0.88200000000000001</v>
          </cell>
          <cell r="E125">
            <v>0.80100000000000005</v>
          </cell>
          <cell r="F125">
            <v>0.26200000000000001</v>
          </cell>
          <cell r="G125">
            <v>0.41099999999999998</v>
          </cell>
          <cell r="H125">
            <v>9.0999999999999998E-2</v>
          </cell>
          <cell r="I125">
            <v>5.8999999999999997E-2</v>
          </cell>
          <cell r="J125">
            <v>2.0680000000000001</v>
          </cell>
        </row>
        <row r="126">
          <cell r="A126" t="str">
            <v>Palestinian Territories</v>
          </cell>
          <cell r="B126">
            <v>0.82099999999999995</v>
          </cell>
          <cell r="C126">
            <v>2.4300000000000002</v>
          </cell>
          <cell r="D126">
            <v>0.64600000000000002</v>
          </cell>
          <cell r="E126">
            <v>0.81899999999999995</v>
          </cell>
          <cell r="F126">
            <v>0.434</v>
          </cell>
          <cell r="G126">
            <v>0.33</v>
          </cell>
          <cell r="H126">
            <v>8.2000000000000003E-2</v>
          </cell>
          <cell r="I126">
            <v>7.4999999999999997E-2</v>
          </cell>
          <cell r="J126">
            <v>2.1309999999999998</v>
          </cell>
        </row>
        <row r="127">
          <cell r="A127" t="str">
            <v>Myanmar</v>
          </cell>
          <cell r="B127">
            <v>0.66</v>
          </cell>
          <cell r="C127">
            <v>2.4300000000000002</v>
          </cell>
          <cell r="D127">
            <v>0.66600000000000004</v>
          </cell>
          <cell r="E127">
            <v>0.71299999999999997</v>
          </cell>
          <cell r="F127">
            <v>0.34100000000000003</v>
          </cell>
          <cell r="G127">
            <v>0.60099999999999998</v>
          </cell>
          <cell r="H127">
            <v>0.52</v>
          </cell>
          <cell r="I127">
            <v>0.17799999999999999</v>
          </cell>
          <cell r="J127">
            <v>1.407</v>
          </cell>
        </row>
        <row r="128">
          <cell r="A128" t="str">
            <v>Jordan</v>
          </cell>
          <cell r="B128">
            <v>0.70499999999999996</v>
          </cell>
          <cell r="C128">
            <v>2.4300000000000002</v>
          </cell>
          <cell r="D128">
            <v>0.89</v>
          </cell>
          <cell r="E128">
            <v>0.68500000000000005</v>
          </cell>
          <cell r="F128">
            <v>0.58299999999999996</v>
          </cell>
          <cell r="G128">
            <v>0.45500000000000002</v>
          </cell>
          <cell r="H128">
            <v>7.9000000000000001E-2</v>
          </cell>
          <cell r="I128">
            <v>0.15</v>
          </cell>
          <cell r="J128">
            <v>1.5529999999999999</v>
          </cell>
        </row>
        <row r="129">
          <cell r="A129" t="str">
            <v>Chad</v>
          </cell>
          <cell r="B129">
            <v>0.80700000000000005</v>
          </cell>
          <cell r="C129">
            <v>2.4300000000000002</v>
          </cell>
          <cell r="D129">
            <v>0.255</v>
          </cell>
          <cell r="E129">
            <v>0.35299999999999998</v>
          </cell>
          <cell r="F129">
            <v>0</v>
          </cell>
          <cell r="G129">
            <v>0.24</v>
          </cell>
          <cell r="H129">
            <v>0.215</v>
          </cell>
          <cell r="I129">
            <v>8.4000000000000005E-2</v>
          </cell>
          <cell r="J129">
            <v>3.2090000000000001</v>
          </cell>
        </row>
        <row r="130">
          <cell r="A130" t="str">
            <v>Sri Lanka</v>
          </cell>
          <cell r="B130">
            <v>0.86299999999999999</v>
          </cell>
          <cell r="C130">
            <v>2.4300000000000002</v>
          </cell>
          <cell r="D130">
            <v>0.99</v>
          </cell>
          <cell r="E130">
            <v>0.82</v>
          </cell>
          <cell r="F130">
            <v>0.59299999999999997</v>
          </cell>
          <cell r="G130">
            <v>0.55900000000000005</v>
          </cell>
          <cell r="H130">
            <v>0.23899999999999999</v>
          </cell>
          <cell r="I130">
            <v>4.9000000000000002E-2</v>
          </cell>
          <cell r="J130">
            <v>1.075</v>
          </cell>
        </row>
        <row r="131">
          <cell r="A131" t="str">
            <v>Swaziland</v>
          </cell>
          <cell r="B131">
            <v>0.70799999999999996</v>
          </cell>
          <cell r="C131">
            <v>2.4300000000000002</v>
          </cell>
          <cell r="D131">
            <v>0.84899999999999998</v>
          </cell>
          <cell r="E131">
            <v>0.69299999999999995</v>
          </cell>
          <cell r="F131">
            <v>7.3999999999999996E-2</v>
          </cell>
          <cell r="G131">
            <v>0.32300000000000001</v>
          </cell>
          <cell r="H131">
            <v>6.7000000000000004E-2</v>
          </cell>
          <cell r="I131">
            <v>0.14699999999999999</v>
          </cell>
          <cell r="J131">
            <v>2.1549999999999998</v>
          </cell>
        </row>
        <row r="132">
          <cell r="A132" t="str">
            <v>Comoros</v>
          </cell>
          <cell r="B132">
            <v>0.78100000000000003</v>
          </cell>
          <cell r="C132">
            <v>2.4300000000000002</v>
          </cell>
          <cell r="D132">
            <v>0.48799999999999999</v>
          </cell>
          <cell r="E132">
            <v>0.36699999999999999</v>
          </cell>
          <cell r="F132">
            <v>0.27900000000000003</v>
          </cell>
          <cell r="G132">
            <v>0.20200000000000001</v>
          </cell>
          <cell r="H132">
            <v>0.24099999999999999</v>
          </cell>
          <cell r="I132">
            <v>0.10100000000000001</v>
          </cell>
          <cell r="J132">
            <v>2.61</v>
          </cell>
        </row>
        <row r="133">
          <cell r="A133" t="str">
            <v>Egypt</v>
          </cell>
          <cell r="B133">
            <v>0.79500000000000004</v>
          </cell>
          <cell r="C133">
            <v>2.4300000000000002</v>
          </cell>
          <cell r="D133">
            <v>0.95399999999999996</v>
          </cell>
          <cell r="E133">
            <v>0.64700000000000002</v>
          </cell>
          <cell r="F133">
            <v>0.42599999999999999</v>
          </cell>
          <cell r="G133">
            <v>0.44600000000000001</v>
          </cell>
          <cell r="H133">
            <v>6.9000000000000006E-2</v>
          </cell>
          <cell r="I133">
            <v>9.1999999999999998E-2</v>
          </cell>
          <cell r="J133">
            <v>1.6479999999999999</v>
          </cell>
        </row>
        <row r="134">
          <cell r="A134" t="str">
            <v>Ethiopia</v>
          </cell>
          <cell r="B134">
            <v>0.76100000000000001</v>
          </cell>
          <cell r="C134">
            <v>2.4300000000000002</v>
          </cell>
          <cell r="D134">
            <v>0.37</v>
          </cell>
          <cell r="E134">
            <v>0.67900000000000005</v>
          </cell>
          <cell r="F134">
            <v>0.33100000000000002</v>
          </cell>
          <cell r="G134">
            <v>0.45100000000000001</v>
          </cell>
          <cell r="H134">
            <v>0.24099999999999999</v>
          </cell>
          <cell r="I134">
            <v>0.114</v>
          </cell>
          <cell r="J134">
            <v>2.089</v>
          </cell>
        </row>
        <row r="135">
          <cell r="A135" t="str">
            <v>Mauritania</v>
          </cell>
          <cell r="B135">
            <v>0.73099999999999998</v>
          </cell>
          <cell r="C135">
            <v>2.4300000000000002</v>
          </cell>
          <cell r="D135">
            <v>0.66600000000000004</v>
          </cell>
          <cell r="E135">
            <v>0.749</v>
          </cell>
          <cell r="F135">
            <v>0.27300000000000002</v>
          </cell>
          <cell r="G135">
            <v>0.218</v>
          </cell>
          <cell r="H135">
            <v>0.11899999999999999</v>
          </cell>
          <cell r="I135">
            <v>0.13300000000000001</v>
          </cell>
          <cell r="J135">
            <v>2.069</v>
          </cell>
        </row>
        <row r="136">
          <cell r="A136" t="str">
            <v>Madagascar</v>
          </cell>
          <cell r="B136">
            <v>0.80300000000000005</v>
          </cell>
          <cell r="C136">
            <v>2.4300000000000002</v>
          </cell>
          <cell r="D136">
            <v>0.26600000000000001</v>
          </cell>
          <cell r="E136">
            <v>0.503</v>
          </cell>
          <cell r="F136">
            <v>0.34100000000000003</v>
          </cell>
          <cell r="G136">
            <v>0.20699999999999999</v>
          </cell>
          <cell r="H136">
            <v>0.185</v>
          </cell>
          <cell r="I136">
            <v>8.6999999999999994E-2</v>
          </cell>
          <cell r="J136">
            <v>2.62</v>
          </cell>
        </row>
        <row r="137">
          <cell r="A137" t="str">
            <v>Togo</v>
          </cell>
          <cell r="B137">
            <v>0.77200000000000002</v>
          </cell>
          <cell r="C137">
            <v>2.4300000000000002</v>
          </cell>
          <cell r="D137">
            <v>0.254</v>
          </cell>
          <cell r="E137">
            <v>0.23899999999999999</v>
          </cell>
          <cell r="F137">
            <v>0.20300000000000001</v>
          </cell>
          <cell r="G137">
            <v>0.28899999999999998</v>
          </cell>
          <cell r="H137">
            <v>0.20899999999999999</v>
          </cell>
          <cell r="I137">
            <v>0.107</v>
          </cell>
          <cell r="J137">
            <v>2.806</v>
          </cell>
        </row>
        <row r="138">
          <cell r="A138" t="str">
            <v>Zambia</v>
          </cell>
          <cell r="B138">
            <v>0.82299999999999995</v>
          </cell>
          <cell r="C138">
            <v>2.4300000000000002</v>
          </cell>
          <cell r="D138">
            <v>0.52800000000000002</v>
          </cell>
          <cell r="E138">
            <v>0.55200000000000005</v>
          </cell>
          <cell r="F138">
            <v>0.23100000000000001</v>
          </cell>
          <cell r="G138">
            <v>0.48699999999999999</v>
          </cell>
          <cell r="H138">
            <v>0.22700000000000001</v>
          </cell>
          <cell r="I138">
            <v>7.3999999999999996E-2</v>
          </cell>
          <cell r="J138">
            <v>1.9750000000000001</v>
          </cell>
        </row>
        <row r="139">
          <cell r="A139" t="str">
            <v>Sierra Leone</v>
          </cell>
          <cell r="B139">
            <v>0.86599999999999999</v>
          </cell>
          <cell r="C139">
            <v>2.4300000000000002</v>
          </cell>
          <cell r="D139">
            <v>0.27900000000000003</v>
          </cell>
          <cell r="E139">
            <v>0.377</v>
          </cell>
          <cell r="F139">
            <v>0.1</v>
          </cell>
          <cell r="G139">
            <v>0.40799999999999997</v>
          </cell>
          <cell r="H139">
            <v>0.24299999999999999</v>
          </cell>
          <cell r="I139">
            <v>4.7E-2</v>
          </cell>
          <cell r="J139">
            <v>2.3959999999999999</v>
          </cell>
        </row>
        <row r="140">
          <cell r="A140" t="str">
            <v>India</v>
          </cell>
          <cell r="B140">
            <v>0.77400000000000002</v>
          </cell>
          <cell r="C140">
            <v>2.4300000000000002</v>
          </cell>
          <cell r="D140">
            <v>0.74099999999999999</v>
          </cell>
          <cell r="E140">
            <v>0.316</v>
          </cell>
          <cell r="F140">
            <v>0.38300000000000001</v>
          </cell>
          <cell r="G140">
            <v>0.622</v>
          </cell>
          <cell r="H140">
            <v>0.246</v>
          </cell>
          <cell r="I140">
            <v>0.106</v>
          </cell>
          <cell r="J140">
            <v>1.405</v>
          </cell>
        </row>
        <row r="141">
          <cell r="A141" t="str">
            <v>Burundi</v>
          </cell>
          <cell r="B141">
            <v>0.60699999999999998</v>
          </cell>
          <cell r="C141">
            <v>2.4300000000000002</v>
          </cell>
          <cell r="D141">
            <v>0</v>
          </cell>
          <cell r="E141">
            <v>6.2E-2</v>
          </cell>
          <cell r="F141">
            <v>0.155</v>
          </cell>
          <cell r="G141">
            <v>0.29799999999999999</v>
          </cell>
          <cell r="H141">
            <v>0.17199999999999999</v>
          </cell>
          <cell r="I141">
            <v>0.21199999999999999</v>
          </cell>
          <cell r="J141">
            <v>2.8759999999999999</v>
          </cell>
        </row>
        <row r="142">
          <cell r="A142" t="str">
            <v>Yemen</v>
          </cell>
          <cell r="B142">
            <v>0.8</v>
          </cell>
          <cell r="C142">
            <v>2.4300000000000002</v>
          </cell>
          <cell r="D142">
            <v>0.32900000000000001</v>
          </cell>
          <cell r="E142">
            <v>0.83099999999999996</v>
          </cell>
          <cell r="F142">
            <v>0.27200000000000002</v>
          </cell>
          <cell r="G142">
            <v>0.26800000000000002</v>
          </cell>
          <cell r="H142">
            <v>9.1999999999999998E-2</v>
          </cell>
          <cell r="I142">
            <v>8.8999999999999996E-2</v>
          </cell>
          <cell r="J142">
            <v>1.776</v>
          </cell>
        </row>
        <row r="143">
          <cell r="A143" t="str">
            <v>Tanzania</v>
          </cell>
          <cell r="B143">
            <v>0.57699999999999996</v>
          </cell>
          <cell r="C143">
            <v>2.4300000000000002</v>
          </cell>
          <cell r="D143">
            <v>0.433</v>
          </cell>
          <cell r="E143">
            <v>0.54</v>
          </cell>
          <cell r="F143">
            <v>0.3</v>
          </cell>
          <cell r="G143">
            <v>0.54900000000000004</v>
          </cell>
          <cell r="H143">
            <v>0.307</v>
          </cell>
          <cell r="I143">
            <v>0.23100000000000001</v>
          </cell>
          <cell r="J143">
            <v>1.2629999999999999</v>
          </cell>
        </row>
        <row r="144">
          <cell r="A144" t="str">
            <v>Haiti</v>
          </cell>
          <cell r="B144">
            <v>0.72099999999999997</v>
          </cell>
          <cell r="C144">
            <v>2.4300000000000002</v>
          </cell>
          <cell r="D144">
            <v>0.29399999999999998</v>
          </cell>
          <cell r="E144">
            <v>0.17299999999999999</v>
          </cell>
          <cell r="F144">
            <v>0.22700000000000001</v>
          </cell>
          <cell r="G144">
            <v>0.25700000000000001</v>
          </cell>
          <cell r="H144">
            <v>0.46300000000000002</v>
          </cell>
          <cell r="I144">
            <v>0.13900000000000001</v>
          </cell>
          <cell r="J144">
            <v>2.06</v>
          </cell>
        </row>
        <row r="145">
          <cell r="A145" t="str">
            <v>Malawi</v>
          </cell>
          <cell r="B145">
            <v>0.72899999999999998</v>
          </cell>
          <cell r="C145">
            <v>2.4300000000000002</v>
          </cell>
          <cell r="D145">
            <v>0.113</v>
          </cell>
          <cell r="E145">
            <v>0.16800000000000001</v>
          </cell>
          <cell r="F145">
            <v>0.29799999999999999</v>
          </cell>
          <cell r="G145">
            <v>0.48399999999999999</v>
          </cell>
          <cell r="H145">
            <v>0.21299999999999999</v>
          </cell>
          <cell r="I145">
            <v>0.13400000000000001</v>
          </cell>
          <cell r="J145">
            <v>2.19</v>
          </cell>
        </row>
        <row r="146">
          <cell r="A146" t="str">
            <v>Lesotho</v>
          </cell>
          <cell r="B146">
            <v>0.91500000000000004</v>
          </cell>
          <cell r="C146">
            <v>2.4300000000000002</v>
          </cell>
          <cell r="D146">
            <v>0.45100000000000001</v>
          </cell>
          <cell r="E146">
            <v>0.73099999999999998</v>
          </cell>
          <cell r="F146">
            <v>7.0000000000000001E-3</v>
          </cell>
          <cell r="G146">
            <v>0.40500000000000003</v>
          </cell>
          <cell r="H146">
            <v>0.10299999999999999</v>
          </cell>
          <cell r="I146">
            <v>1.4999999999999999E-2</v>
          </cell>
          <cell r="J146">
            <v>1.8</v>
          </cell>
        </row>
        <row r="147">
          <cell r="A147" t="str">
            <v>Botswana</v>
          </cell>
          <cell r="B147">
            <v>0.80100000000000005</v>
          </cell>
          <cell r="C147">
            <v>2.4300000000000002</v>
          </cell>
          <cell r="D147">
            <v>1.099</v>
          </cell>
          <cell r="E147">
            <v>0.72399999999999998</v>
          </cell>
          <cell r="F147">
            <v>0.34</v>
          </cell>
          <cell r="G147">
            <v>0.53900000000000003</v>
          </cell>
          <cell r="H147">
            <v>2.7E-2</v>
          </cell>
          <cell r="I147">
            <v>8.7999999999999995E-2</v>
          </cell>
          <cell r="J147">
            <v>0.64800000000000002</v>
          </cell>
        </row>
        <row r="148">
          <cell r="A148" t="str">
            <v>Rwanda</v>
          </cell>
          <cell r="B148">
            <v>0.16700000000000001</v>
          </cell>
          <cell r="C148">
            <v>2.4300000000000002</v>
          </cell>
          <cell r="D148">
            <v>0.36399999999999999</v>
          </cell>
          <cell r="E148">
            <v>0.20200000000000001</v>
          </cell>
          <cell r="F148">
            <v>0.40699999999999997</v>
          </cell>
          <cell r="G148">
            <v>0.627</v>
          </cell>
          <cell r="H148">
            <v>0.22700000000000001</v>
          </cell>
          <cell r="I148">
            <v>0.49299999999999999</v>
          </cell>
          <cell r="J148">
            <v>1.095</v>
          </cell>
        </row>
        <row r="149">
          <cell r="A149" t="str">
            <v>Zimbabwe</v>
          </cell>
          <cell r="B149">
            <v>0.82099999999999995</v>
          </cell>
          <cell r="C149">
            <v>2.4300000000000002</v>
          </cell>
          <cell r="D149">
            <v>0.45700000000000002</v>
          </cell>
          <cell r="E149">
            <v>0.64900000000000002</v>
          </cell>
          <cell r="F149">
            <v>0.24299999999999999</v>
          </cell>
          <cell r="G149">
            <v>0.35899999999999999</v>
          </cell>
          <cell r="H149">
            <v>0.157</v>
          </cell>
          <cell r="I149">
            <v>7.4999999999999997E-2</v>
          </cell>
          <cell r="J149">
            <v>1.2050000000000001</v>
          </cell>
        </row>
        <row r="150">
          <cell r="A150" t="str">
            <v>Afghanistan</v>
          </cell>
          <cell r="B150">
            <v>0.92400000000000004</v>
          </cell>
          <cell r="C150">
            <v>2.4300000000000002</v>
          </cell>
          <cell r="D150">
            <v>0.37</v>
          </cell>
          <cell r="E150">
            <v>0</v>
          </cell>
          <cell r="F150">
            <v>0.126</v>
          </cell>
          <cell r="G150">
            <v>0</v>
          </cell>
          <cell r="H150">
            <v>0.122</v>
          </cell>
          <cell r="I150">
            <v>0.01</v>
          </cell>
          <cell r="J150">
            <v>1.895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8A7D8-6387-9842-9C4E-5A079C79E3FA}">
  <dimension ref="A1:X142"/>
  <sheetViews>
    <sheetView tabSelected="1" workbookViewId="0">
      <selection activeCell="D10" sqref="D10"/>
    </sheetView>
  </sheetViews>
  <sheetFormatPr baseColWidth="10" defaultRowHeight="16"/>
  <cols>
    <col min="1" max="1" width="24.6640625" customWidth="1"/>
    <col min="2" max="2" width="37.1640625" customWidth="1"/>
    <col min="3" max="3" width="18" customWidth="1"/>
    <col min="4" max="4" width="12.33203125" customWidth="1"/>
    <col min="5" max="5" width="24.5" customWidth="1"/>
    <col min="6" max="6" width="28.5" customWidth="1"/>
    <col min="7" max="7" width="13.33203125" customWidth="1"/>
    <col min="8" max="8" width="27" customWidth="1"/>
    <col min="9" max="9" width="13.1640625" customWidth="1"/>
    <col min="10" max="10" width="12.83203125" customWidth="1"/>
    <col min="11" max="11" width="21.5" customWidth="1"/>
    <col min="12" max="12" width="12.83203125" customWidth="1"/>
    <col min="13" max="13" width="21" customWidth="1"/>
    <col min="14" max="14" width="27" customWidth="1"/>
    <col min="16" max="17" width="23.33203125" customWidth="1"/>
    <col min="18" max="18" width="30" customWidth="1"/>
    <col min="19" max="19" width="25.6640625" customWidth="1"/>
    <col min="20" max="20" width="33" customWidth="1"/>
    <col min="21" max="21" width="38.1640625" customWidth="1"/>
    <col min="22" max="22" width="22.5" customWidth="1"/>
    <col min="23" max="23" width="34.83203125" customWidth="1"/>
    <col min="24" max="24" width="17.83203125" customWidth="1"/>
  </cols>
  <sheetData>
    <row r="1" spans="1:24">
      <c r="A1" t="s">
        <v>164</v>
      </c>
      <c r="B1" t="s">
        <v>163</v>
      </c>
      <c r="C1" t="s">
        <v>162</v>
      </c>
      <c r="D1" t="s">
        <v>161</v>
      </c>
      <c r="E1" t="s">
        <v>160</v>
      </c>
      <c r="F1" t="s">
        <v>159</v>
      </c>
      <c r="G1" t="s">
        <v>158</v>
      </c>
      <c r="H1" t="s">
        <v>157</v>
      </c>
      <c r="I1" t="s">
        <v>156</v>
      </c>
      <c r="J1" t="s">
        <v>155</v>
      </c>
      <c r="K1" t="s">
        <v>154</v>
      </c>
      <c r="L1" t="s">
        <v>153</v>
      </c>
      <c r="M1" t="s">
        <v>152</v>
      </c>
      <c r="N1" t="s">
        <v>151</v>
      </c>
      <c r="O1" t="s">
        <v>150</v>
      </c>
      <c r="P1" t="s">
        <v>149</v>
      </c>
      <c r="Q1" t="s">
        <v>148</v>
      </c>
      <c r="R1" t="s">
        <v>147</v>
      </c>
      <c r="S1" t="s">
        <v>146</v>
      </c>
      <c r="T1" t="s">
        <v>145</v>
      </c>
      <c r="U1" t="s">
        <v>144</v>
      </c>
      <c r="V1" t="s">
        <v>143</v>
      </c>
      <c r="W1" t="s">
        <v>142</v>
      </c>
      <c r="X1" t="s">
        <v>141</v>
      </c>
    </row>
    <row r="2" spans="1:24">
      <c r="A2" t="s">
        <v>140</v>
      </c>
      <c r="B2" t="str">
        <f>VLOOKUP(A2,'[1]world-happiness-report-2021'!$A:$B,2,0)</f>
        <v>South Asia</v>
      </c>
      <c r="C2">
        <v>8</v>
      </c>
      <c r="D2">
        <v>3133227</v>
      </c>
      <c r="E2">
        <v>2</v>
      </c>
      <c r="F2">
        <v>1.1000000000000001</v>
      </c>
      <c r="G2">
        <f>VLOOKUP(A2,'[1]world-happiness-report-2021'!$A$1:$GE$3040,3,0)</f>
        <v>2.5230000000000001</v>
      </c>
      <c r="H2">
        <f>VLOOKUP(A2,'[1]world-happiness-report-2021'!$A$1:$U$150,4,0)</f>
        <v>3.7999999999999999E-2</v>
      </c>
      <c r="I2">
        <f>VLOOKUP(A2,'[1]world-happiness-report-2021'!$A$1:$U$150,5,0)</f>
        <v>2.5960000000000001</v>
      </c>
      <c r="J2">
        <f>VLOOKUP(A2,'[1]world-happiness-report-2021'!$A$1:$U$150,6,0)</f>
        <v>2.4489999999999998</v>
      </c>
      <c r="K2">
        <f>VLOOKUP(A2,'[1]world-happiness-report-2021'!$A$1:$U$150,7,0)</f>
        <v>7.6950000000000003</v>
      </c>
      <c r="L2">
        <f>VLOOKUP(A2,'[1]world-happiness-report-2021'!$A$1:$U$150,8,0)</f>
        <v>0.46300000000000002</v>
      </c>
      <c r="M2">
        <f>VLOOKUP(A2,'[1]world-happiness-report-2021'!$A$1:$U$150,9,0)</f>
        <v>52.493000000000002</v>
      </c>
      <c r="N2">
        <f>VLOOKUP(A2,'[2]world-happiness-report-2021的副本'!$A$1:$K$151,3,0)</f>
        <v>2.4300000000000002</v>
      </c>
      <c r="O2">
        <f>VLOOKUP(A2,'[2]world-happiness-report-2021的副本'!$A$1:$K$151,4,0)</f>
        <v>0.37</v>
      </c>
      <c r="P2">
        <f>VLOOKUP(A2,'[2]world-happiness-report-2021的副本'!$A$1:$K$150,2,0)</f>
        <v>0.92400000000000004</v>
      </c>
      <c r="Q2">
        <f>VLOOKUP(A2,'[2]world-happiness-report-2021的副本'!$A$1:$K$150,3,0)</f>
        <v>2.4300000000000002</v>
      </c>
      <c r="R2">
        <f>VLOOKUP(A2,'[2]world-happiness-report-2021的副本'!$A$1:$K$150,4,0)</f>
        <v>0.37</v>
      </c>
      <c r="S2">
        <f>VLOOKUP(A2,'[2]world-happiness-report-2021的副本'!$A$1:$K$150,5,0)</f>
        <v>0</v>
      </c>
      <c r="T2">
        <f>VLOOKUP(A2,'[2]world-happiness-report-2021的副本'!$A$1:$K$150,6,0)</f>
        <v>0.126</v>
      </c>
      <c r="U2">
        <f>VLOOKUP(A2,'[2]world-happiness-report-2021的副本'!$A$1:$K$150,7,0)</f>
        <v>0</v>
      </c>
      <c r="V2">
        <f>VLOOKUP(A2,'[2]world-happiness-report-2021的副本'!$A$1:$K$150,8,0)</f>
        <v>0.122</v>
      </c>
      <c r="W2">
        <f>VLOOKUP(A2,'[2]world-happiness-report-2021的副本'!$A$1:$K$150,9,0)</f>
        <v>0.01</v>
      </c>
      <c r="X2">
        <f>VLOOKUP(A2,'[2]world-happiness-report-2021的副本'!$A$1:$K$150,10,0)</f>
        <v>1.895</v>
      </c>
    </row>
    <row r="3" spans="1:24">
      <c r="A3" t="s">
        <v>139</v>
      </c>
      <c r="B3" t="str">
        <f>VLOOKUP(A3,'[1]world-happiness-report-2021'!$A:$B,2,0)</f>
        <v>Central and Eastern Europe</v>
      </c>
      <c r="C3">
        <v>60</v>
      </c>
      <c r="D3">
        <v>1723996</v>
      </c>
      <c r="E3">
        <v>33</v>
      </c>
      <c r="F3">
        <v>27</v>
      </c>
      <c r="G3">
        <f>VLOOKUP(A3,'[1]world-happiness-report-2021'!$A$1:$GE$3040,3,0)</f>
        <v>5.117</v>
      </c>
      <c r="H3">
        <f>VLOOKUP(A3,'[1]world-happiness-report-2021'!$A$1:$U$150,4,0)</f>
        <v>5.8999999999999997E-2</v>
      </c>
      <c r="I3">
        <f>VLOOKUP(A3,'[1]world-happiness-report-2021'!$A$1:$U$150,5,0)</f>
        <v>5.234</v>
      </c>
      <c r="J3">
        <f>VLOOKUP(A3,'[1]world-happiness-report-2021'!$A$1:$U$150,6,0)</f>
        <v>5.0010000000000003</v>
      </c>
      <c r="K3">
        <f>VLOOKUP(A3,'[1]world-happiness-report-2021'!$A$1:$U$150,7,0)</f>
        <v>9.52</v>
      </c>
      <c r="L3">
        <f>VLOOKUP(A3,'[1]world-happiness-report-2021'!$A$1:$U$150,8,0)</f>
        <v>0.69699999999999995</v>
      </c>
      <c r="M3">
        <f>VLOOKUP(A3,'[1]world-happiness-report-2021'!$A$1:$U$150,9,0)</f>
        <v>68.998999999999995</v>
      </c>
      <c r="N3">
        <f>VLOOKUP(A3,'[2]world-happiness-report-2021的副本'!$A$1:$K$151,3,0)</f>
        <v>2.4300000000000002</v>
      </c>
      <c r="O3">
        <f>VLOOKUP(A3,'[2]world-happiness-report-2021的副本'!$A$1:$K$151,4,0)</f>
        <v>1.008</v>
      </c>
      <c r="P3">
        <f>VLOOKUP(A3,'[2]world-happiness-report-2021的副本'!$A$1:$K$150,2,0)</f>
        <v>0.90100000000000002</v>
      </c>
      <c r="Q3">
        <f>VLOOKUP(A3,'[2]world-happiness-report-2021的副本'!$A$1:$K$150,3,0)</f>
        <v>2.4300000000000002</v>
      </c>
      <c r="R3">
        <f>VLOOKUP(A3,'[2]world-happiness-report-2021的副本'!$A$1:$K$150,4,0)</f>
        <v>1.008</v>
      </c>
      <c r="S3">
        <f>VLOOKUP(A3,'[2]world-happiness-report-2021的副本'!$A$1:$K$150,5,0)</f>
        <v>0.52900000000000003</v>
      </c>
      <c r="T3">
        <f>VLOOKUP(A3,'[2]world-happiness-report-2021的副本'!$A$1:$K$150,6,0)</f>
        <v>0.64600000000000002</v>
      </c>
      <c r="U3">
        <f>VLOOKUP(A3,'[2]world-happiness-report-2021的副本'!$A$1:$K$150,7,0)</f>
        <v>0.49099999999999999</v>
      </c>
      <c r="V3">
        <f>VLOOKUP(A3,'[2]world-happiness-report-2021的副本'!$A$1:$K$150,8,0)</f>
        <v>0.16800000000000001</v>
      </c>
      <c r="W3">
        <f>VLOOKUP(A3,'[2]world-happiness-report-2021的副本'!$A$1:$K$150,9,0)</f>
        <v>2.4E-2</v>
      </c>
      <c r="X3">
        <f>VLOOKUP(A3,'[2]world-happiness-report-2021的副本'!$A$1:$K$150,10,0)</f>
        <v>2.25</v>
      </c>
    </row>
    <row r="4" spans="1:24">
      <c r="A4" t="s">
        <v>138</v>
      </c>
      <c r="B4" t="str">
        <f>VLOOKUP(A4,'[1]world-happiness-report-2021'!$A:$B,2,0)</f>
        <v>Middle East and North Africa</v>
      </c>
      <c r="C4">
        <v>33</v>
      </c>
      <c r="D4">
        <v>14082920</v>
      </c>
      <c r="E4">
        <v>14</v>
      </c>
      <c r="F4">
        <v>9.4</v>
      </c>
      <c r="G4">
        <f>VLOOKUP(A4,'[1]world-happiness-report-2021'!$A$1:$GE$3040,3,0)</f>
        <v>4.8869999999999996</v>
      </c>
      <c r="H4">
        <f>VLOOKUP(A4,'[1]world-happiness-report-2021'!$A$1:$U$150,4,0)</f>
        <v>5.2999999999999999E-2</v>
      </c>
      <c r="I4">
        <f>VLOOKUP(A4,'[1]world-happiness-report-2021'!$A$1:$U$150,5,0)</f>
        <v>4.9909999999999997</v>
      </c>
      <c r="J4">
        <f>VLOOKUP(A4,'[1]world-happiness-report-2021'!$A$1:$U$150,6,0)</f>
        <v>4.7830000000000004</v>
      </c>
      <c r="K4">
        <f>VLOOKUP(A4,'[1]world-happiness-report-2021'!$A$1:$U$150,7,0)</f>
        <v>9.3420000000000005</v>
      </c>
      <c r="L4">
        <f>VLOOKUP(A4,'[1]world-happiness-report-2021'!$A$1:$U$150,8,0)</f>
        <v>0.80200000000000005</v>
      </c>
      <c r="M4">
        <f>VLOOKUP(A4,'[1]world-happiness-report-2021'!$A$1:$U$150,9,0)</f>
        <v>66.004999999999995</v>
      </c>
      <c r="N4">
        <f>VLOOKUP(A4,'[2]world-happiness-report-2021的副本'!$A$1:$K$151,3,0)</f>
        <v>2.4300000000000002</v>
      </c>
      <c r="O4">
        <f>VLOOKUP(A4,'[2]world-happiness-report-2021的副本'!$A$1:$K$151,4,0)</f>
        <v>0.94599999999999995</v>
      </c>
      <c r="P4">
        <f>VLOOKUP(A4,'[2]world-happiness-report-2021的副本'!$A$1:$K$150,2,0)</f>
        <v>0.752</v>
      </c>
      <c r="Q4">
        <f>VLOOKUP(A4,'[2]world-happiness-report-2021的副本'!$A$1:$K$150,3,0)</f>
        <v>2.4300000000000002</v>
      </c>
      <c r="R4">
        <f>VLOOKUP(A4,'[2]world-happiness-report-2021的副本'!$A$1:$K$150,4,0)</f>
        <v>0.94599999999999995</v>
      </c>
      <c r="S4">
        <f>VLOOKUP(A4,'[2]world-happiness-report-2021的副本'!$A$1:$K$150,5,0)</f>
        <v>0.76500000000000001</v>
      </c>
      <c r="T4">
        <f>VLOOKUP(A4,'[2]world-happiness-report-2021的副本'!$A$1:$K$150,6,0)</f>
        <v>0.55200000000000005</v>
      </c>
      <c r="U4">
        <f>VLOOKUP(A4,'[2]world-happiness-report-2021的副本'!$A$1:$K$150,7,0)</f>
        <v>0.11899999999999999</v>
      </c>
      <c r="V4">
        <f>VLOOKUP(A4,'[2]world-happiness-report-2021的副本'!$A$1:$K$150,8,0)</f>
        <v>0.14399999999999999</v>
      </c>
      <c r="W4">
        <f>VLOOKUP(A4,'[2]world-happiness-report-2021的副本'!$A$1:$K$150,9,0)</f>
        <v>0.12</v>
      </c>
      <c r="X4">
        <f>VLOOKUP(A4,'[2]world-happiness-report-2021的副本'!$A$1:$K$150,10,0)</f>
        <v>2.242</v>
      </c>
    </row>
    <row r="5" spans="1:24">
      <c r="A5" t="s">
        <v>137</v>
      </c>
      <c r="B5" t="str">
        <f>VLOOKUP(A5,'[1]world-happiness-report-2021'!$A:$B,2,0)</f>
        <v>Latin America and Caribbean</v>
      </c>
      <c r="C5">
        <v>114</v>
      </c>
      <c r="D5">
        <v>51448854</v>
      </c>
      <c r="E5">
        <v>66</v>
      </c>
      <c r="F5">
        <v>49</v>
      </c>
      <c r="G5">
        <f>VLOOKUP(A5,'[1]world-happiness-report-2021'!$A$1:$GE$3040,3,0)</f>
        <v>5.9290000000000003</v>
      </c>
      <c r="H5">
        <f>VLOOKUP(A5,'[1]world-happiness-report-2021'!$A$1:$U$150,4,0)</f>
        <v>5.6000000000000001E-2</v>
      </c>
      <c r="I5">
        <f>VLOOKUP(A5,'[1]world-happiness-report-2021'!$A$1:$U$150,5,0)</f>
        <v>6.04</v>
      </c>
      <c r="J5">
        <f>VLOOKUP(A5,'[1]world-happiness-report-2021'!$A$1:$U$150,6,0)</f>
        <v>5.819</v>
      </c>
      <c r="K5">
        <f>VLOOKUP(A5,'[1]world-happiness-report-2021'!$A$1:$U$150,7,0)</f>
        <v>9.9619999999999997</v>
      </c>
      <c r="L5">
        <f>VLOOKUP(A5,'[1]world-happiness-report-2021'!$A$1:$U$150,8,0)</f>
        <v>0.89800000000000002</v>
      </c>
      <c r="M5">
        <f>VLOOKUP(A5,'[1]world-happiness-report-2021'!$A$1:$U$150,9,0)</f>
        <v>69</v>
      </c>
      <c r="N5">
        <f>VLOOKUP(A5,'[2]world-happiness-report-2021的副本'!$A$1:$K$151,3,0)</f>
        <v>2.4300000000000002</v>
      </c>
      <c r="O5">
        <f>VLOOKUP(A5,'[2]world-happiness-report-2021的副本'!$A$1:$K$151,4,0)</f>
        <v>1.1619999999999999</v>
      </c>
      <c r="P5">
        <f>VLOOKUP(A5,'[2]world-happiness-report-2021的副本'!$A$1:$K$150,2,0)</f>
        <v>0.83399999999999996</v>
      </c>
      <c r="Q5">
        <f>VLOOKUP(A5,'[2]world-happiness-report-2021的副本'!$A$1:$K$150,3,0)</f>
        <v>2.4300000000000002</v>
      </c>
      <c r="R5">
        <f>VLOOKUP(A5,'[2]world-happiness-report-2021的副本'!$A$1:$K$150,4,0)</f>
        <v>1.1619999999999999</v>
      </c>
      <c r="S5">
        <f>VLOOKUP(A5,'[2]world-happiness-report-2021的副本'!$A$1:$K$150,5,0)</f>
        <v>0.98</v>
      </c>
      <c r="T5">
        <f>VLOOKUP(A5,'[2]world-happiness-report-2021的副本'!$A$1:$K$150,6,0)</f>
        <v>0.64600000000000002</v>
      </c>
      <c r="U5">
        <f>VLOOKUP(A5,'[2]world-happiness-report-2021的副本'!$A$1:$K$150,7,0)</f>
        <v>0.54400000000000004</v>
      </c>
      <c r="V5">
        <f>VLOOKUP(A5,'[2]world-happiness-report-2021的副本'!$A$1:$K$150,8,0)</f>
        <v>6.9000000000000006E-2</v>
      </c>
      <c r="W5">
        <f>VLOOKUP(A5,'[2]world-happiness-report-2021的副本'!$A$1:$K$150,9,0)</f>
        <v>6.7000000000000004E-2</v>
      </c>
      <c r="X5">
        <f>VLOOKUP(A5,'[2]world-happiness-report-2021的副本'!$A$1:$K$150,10,0)</f>
        <v>2.4609999999999999</v>
      </c>
    </row>
    <row r="6" spans="1:24">
      <c r="A6" t="s">
        <v>136</v>
      </c>
      <c r="B6" t="str">
        <f>VLOOKUP(A6,'[1]world-happiness-report-2021'!$A:$B,2,0)</f>
        <v>Commonwealth of Independent States</v>
      </c>
      <c r="C6">
        <v>14</v>
      </c>
      <c r="D6">
        <v>408535</v>
      </c>
      <c r="E6">
        <v>8.9</v>
      </c>
      <c r="F6">
        <v>4.9000000000000004</v>
      </c>
      <c r="G6">
        <f>VLOOKUP(A6,'[1]world-happiness-report-2021'!$A$1:$GE$3040,3,0)</f>
        <v>5.2830000000000004</v>
      </c>
      <c r="H6">
        <f>VLOOKUP(A6,'[1]world-happiness-report-2021'!$A$1:$U$150,4,0)</f>
        <v>5.8000000000000003E-2</v>
      </c>
      <c r="I6">
        <f>VLOOKUP(A6,'[1]world-happiness-report-2021'!$A$1:$U$150,5,0)</f>
        <v>5.3970000000000002</v>
      </c>
      <c r="J6">
        <f>VLOOKUP(A6,'[1]world-happiness-report-2021'!$A$1:$U$150,6,0)</f>
        <v>5.1680000000000001</v>
      </c>
      <c r="K6">
        <f>VLOOKUP(A6,'[1]world-happiness-report-2021'!$A$1:$U$150,7,0)</f>
        <v>9.4870000000000001</v>
      </c>
      <c r="L6">
        <f>VLOOKUP(A6,'[1]world-happiness-report-2021'!$A$1:$U$150,8,0)</f>
        <v>0.79900000000000004</v>
      </c>
      <c r="M6">
        <f>VLOOKUP(A6,'[1]world-happiness-report-2021'!$A$1:$U$150,9,0)</f>
        <v>67.055000000000007</v>
      </c>
      <c r="N6">
        <f>VLOOKUP(A6,'[2]world-happiness-report-2021的副本'!$A$1:$K$151,3,0)</f>
        <v>2.4300000000000002</v>
      </c>
      <c r="O6">
        <f>VLOOKUP(A6,'[2]world-happiness-report-2021的副本'!$A$1:$K$151,4,0)</f>
        <v>0.996</v>
      </c>
      <c r="P6">
        <f>VLOOKUP(A6,'[2]world-happiness-report-2021的副本'!$A$1:$K$150,2,0)</f>
        <v>0.629</v>
      </c>
      <c r="Q6">
        <f>VLOOKUP(A6,'[2]world-happiness-report-2021的副本'!$A$1:$K$150,3,0)</f>
        <v>2.4300000000000002</v>
      </c>
      <c r="R6">
        <f>VLOOKUP(A6,'[2]world-happiness-report-2021的副本'!$A$1:$K$150,4,0)</f>
        <v>0.996</v>
      </c>
      <c r="S6">
        <f>VLOOKUP(A6,'[2]world-happiness-report-2021的副本'!$A$1:$K$150,5,0)</f>
        <v>0.75800000000000001</v>
      </c>
      <c r="T6">
        <f>VLOOKUP(A6,'[2]world-happiness-report-2021的副本'!$A$1:$K$150,6,0)</f>
        <v>0.58499999999999996</v>
      </c>
      <c r="U6">
        <f>VLOOKUP(A6,'[2]world-happiness-report-2021的副本'!$A$1:$K$150,7,0)</f>
        <v>0.54</v>
      </c>
      <c r="V6">
        <f>VLOOKUP(A6,'[2]world-happiness-report-2021的副本'!$A$1:$K$150,8,0)</f>
        <v>7.9000000000000001E-2</v>
      </c>
      <c r="W6">
        <f>VLOOKUP(A6,'[2]world-happiness-report-2021的副本'!$A$1:$K$150,9,0)</f>
        <v>0.19800000000000001</v>
      </c>
      <c r="X6">
        <f>VLOOKUP(A6,'[2]world-happiness-report-2021的副本'!$A$1:$K$150,10,0)</f>
        <v>2.1269999999999998</v>
      </c>
    </row>
    <row r="7" spans="1:24">
      <c r="A7" t="s">
        <v>135</v>
      </c>
      <c r="B7" t="str">
        <f>VLOOKUP(A7,'[1]world-happiness-report-2021'!$A:$B,2,0)</f>
        <v>North America and ANZ</v>
      </c>
      <c r="C7">
        <v>108</v>
      </c>
      <c r="D7">
        <v>27441696</v>
      </c>
      <c r="E7">
        <v>65</v>
      </c>
      <c r="F7">
        <v>44</v>
      </c>
      <c r="G7">
        <f>VLOOKUP(A7,'[1]world-happiness-report-2021'!$A$1:$GE$3040,3,0)</f>
        <v>7.1829999999999998</v>
      </c>
      <c r="H7">
        <f>VLOOKUP(A7,'[1]world-happiness-report-2021'!$A$1:$U$150,4,0)</f>
        <v>4.1000000000000002E-2</v>
      </c>
      <c r="I7">
        <f>VLOOKUP(A7,'[1]world-happiness-report-2021'!$A$1:$U$150,5,0)</f>
        <v>7.2649999999999997</v>
      </c>
      <c r="J7">
        <f>VLOOKUP(A7,'[1]world-happiness-report-2021'!$A$1:$U$150,6,0)</f>
        <v>7.1020000000000003</v>
      </c>
      <c r="K7">
        <f>VLOOKUP(A7,'[1]world-happiness-report-2021'!$A$1:$U$150,7,0)</f>
        <v>10.795999999999999</v>
      </c>
      <c r="L7">
        <f>VLOOKUP(A7,'[1]world-happiness-report-2021'!$A$1:$U$150,8,0)</f>
        <v>0.94</v>
      </c>
      <c r="M7">
        <f>VLOOKUP(A7,'[1]world-happiness-report-2021'!$A$1:$U$150,9,0)</f>
        <v>73.900000000000006</v>
      </c>
      <c r="N7">
        <f>VLOOKUP(A7,'[2]world-happiness-report-2021的副本'!$A$1:$K$151,3,0)</f>
        <v>2.4300000000000002</v>
      </c>
      <c r="O7">
        <f>VLOOKUP(A7,'[2]world-happiness-report-2021的副本'!$A$1:$K$151,4,0)</f>
        <v>1.4530000000000001</v>
      </c>
      <c r="P7">
        <f>VLOOKUP(A7,'[2]world-happiness-report-2021的副本'!$A$1:$K$150,2,0)</f>
        <v>0.442</v>
      </c>
      <c r="Q7">
        <f>VLOOKUP(A7,'[2]world-happiness-report-2021的副本'!$A$1:$K$150,3,0)</f>
        <v>2.4300000000000002</v>
      </c>
      <c r="R7">
        <f>VLOOKUP(A7,'[2]world-happiness-report-2021的副本'!$A$1:$K$150,4,0)</f>
        <v>1.4530000000000001</v>
      </c>
      <c r="S7">
        <f>VLOOKUP(A7,'[2]world-happiness-report-2021的副本'!$A$1:$K$150,5,0)</f>
        <v>1.0760000000000001</v>
      </c>
      <c r="T7">
        <f>VLOOKUP(A7,'[2]world-happiness-report-2021的副本'!$A$1:$K$150,6,0)</f>
        <v>0.80100000000000005</v>
      </c>
      <c r="U7">
        <f>VLOOKUP(A7,'[2]world-happiness-report-2021的副本'!$A$1:$K$150,7,0)</f>
        <v>0.64700000000000002</v>
      </c>
      <c r="V7">
        <f>VLOOKUP(A7,'[2]world-happiness-report-2021的副本'!$A$1:$K$150,8,0)</f>
        <v>0.29099999999999998</v>
      </c>
      <c r="W7">
        <f>VLOOKUP(A7,'[2]world-happiness-report-2021的副本'!$A$1:$K$150,9,0)</f>
        <v>0.317</v>
      </c>
      <c r="X7">
        <f>VLOOKUP(A7,'[2]world-happiness-report-2021的副本'!$A$1:$K$150,10,0)</f>
        <v>2.5979999999999999</v>
      </c>
    </row>
    <row r="8" spans="1:24">
      <c r="A8" t="s">
        <v>134</v>
      </c>
      <c r="B8" t="str">
        <f>VLOOKUP(A8,'[1]world-happiness-report-2021'!$A:$B,2,0)</f>
        <v>Western Europe</v>
      </c>
      <c r="C8">
        <v>122</v>
      </c>
      <c r="D8">
        <v>10831184</v>
      </c>
      <c r="E8">
        <v>65</v>
      </c>
      <c r="F8">
        <v>61</v>
      </c>
      <c r="G8">
        <f>VLOOKUP(A8,'[1]world-happiness-report-2021'!$A$1:$GE$3040,3,0)</f>
        <v>7.2679999999999998</v>
      </c>
      <c r="H8">
        <f>VLOOKUP(A8,'[1]world-happiness-report-2021'!$A$1:$U$150,4,0)</f>
        <v>3.5999999999999997E-2</v>
      </c>
      <c r="I8">
        <f>VLOOKUP(A8,'[1]world-happiness-report-2021'!$A$1:$U$150,5,0)</f>
        <v>7.3369999999999997</v>
      </c>
      <c r="J8">
        <f>VLOOKUP(A8,'[1]world-happiness-report-2021'!$A$1:$U$150,6,0)</f>
        <v>7.1980000000000004</v>
      </c>
      <c r="K8">
        <f>VLOOKUP(A8,'[1]world-happiness-report-2021'!$A$1:$U$150,7,0)</f>
        <v>10.906000000000001</v>
      </c>
      <c r="L8">
        <f>VLOOKUP(A8,'[1]world-happiness-report-2021'!$A$1:$U$150,8,0)</f>
        <v>0.93400000000000005</v>
      </c>
      <c r="M8">
        <f>VLOOKUP(A8,'[1]world-happiness-report-2021'!$A$1:$U$150,9,0)</f>
        <v>73.3</v>
      </c>
      <c r="N8">
        <f>VLOOKUP(A8,'[2]world-happiness-report-2021的副本'!$A$1:$K$151,3,0)</f>
        <v>2.4300000000000002</v>
      </c>
      <c r="O8">
        <f>VLOOKUP(A8,'[2]world-happiness-report-2021的副本'!$A$1:$K$151,4,0)</f>
        <v>1.492</v>
      </c>
      <c r="P8">
        <f>VLOOKUP(A8,'[2]world-happiness-report-2021的副本'!$A$1:$K$150,2,0)</f>
        <v>0.48099999999999998</v>
      </c>
      <c r="Q8">
        <f>VLOOKUP(A8,'[2]world-happiness-report-2021的副本'!$A$1:$K$150,3,0)</f>
        <v>2.4300000000000002</v>
      </c>
      <c r="R8">
        <f>VLOOKUP(A8,'[2]world-happiness-report-2021的副本'!$A$1:$K$150,4,0)</f>
        <v>1.492</v>
      </c>
      <c r="S8">
        <f>VLOOKUP(A8,'[2]world-happiness-report-2021的副本'!$A$1:$K$150,5,0)</f>
        <v>1.0620000000000001</v>
      </c>
      <c r="T8">
        <f>VLOOKUP(A8,'[2]world-happiness-report-2021的副本'!$A$1:$K$150,6,0)</f>
        <v>0.78200000000000003</v>
      </c>
      <c r="U8">
        <f>VLOOKUP(A8,'[2]world-happiness-report-2021的副本'!$A$1:$K$150,7,0)</f>
        <v>0.64</v>
      </c>
      <c r="V8">
        <f>VLOOKUP(A8,'[2]world-happiness-report-2021的副本'!$A$1:$K$150,8,0)</f>
        <v>0.215</v>
      </c>
      <c r="W8">
        <f>VLOOKUP(A8,'[2]world-happiness-report-2021的副本'!$A$1:$K$150,9,0)</f>
        <v>0.29199999999999998</v>
      </c>
      <c r="X8">
        <f>VLOOKUP(A8,'[2]world-happiness-report-2021的副本'!$A$1:$K$150,10,0)</f>
        <v>2.7839999999999998</v>
      </c>
    </row>
    <row r="9" spans="1:24">
      <c r="A9" t="s">
        <v>133</v>
      </c>
      <c r="B9" t="str">
        <f>VLOOKUP(A9,'[1]world-happiness-report-2021'!$A:$B,2,0)</f>
        <v>Commonwealth of Independent States</v>
      </c>
      <c r="C9">
        <v>85</v>
      </c>
      <c r="D9">
        <v>8485952</v>
      </c>
      <c r="E9">
        <v>47</v>
      </c>
      <c r="F9">
        <v>37</v>
      </c>
      <c r="G9">
        <f>VLOOKUP(A9,'[1]world-happiness-report-2021'!$A$1:$GE$3040,3,0)</f>
        <v>5.1710000000000003</v>
      </c>
      <c r="H9">
        <f>VLOOKUP(A9,'[1]world-happiness-report-2021'!$A$1:$U$150,4,0)</f>
        <v>0.04</v>
      </c>
      <c r="I9">
        <f>VLOOKUP(A9,'[1]world-happiness-report-2021'!$A$1:$U$150,5,0)</f>
        <v>5.25</v>
      </c>
      <c r="J9">
        <f>VLOOKUP(A9,'[1]world-happiness-report-2021'!$A$1:$U$150,6,0)</f>
        <v>5.0910000000000002</v>
      </c>
      <c r="K9">
        <f>VLOOKUP(A9,'[1]world-happiness-report-2021'!$A$1:$U$150,7,0)</f>
        <v>9.5690000000000008</v>
      </c>
      <c r="L9">
        <f>VLOOKUP(A9,'[1]world-happiness-report-2021'!$A$1:$U$150,8,0)</f>
        <v>0.83599999999999997</v>
      </c>
      <c r="M9">
        <f>VLOOKUP(A9,'[1]world-happiness-report-2021'!$A$1:$U$150,9,0)</f>
        <v>65.656000000000006</v>
      </c>
      <c r="N9">
        <f>VLOOKUP(A9,'[2]world-happiness-report-2021的副本'!$A$1:$K$151,3,0)</f>
        <v>2.4300000000000002</v>
      </c>
      <c r="O9">
        <f>VLOOKUP(A9,'[2]world-happiness-report-2021的副本'!$A$1:$K$151,4,0)</f>
        <v>1.0249999999999999</v>
      </c>
      <c r="P9">
        <f>VLOOKUP(A9,'[2]world-happiness-report-2021的副本'!$A$1:$K$150,2,0)</f>
        <v>0.50600000000000001</v>
      </c>
      <c r="Q9">
        <f>VLOOKUP(A9,'[2]world-happiness-report-2021的副本'!$A$1:$K$150,3,0)</f>
        <v>2.4300000000000002</v>
      </c>
      <c r="R9">
        <f>VLOOKUP(A9,'[2]world-happiness-report-2021的副本'!$A$1:$K$150,4,0)</f>
        <v>1.0249999999999999</v>
      </c>
      <c r="S9">
        <f>VLOOKUP(A9,'[2]world-happiness-report-2021的副本'!$A$1:$K$150,5,0)</f>
        <v>0.84099999999999997</v>
      </c>
      <c r="T9">
        <f>VLOOKUP(A9,'[2]world-happiness-report-2021的副本'!$A$1:$K$150,6,0)</f>
        <v>0.54100000000000004</v>
      </c>
      <c r="U9">
        <f>VLOOKUP(A9,'[2]world-happiness-report-2021的副本'!$A$1:$K$150,7,0)</f>
        <v>0.52600000000000002</v>
      </c>
      <c r="V9">
        <f>VLOOKUP(A9,'[2]world-happiness-report-2021的副本'!$A$1:$K$150,8,0)</f>
        <v>4.2999999999999997E-2</v>
      </c>
      <c r="W9">
        <f>VLOOKUP(A9,'[2]world-happiness-report-2021的副本'!$A$1:$K$150,9,0)</f>
        <v>0.27600000000000002</v>
      </c>
      <c r="X9">
        <f>VLOOKUP(A9,'[2]world-happiness-report-2021的副本'!$A$1:$K$150,10,0)</f>
        <v>1.919</v>
      </c>
    </row>
    <row r="10" spans="1:24">
      <c r="A10" t="s">
        <v>132</v>
      </c>
      <c r="B10" t="str">
        <f>VLOOKUP(A10,'[1]world-happiness-report-2021'!$A:$B,2,0)</f>
        <v>Middle East and North Africa</v>
      </c>
      <c r="C10">
        <v>157</v>
      </c>
      <c r="D10">
        <v>2582168</v>
      </c>
      <c r="E10">
        <v>71</v>
      </c>
      <c r="F10">
        <v>68</v>
      </c>
      <c r="G10">
        <f>VLOOKUP(A10,'[1]world-happiness-report-2021'!$A$1:$GE$3040,3,0)</f>
        <v>6.6470000000000002</v>
      </c>
      <c r="H10">
        <f>VLOOKUP(A10,'[1]world-happiness-report-2021'!$A$1:$U$150,4,0)</f>
        <v>6.8000000000000005E-2</v>
      </c>
      <c r="I10">
        <f>VLOOKUP(A10,'[1]world-happiness-report-2021'!$A$1:$U$150,5,0)</f>
        <v>6.7789999999999999</v>
      </c>
      <c r="J10">
        <f>VLOOKUP(A10,'[1]world-happiness-report-2021'!$A$1:$U$150,6,0)</f>
        <v>6.5140000000000002</v>
      </c>
      <c r="K10">
        <f>VLOOKUP(A10,'[1]world-happiness-report-2021'!$A$1:$U$150,7,0)</f>
        <v>10.669</v>
      </c>
      <c r="L10">
        <f>VLOOKUP(A10,'[1]world-happiness-report-2021'!$A$1:$U$150,8,0)</f>
        <v>0.86199999999999999</v>
      </c>
      <c r="M10">
        <f>VLOOKUP(A10,'[1]world-happiness-report-2021'!$A$1:$U$150,9,0)</f>
        <v>69.495000000000005</v>
      </c>
      <c r="N10">
        <f>VLOOKUP(A10,'[2]world-happiness-report-2021的副本'!$A$1:$K$151,3,0)</f>
        <v>2.4300000000000002</v>
      </c>
      <c r="O10">
        <f>VLOOKUP(A10,'[2]world-happiness-report-2021的副本'!$A$1:$K$151,4,0)</f>
        <v>1.409</v>
      </c>
      <c r="P10">
        <f>VLOOKUP(A10,'[2]world-happiness-report-2021的副本'!$A$1:$K$150,2,0)</f>
        <v>0.72199999999999998</v>
      </c>
      <c r="Q10">
        <f>VLOOKUP(A10,'[2]world-happiness-report-2021的副本'!$A$1:$K$150,3,0)</f>
        <v>2.4300000000000002</v>
      </c>
      <c r="R10">
        <f>VLOOKUP(A10,'[2]world-happiness-report-2021的副本'!$A$1:$K$150,4,0)</f>
        <v>1.409</v>
      </c>
      <c r="S10">
        <f>VLOOKUP(A10,'[2]world-happiness-report-2021的副本'!$A$1:$K$150,5,0)</f>
        <v>0.89900000000000002</v>
      </c>
      <c r="T10">
        <f>VLOOKUP(A10,'[2]world-happiness-report-2021的副本'!$A$1:$K$150,6,0)</f>
        <v>0.66200000000000003</v>
      </c>
      <c r="U10">
        <f>VLOOKUP(A10,'[2]world-happiness-report-2021的副本'!$A$1:$K$150,7,0)</f>
        <v>0.66100000000000003</v>
      </c>
      <c r="V10">
        <f>VLOOKUP(A10,'[2]world-happiness-report-2021的副本'!$A$1:$K$150,8,0)</f>
        <v>0.246</v>
      </c>
      <c r="W10">
        <f>VLOOKUP(A10,'[2]world-happiness-report-2021的副本'!$A$1:$K$150,9,0)</f>
        <v>0.13900000000000001</v>
      </c>
      <c r="X10">
        <f>VLOOKUP(A10,'[2]world-happiness-report-2021的副本'!$A$1:$K$150,10,0)</f>
        <v>2.6309999999999998</v>
      </c>
    </row>
    <row r="11" spans="1:24">
      <c r="A11" t="s">
        <v>131</v>
      </c>
      <c r="B11" t="str">
        <f>VLOOKUP(A11,'[1]world-happiness-report-2021'!$A:$B,2,0)</f>
        <v>South Asia</v>
      </c>
      <c r="C11">
        <v>30</v>
      </c>
      <c r="D11">
        <v>48225447</v>
      </c>
      <c r="E11">
        <v>19</v>
      </c>
      <c r="F11">
        <v>10</v>
      </c>
      <c r="G11">
        <f>VLOOKUP(A11,'[1]world-happiness-report-2021'!$A$1:$GE$3040,3,0)</f>
        <v>5.0250000000000004</v>
      </c>
      <c r="H11">
        <f>VLOOKUP(A11,'[1]world-happiness-report-2021'!$A$1:$U$150,4,0)</f>
        <v>4.5999999999999999E-2</v>
      </c>
      <c r="I11">
        <f>VLOOKUP(A11,'[1]world-happiness-report-2021'!$A$1:$U$150,5,0)</f>
        <v>5.1150000000000002</v>
      </c>
      <c r="J11">
        <f>VLOOKUP(A11,'[1]world-happiness-report-2021'!$A$1:$U$150,6,0)</f>
        <v>4.9340000000000002</v>
      </c>
      <c r="K11">
        <f>VLOOKUP(A11,'[1]world-happiness-report-2021'!$A$1:$U$150,7,0)</f>
        <v>8.4540000000000006</v>
      </c>
      <c r="L11">
        <f>VLOOKUP(A11,'[1]world-happiness-report-2021'!$A$1:$U$150,8,0)</f>
        <v>0.69299999999999995</v>
      </c>
      <c r="M11">
        <f>VLOOKUP(A11,'[1]world-happiness-report-2021'!$A$1:$U$150,9,0)</f>
        <v>64.8</v>
      </c>
      <c r="N11">
        <f>VLOOKUP(A11,'[2]world-happiness-report-2021的副本'!$A$1:$K$151,3,0)</f>
        <v>2.4300000000000002</v>
      </c>
      <c r="O11">
        <f>VLOOKUP(A11,'[2]world-happiness-report-2021的副本'!$A$1:$K$151,4,0)</f>
        <v>0.63500000000000001</v>
      </c>
      <c r="P11">
        <f>VLOOKUP(A11,'[2]world-happiness-report-2021的副本'!$A$1:$K$150,2,0)</f>
        <v>0.68200000000000005</v>
      </c>
      <c r="Q11">
        <f>VLOOKUP(A11,'[2]world-happiness-report-2021的副本'!$A$1:$K$150,3,0)</f>
        <v>2.4300000000000002</v>
      </c>
      <c r="R11">
        <f>VLOOKUP(A11,'[2]world-happiness-report-2021的副本'!$A$1:$K$150,4,0)</f>
        <v>0.63500000000000001</v>
      </c>
      <c r="S11">
        <f>VLOOKUP(A11,'[2]world-happiness-report-2021的副本'!$A$1:$K$150,5,0)</f>
        <v>0.52</v>
      </c>
      <c r="T11">
        <f>VLOOKUP(A11,'[2]world-happiness-report-2021的副本'!$A$1:$K$150,6,0)</f>
        <v>0.51400000000000001</v>
      </c>
      <c r="U11">
        <f>VLOOKUP(A11,'[2]world-happiness-report-2021的副本'!$A$1:$K$150,7,0)</f>
        <v>0.60299999999999998</v>
      </c>
      <c r="V11">
        <f>VLOOKUP(A11,'[2]world-happiness-report-2021的副本'!$A$1:$K$150,8,0)</f>
        <v>0.161</v>
      </c>
      <c r="W11">
        <f>VLOOKUP(A11,'[2]world-happiness-report-2021的副本'!$A$1:$K$150,9,0)</f>
        <v>0.16400000000000001</v>
      </c>
      <c r="X11">
        <f>VLOOKUP(A11,'[2]world-happiness-report-2021的副本'!$A$1:$K$150,10,0)</f>
        <v>2.427</v>
      </c>
    </row>
    <row r="12" spans="1:24">
      <c r="A12" t="s">
        <v>130</v>
      </c>
      <c r="B12" t="str">
        <f>VLOOKUP(A12,'[1]world-happiness-report-2021'!$A:$B,2,0)</f>
        <v>Commonwealth of Independent States</v>
      </c>
      <c r="C12">
        <v>36</v>
      </c>
      <c r="D12">
        <v>3389520</v>
      </c>
      <c r="E12">
        <v>20</v>
      </c>
      <c r="F12">
        <v>16</v>
      </c>
      <c r="G12">
        <f>VLOOKUP(A12,'[1]world-happiness-report-2021'!$A$1:$GE$3040,3,0)</f>
        <v>5.5339999999999998</v>
      </c>
      <c r="H12">
        <f>VLOOKUP(A12,'[1]world-happiness-report-2021'!$A$1:$U$150,4,0)</f>
        <v>4.7E-2</v>
      </c>
      <c r="I12">
        <f>VLOOKUP(A12,'[1]world-happiness-report-2021'!$A$1:$U$150,5,0)</f>
        <v>5.625</v>
      </c>
      <c r="J12">
        <f>VLOOKUP(A12,'[1]world-happiness-report-2021'!$A$1:$U$150,6,0)</f>
        <v>5.4420000000000002</v>
      </c>
      <c r="K12">
        <f>VLOOKUP(A12,'[1]world-happiness-report-2021'!$A$1:$U$150,7,0)</f>
        <v>9.8529999999999998</v>
      </c>
      <c r="L12">
        <f>VLOOKUP(A12,'[1]world-happiness-report-2021'!$A$1:$U$150,8,0)</f>
        <v>0.91</v>
      </c>
      <c r="M12">
        <f>VLOOKUP(A12,'[1]world-happiness-report-2021'!$A$1:$U$150,9,0)</f>
        <v>66.253</v>
      </c>
      <c r="N12">
        <f>VLOOKUP(A12,'[2]world-happiness-report-2021的副本'!$A$1:$K$151,3,0)</f>
        <v>2.4300000000000002</v>
      </c>
      <c r="O12">
        <f>VLOOKUP(A12,'[2]world-happiness-report-2021的副本'!$A$1:$K$151,4,0)</f>
        <v>1.1240000000000001</v>
      </c>
      <c r="P12">
        <f>VLOOKUP(A12,'[2]world-happiness-report-2021的副本'!$A$1:$K$150,2,0)</f>
        <v>0.627</v>
      </c>
      <c r="Q12">
        <f>VLOOKUP(A12,'[2]world-happiness-report-2021的副本'!$A$1:$K$150,3,0)</f>
        <v>2.4300000000000002</v>
      </c>
      <c r="R12">
        <f>VLOOKUP(A12,'[2]world-happiness-report-2021的副本'!$A$1:$K$150,4,0)</f>
        <v>1.1240000000000001</v>
      </c>
      <c r="S12">
        <f>VLOOKUP(A12,'[2]world-happiness-report-2021的副本'!$A$1:$K$150,5,0)</f>
        <v>1.0069999999999999</v>
      </c>
      <c r="T12">
        <f>VLOOKUP(A12,'[2]world-happiness-report-2021的副本'!$A$1:$K$150,6,0)</f>
        <v>0.56000000000000005</v>
      </c>
      <c r="U12">
        <f>VLOOKUP(A12,'[2]world-happiness-report-2021的副本'!$A$1:$K$150,7,0)</f>
        <v>0.32600000000000001</v>
      </c>
      <c r="V12">
        <f>VLOOKUP(A12,'[2]world-happiness-report-2021的副本'!$A$1:$K$150,8,0)</f>
        <v>7.0000000000000007E-2</v>
      </c>
      <c r="W12">
        <f>VLOOKUP(A12,'[2]world-happiness-report-2021的副本'!$A$1:$K$150,9,0)</f>
        <v>0.19900000000000001</v>
      </c>
      <c r="X12">
        <f>VLOOKUP(A12,'[2]world-happiness-report-2021的副本'!$A$1:$K$150,10,0)</f>
        <v>2.2469999999999999</v>
      </c>
    </row>
    <row r="13" spans="1:24">
      <c r="A13" t="s">
        <v>129</v>
      </c>
      <c r="B13" t="str">
        <f>VLOOKUP(A13,'[1]world-happiness-report-2021'!$A:$B,2,0)</f>
        <v>Western Europe</v>
      </c>
      <c r="C13">
        <v>144</v>
      </c>
      <c r="D13">
        <v>16586308</v>
      </c>
      <c r="E13">
        <v>75</v>
      </c>
      <c r="F13">
        <v>73</v>
      </c>
      <c r="G13">
        <f>VLOOKUP(A13,'[1]world-happiness-report-2021'!$A$1:$GE$3040,3,0)</f>
        <v>6.8339999999999996</v>
      </c>
      <c r="H13">
        <f>VLOOKUP(A13,'[1]world-happiness-report-2021'!$A$1:$U$150,4,0)</f>
        <v>3.4000000000000002E-2</v>
      </c>
      <c r="I13">
        <f>VLOOKUP(A13,'[1]world-happiness-report-2021'!$A$1:$U$150,5,0)</f>
        <v>6.9009999999999998</v>
      </c>
      <c r="J13">
        <f>VLOOKUP(A13,'[1]world-happiness-report-2021'!$A$1:$U$150,6,0)</f>
        <v>6.7670000000000003</v>
      </c>
      <c r="K13">
        <f>VLOOKUP(A13,'[1]world-happiness-report-2021'!$A$1:$U$150,7,0)</f>
        <v>10.823</v>
      </c>
      <c r="L13">
        <f>VLOOKUP(A13,'[1]world-happiness-report-2021'!$A$1:$U$150,8,0)</f>
        <v>0.90600000000000003</v>
      </c>
      <c r="M13">
        <f>VLOOKUP(A13,'[1]world-happiness-report-2021'!$A$1:$U$150,9,0)</f>
        <v>72.198999999999998</v>
      </c>
      <c r="N13">
        <f>VLOOKUP(A13,'[2]world-happiness-report-2021的副本'!$A$1:$K$151,3,0)</f>
        <v>2.4300000000000002</v>
      </c>
      <c r="O13">
        <f>VLOOKUP(A13,'[2]world-happiness-report-2021的副本'!$A$1:$K$151,4,0)</f>
        <v>1.4630000000000001</v>
      </c>
      <c r="P13">
        <f>VLOOKUP(A13,'[2]world-happiness-report-2021的副本'!$A$1:$K$150,2,0)</f>
        <v>0.64600000000000002</v>
      </c>
      <c r="Q13">
        <f>VLOOKUP(A13,'[2]world-happiness-report-2021的副本'!$A$1:$K$150,3,0)</f>
        <v>2.4300000000000002</v>
      </c>
      <c r="R13">
        <f>VLOOKUP(A13,'[2]world-happiness-report-2021的副本'!$A$1:$K$150,4,0)</f>
        <v>1.4630000000000001</v>
      </c>
      <c r="S13">
        <f>VLOOKUP(A13,'[2]world-happiness-report-2021的副本'!$A$1:$K$150,5,0)</f>
        <v>0.998</v>
      </c>
      <c r="T13">
        <f>VLOOKUP(A13,'[2]world-happiness-report-2021的副本'!$A$1:$K$150,6,0)</f>
        <v>0.747</v>
      </c>
      <c r="U13">
        <f>VLOOKUP(A13,'[2]world-happiness-report-2021的副本'!$A$1:$K$150,7,0)</f>
        <v>0.48899999999999999</v>
      </c>
      <c r="V13">
        <f>VLOOKUP(A13,'[2]world-happiness-report-2021的副本'!$A$1:$K$150,8,0)</f>
        <v>8.7999999999999995E-2</v>
      </c>
      <c r="W13">
        <f>VLOOKUP(A13,'[2]world-happiness-report-2021的副本'!$A$1:$K$150,9,0)</f>
        <v>0.187</v>
      </c>
      <c r="X13">
        <f>VLOOKUP(A13,'[2]world-happiness-report-2021的副本'!$A$1:$K$150,10,0)</f>
        <v>2.8620000000000001</v>
      </c>
    </row>
    <row r="14" spans="1:24">
      <c r="A14" t="s">
        <v>128</v>
      </c>
      <c r="B14" t="str">
        <f>VLOOKUP(A14,'[1]world-happiness-report-2021'!$A:$B,2,0)</f>
        <v>Sub-Saharan Africa</v>
      </c>
      <c r="C14">
        <v>2</v>
      </c>
      <c r="D14">
        <v>174104</v>
      </c>
      <c r="E14">
        <v>1.3</v>
      </c>
      <c r="F14">
        <v>0.2</v>
      </c>
      <c r="G14">
        <f>VLOOKUP(A14,'[1]world-happiness-report-2021'!$A$1:$GE$3040,3,0)</f>
        <v>5.0449999999999999</v>
      </c>
      <c r="H14">
        <f>VLOOKUP(A14,'[1]world-happiness-report-2021'!$A$1:$U$150,4,0)</f>
        <v>7.2999999999999995E-2</v>
      </c>
      <c r="I14">
        <f>VLOOKUP(A14,'[1]world-happiness-report-2021'!$A$1:$U$150,5,0)</f>
        <v>5.1890000000000001</v>
      </c>
      <c r="J14">
        <f>VLOOKUP(A14,'[1]world-happiness-report-2021'!$A$1:$U$150,6,0)</f>
        <v>4.9009999999999998</v>
      </c>
      <c r="K14">
        <f>VLOOKUP(A14,'[1]world-happiness-report-2021'!$A$1:$U$150,7,0)</f>
        <v>8.0869999999999997</v>
      </c>
      <c r="L14">
        <f>VLOOKUP(A14,'[1]world-happiness-report-2021'!$A$1:$U$150,8,0)</f>
        <v>0.48899999999999999</v>
      </c>
      <c r="M14">
        <f>VLOOKUP(A14,'[1]world-happiness-report-2021'!$A$1:$U$150,9,0)</f>
        <v>54.713000000000001</v>
      </c>
      <c r="N14">
        <f>VLOOKUP(A14,'[2]world-happiness-report-2021的副本'!$A$1:$K$151,3,0)</f>
        <v>2.4300000000000002</v>
      </c>
      <c r="O14">
        <f>VLOOKUP(A14,'[2]world-happiness-report-2021的副本'!$A$1:$K$151,4,0)</f>
        <v>0.50700000000000001</v>
      </c>
      <c r="P14">
        <f>VLOOKUP(A14,'[2]world-happiness-report-2021的副本'!$A$1:$K$150,2,0)</f>
        <v>0.66100000000000003</v>
      </c>
      <c r="Q14">
        <f>VLOOKUP(A14,'[2]world-happiness-report-2021的副本'!$A$1:$K$150,3,0)</f>
        <v>2.4300000000000002</v>
      </c>
      <c r="R14">
        <f>VLOOKUP(A14,'[2]world-happiness-report-2021的副本'!$A$1:$K$150,4,0)</f>
        <v>0.50700000000000001</v>
      </c>
      <c r="S14">
        <f>VLOOKUP(A14,'[2]world-happiness-report-2021的副本'!$A$1:$K$150,5,0)</f>
        <v>5.8000000000000003E-2</v>
      </c>
      <c r="T14">
        <f>VLOOKUP(A14,'[2]world-happiness-report-2021的副本'!$A$1:$K$150,6,0)</f>
        <v>0.19600000000000001</v>
      </c>
      <c r="U14">
        <f>VLOOKUP(A14,'[2]world-happiness-report-2021的副本'!$A$1:$K$150,7,0)</f>
        <v>0.45700000000000002</v>
      </c>
      <c r="V14">
        <f>VLOOKUP(A14,'[2]world-happiness-report-2021的副本'!$A$1:$K$150,8,0)</f>
        <v>0.16600000000000001</v>
      </c>
      <c r="W14">
        <f>VLOOKUP(A14,'[2]world-happiness-report-2021的副本'!$A$1:$K$150,9,0)</f>
        <v>0.17799999999999999</v>
      </c>
      <c r="X14">
        <f>VLOOKUP(A14,'[2]world-happiness-report-2021的副本'!$A$1:$K$150,10,0)</f>
        <v>3.4820000000000002</v>
      </c>
    </row>
    <row r="15" spans="1:24">
      <c r="A15" t="s">
        <v>127</v>
      </c>
      <c r="B15" t="str">
        <f>VLOOKUP(A15,'[1]world-happiness-report-2021'!$A:$B,2,0)</f>
        <v>Latin America and Caribbean</v>
      </c>
      <c r="C15">
        <v>58</v>
      </c>
      <c r="D15">
        <v>6651655</v>
      </c>
      <c r="E15">
        <v>37</v>
      </c>
      <c r="F15">
        <v>28</v>
      </c>
      <c r="G15">
        <f>VLOOKUP(A15,'[1]world-happiness-report-2021'!$A$1:$GE$3040,3,0)</f>
        <v>5.7160000000000002</v>
      </c>
      <c r="H15">
        <f>VLOOKUP(A15,'[1]world-happiness-report-2021'!$A$1:$U$150,4,0)</f>
        <v>5.2999999999999999E-2</v>
      </c>
      <c r="I15">
        <f>VLOOKUP(A15,'[1]world-happiness-report-2021'!$A$1:$U$150,5,0)</f>
        <v>5.819</v>
      </c>
      <c r="J15">
        <f>VLOOKUP(A15,'[1]world-happiness-report-2021'!$A$1:$U$150,6,0)</f>
        <v>5.6130000000000004</v>
      </c>
      <c r="K15">
        <f>VLOOKUP(A15,'[1]world-happiness-report-2021'!$A$1:$U$150,7,0)</f>
        <v>9.0459999999999994</v>
      </c>
      <c r="L15">
        <f>VLOOKUP(A15,'[1]world-happiness-report-2021'!$A$1:$U$150,8,0)</f>
        <v>0.81</v>
      </c>
      <c r="M15">
        <f>VLOOKUP(A15,'[1]world-happiness-report-2021'!$A$1:$U$150,9,0)</f>
        <v>63.901000000000003</v>
      </c>
      <c r="N15">
        <f>VLOOKUP(A15,'[2]world-happiness-report-2021的副本'!$A$1:$K$151,3,0)</f>
        <v>2.4300000000000002</v>
      </c>
      <c r="O15">
        <f>VLOOKUP(A15,'[2]world-happiness-report-2021的副本'!$A$1:$K$151,4,0)</f>
        <v>0.84199999999999997</v>
      </c>
      <c r="P15">
        <f>VLOOKUP(A15,'[2]world-happiness-report-2021的副本'!$A$1:$K$150,2,0)</f>
        <v>0.83899999999999997</v>
      </c>
      <c r="Q15">
        <f>VLOOKUP(A15,'[2]world-happiness-report-2021的副本'!$A$1:$K$150,3,0)</f>
        <v>2.4300000000000002</v>
      </c>
      <c r="R15">
        <f>VLOOKUP(A15,'[2]world-happiness-report-2021的副本'!$A$1:$K$150,4,0)</f>
        <v>0.84199999999999997</v>
      </c>
      <c r="S15">
        <f>VLOOKUP(A15,'[2]world-happiness-report-2021的副本'!$A$1:$K$150,5,0)</f>
        <v>0.78200000000000003</v>
      </c>
      <c r="T15">
        <f>VLOOKUP(A15,'[2]world-happiness-report-2021的副本'!$A$1:$K$150,6,0)</f>
        <v>0.48599999999999999</v>
      </c>
      <c r="U15">
        <f>VLOOKUP(A15,'[2]world-happiness-report-2021的副本'!$A$1:$K$150,7,0)</f>
        <v>0.6</v>
      </c>
      <c r="V15">
        <f>VLOOKUP(A15,'[2]world-happiness-report-2021的副本'!$A$1:$K$150,8,0)</f>
        <v>0.13800000000000001</v>
      </c>
      <c r="W15">
        <f>VLOOKUP(A15,'[2]world-happiness-report-2021的副本'!$A$1:$K$150,9,0)</f>
        <v>6.4000000000000001E-2</v>
      </c>
      <c r="X15">
        <f>VLOOKUP(A15,'[2]world-happiness-report-2021的副本'!$A$1:$K$150,10,0)</f>
        <v>2.8050000000000002</v>
      </c>
    </row>
    <row r="16" spans="1:24">
      <c r="A16" t="s">
        <v>126</v>
      </c>
      <c r="B16" t="str">
        <f>VLOOKUP(A16,'[1]world-happiness-report-2021'!$A:$B,2,0)</f>
        <v>Central and Eastern Europe</v>
      </c>
      <c r="C16">
        <v>32</v>
      </c>
      <c r="D16">
        <v>1060145</v>
      </c>
      <c r="E16">
        <v>19</v>
      </c>
      <c r="F16">
        <v>13</v>
      </c>
      <c r="G16">
        <f>VLOOKUP(A16,'[1]world-happiness-report-2021'!$A$1:$GE$3040,3,0)</f>
        <v>5.8129999999999997</v>
      </c>
      <c r="H16">
        <f>VLOOKUP(A16,'[1]world-happiness-report-2021'!$A$1:$U$150,4,0)</f>
        <v>0.05</v>
      </c>
      <c r="I16">
        <f>VLOOKUP(A16,'[1]world-happiness-report-2021'!$A$1:$U$150,5,0)</f>
        <v>5.9109999999999996</v>
      </c>
      <c r="J16">
        <f>VLOOKUP(A16,'[1]world-happiness-report-2021'!$A$1:$U$150,6,0)</f>
        <v>5.7149999999999999</v>
      </c>
      <c r="K16">
        <f>VLOOKUP(A16,'[1]world-happiness-report-2021'!$A$1:$U$150,7,0)</f>
        <v>9.59</v>
      </c>
      <c r="L16">
        <f>VLOOKUP(A16,'[1]world-happiness-report-2021'!$A$1:$U$150,8,0)</f>
        <v>0.87</v>
      </c>
      <c r="M16">
        <f>VLOOKUP(A16,'[1]world-happiness-report-2021'!$A$1:$U$150,9,0)</f>
        <v>68.097999999999999</v>
      </c>
      <c r="N16">
        <f>VLOOKUP(A16,'[2]world-happiness-report-2021的副本'!$A$1:$K$151,3,0)</f>
        <v>2.4300000000000002</v>
      </c>
      <c r="O16">
        <f>VLOOKUP(A16,'[2]world-happiness-report-2021的副本'!$A$1:$K$151,4,0)</f>
        <v>1.032</v>
      </c>
      <c r="P16">
        <f>VLOOKUP(A16,'[2]world-happiness-report-2021的副本'!$A$1:$K$150,2,0)</f>
        <v>0.93100000000000005</v>
      </c>
      <c r="Q16">
        <f>VLOOKUP(A16,'[2]world-happiness-report-2021的副本'!$A$1:$K$150,3,0)</f>
        <v>2.4300000000000002</v>
      </c>
      <c r="R16">
        <f>VLOOKUP(A16,'[2]world-happiness-report-2021的副本'!$A$1:$K$150,4,0)</f>
        <v>1.032</v>
      </c>
      <c r="S16">
        <f>VLOOKUP(A16,'[2]world-happiness-report-2021的副本'!$A$1:$K$150,5,0)</f>
        <v>0.91900000000000004</v>
      </c>
      <c r="T16">
        <f>VLOOKUP(A16,'[2]world-happiness-report-2021的副本'!$A$1:$K$150,6,0)</f>
        <v>0.61799999999999999</v>
      </c>
      <c r="U16">
        <f>VLOOKUP(A16,'[2]world-happiness-report-2021的副本'!$A$1:$K$150,7,0)</f>
        <v>0.39500000000000002</v>
      </c>
      <c r="V16">
        <f>VLOOKUP(A16,'[2]world-happiness-report-2021的副本'!$A$1:$K$150,8,0)</f>
        <v>0.26100000000000001</v>
      </c>
      <c r="W16">
        <f>VLOOKUP(A16,'[2]world-happiness-report-2021的副本'!$A$1:$K$150,9,0)</f>
        <v>5.0000000000000001E-3</v>
      </c>
      <c r="X16">
        <f>VLOOKUP(A16,'[2]world-happiness-report-2021的副本'!$A$1:$K$150,10,0)</f>
        <v>2.5830000000000002</v>
      </c>
    </row>
    <row r="17" spans="1:24">
      <c r="A17" t="s">
        <v>125</v>
      </c>
      <c r="B17" t="str">
        <f>VLOOKUP(A17,'[1]world-happiness-report-2021'!$A:$B,2,0)</f>
        <v>Sub-Saharan Africa</v>
      </c>
      <c r="C17">
        <v>26</v>
      </c>
      <c r="D17">
        <v>606699</v>
      </c>
      <c r="E17">
        <v>16</v>
      </c>
      <c r="F17">
        <v>9.8000000000000007</v>
      </c>
      <c r="G17">
        <f>VLOOKUP(A17,'[1]world-happiness-report-2021'!$A$1:$GE$3040,3,0)</f>
        <v>3.4670000000000001</v>
      </c>
      <c r="H17">
        <f>VLOOKUP(A17,'[1]world-happiness-report-2021'!$A$1:$U$150,4,0)</f>
        <v>7.3999999999999996E-2</v>
      </c>
      <c r="I17">
        <f>VLOOKUP(A17,'[1]world-happiness-report-2021'!$A$1:$U$150,5,0)</f>
        <v>3.6110000000000002</v>
      </c>
      <c r="J17">
        <f>VLOOKUP(A17,'[1]world-happiness-report-2021'!$A$1:$U$150,6,0)</f>
        <v>3.3220000000000001</v>
      </c>
      <c r="K17">
        <f>VLOOKUP(A17,'[1]world-happiness-report-2021'!$A$1:$U$150,7,0)</f>
        <v>9.782</v>
      </c>
      <c r="L17">
        <f>VLOOKUP(A17,'[1]world-happiness-report-2021'!$A$1:$U$150,8,0)</f>
        <v>0.78400000000000003</v>
      </c>
      <c r="M17">
        <f>VLOOKUP(A17,'[1]world-happiness-report-2021'!$A$1:$U$150,9,0)</f>
        <v>59.268999999999998</v>
      </c>
      <c r="N17">
        <f>VLOOKUP(A17,'[2]world-happiness-report-2021的副本'!$A$1:$K$151,3,0)</f>
        <v>2.4300000000000002</v>
      </c>
      <c r="O17">
        <f>VLOOKUP(A17,'[2]world-happiness-report-2021的副本'!$A$1:$K$151,4,0)</f>
        <v>1.099</v>
      </c>
      <c r="P17">
        <f>VLOOKUP(A17,'[2]world-happiness-report-2021的副本'!$A$1:$K$150,2,0)</f>
        <v>0.80100000000000005</v>
      </c>
      <c r="Q17">
        <f>VLOOKUP(A17,'[2]world-happiness-report-2021的副本'!$A$1:$K$150,3,0)</f>
        <v>2.4300000000000002</v>
      </c>
      <c r="R17">
        <f>VLOOKUP(A17,'[2]world-happiness-report-2021的副本'!$A$1:$K$150,4,0)</f>
        <v>1.099</v>
      </c>
      <c r="S17">
        <f>VLOOKUP(A17,'[2]world-happiness-report-2021的副本'!$A$1:$K$150,5,0)</f>
        <v>0.72399999999999998</v>
      </c>
      <c r="T17">
        <f>VLOOKUP(A17,'[2]world-happiness-report-2021的副本'!$A$1:$K$150,6,0)</f>
        <v>0.34</v>
      </c>
      <c r="U17">
        <f>VLOOKUP(A17,'[2]world-happiness-report-2021的副本'!$A$1:$K$150,7,0)</f>
        <v>0.53900000000000003</v>
      </c>
      <c r="V17">
        <f>VLOOKUP(A17,'[2]world-happiness-report-2021的副本'!$A$1:$K$150,8,0)</f>
        <v>2.7E-2</v>
      </c>
      <c r="W17">
        <f>VLOOKUP(A17,'[2]world-happiness-report-2021的副本'!$A$1:$K$150,9,0)</f>
        <v>8.7999999999999995E-2</v>
      </c>
      <c r="X17">
        <f>VLOOKUP(A17,'[2]world-happiness-report-2021的副本'!$A$1:$K$150,10,0)</f>
        <v>0.64800000000000002</v>
      </c>
    </row>
    <row r="18" spans="1:24">
      <c r="A18" t="s">
        <v>124</v>
      </c>
      <c r="B18" t="str">
        <f>VLOOKUP(A18,'[1]world-happiness-report-2021'!$A:$B,2,0)</f>
        <v>Latin America and Caribbean</v>
      </c>
      <c r="C18">
        <v>111</v>
      </c>
      <c r="D18">
        <v>234674906</v>
      </c>
      <c r="E18">
        <v>71</v>
      </c>
      <c r="F18">
        <v>42</v>
      </c>
      <c r="G18">
        <f>VLOOKUP(A18,'[1]world-happiness-report-2021'!$A$1:$GE$3040,3,0)</f>
        <v>6.33</v>
      </c>
      <c r="H18">
        <f>VLOOKUP(A18,'[1]world-happiness-report-2021'!$A$1:$U$150,4,0)</f>
        <v>4.2999999999999997E-2</v>
      </c>
      <c r="I18">
        <f>VLOOKUP(A18,'[1]world-happiness-report-2021'!$A$1:$U$150,5,0)</f>
        <v>6.415</v>
      </c>
      <c r="J18">
        <f>VLOOKUP(A18,'[1]world-happiness-report-2021'!$A$1:$U$150,6,0)</f>
        <v>6.2450000000000001</v>
      </c>
      <c r="K18">
        <f>VLOOKUP(A18,'[1]world-happiness-report-2021'!$A$1:$U$150,7,0)</f>
        <v>9.577</v>
      </c>
      <c r="L18">
        <f>VLOOKUP(A18,'[1]world-happiness-report-2021'!$A$1:$U$150,8,0)</f>
        <v>0.88200000000000001</v>
      </c>
      <c r="M18">
        <f>VLOOKUP(A18,'[1]world-happiness-report-2021'!$A$1:$U$150,9,0)</f>
        <v>66.600999999999999</v>
      </c>
      <c r="N18">
        <f>VLOOKUP(A18,'[2]world-happiness-report-2021的副本'!$A$1:$K$151,3,0)</f>
        <v>2.4300000000000002</v>
      </c>
      <c r="O18">
        <f>VLOOKUP(A18,'[2]world-happiness-report-2021的副本'!$A$1:$K$151,4,0)</f>
        <v>1.028</v>
      </c>
      <c r="P18">
        <f>VLOOKUP(A18,'[2]world-happiness-report-2021的副本'!$A$1:$K$150,2,0)</f>
        <v>0.75600000000000001</v>
      </c>
      <c r="Q18">
        <f>VLOOKUP(A18,'[2]world-happiness-report-2021的副本'!$A$1:$K$150,3,0)</f>
        <v>2.4300000000000002</v>
      </c>
      <c r="R18">
        <f>VLOOKUP(A18,'[2]world-happiness-report-2021的副本'!$A$1:$K$150,4,0)</f>
        <v>1.028</v>
      </c>
      <c r="S18">
        <f>VLOOKUP(A18,'[2]world-happiness-report-2021的副本'!$A$1:$K$150,5,0)</f>
        <v>0.94399999999999995</v>
      </c>
      <c r="T18">
        <f>VLOOKUP(A18,'[2]world-happiness-report-2021的副本'!$A$1:$K$150,6,0)</f>
        <v>0.57099999999999995</v>
      </c>
      <c r="U18">
        <f>VLOOKUP(A18,'[2]world-happiness-report-2021的副本'!$A$1:$K$150,7,0)</f>
        <v>0.51400000000000001</v>
      </c>
      <c r="V18">
        <f>VLOOKUP(A18,'[2]world-happiness-report-2021的副本'!$A$1:$K$150,8,0)</f>
        <v>0.14199999999999999</v>
      </c>
      <c r="W18">
        <f>VLOOKUP(A18,'[2]world-happiness-report-2021的副本'!$A$1:$K$150,9,0)</f>
        <v>0.11700000000000001</v>
      </c>
      <c r="X18">
        <f>VLOOKUP(A18,'[2]world-happiness-report-2021的副本'!$A$1:$K$150,10,0)</f>
        <v>3.0150000000000001</v>
      </c>
    </row>
    <row r="19" spans="1:24">
      <c r="A19" t="s">
        <v>123</v>
      </c>
      <c r="B19" t="str">
        <f>VLOOKUP(A19,'[1]world-happiness-report-2021'!$A:$B,2,0)</f>
        <v>Central and Eastern Europe</v>
      </c>
      <c r="C19">
        <v>36</v>
      </c>
      <c r="D19">
        <v>2530744</v>
      </c>
      <c r="E19">
        <v>16</v>
      </c>
      <c r="F19">
        <v>19</v>
      </c>
      <c r="G19">
        <f>VLOOKUP(A19,'[1]world-happiness-report-2021'!$A$1:$GE$3040,3,0)</f>
        <v>5.266</v>
      </c>
      <c r="H19">
        <f>VLOOKUP(A19,'[1]world-happiness-report-2021'!$A$1:$U$150,4,0)</f>
        <v>5.3999999999999999E-2</v>
      </c>
      <c r="I19">
        <f>VLOOKUP(A19,'[1]world-happiness-report-2021'!$A$1:$U$150,5,0)</f>
        <v>5.3710000000000004</v>
      </c>
      <c r="J19">
        <f>VLOOKUP(A19,'[1]world-happiness-report-2021'!$A$1:$U$150,6,0)</f>
        <v>5.16</v>
      </c>
      <c r="K19">
        <f>VLOOKUP(A19,'[1]world-happiness-report-2021'!$A$1:$U$150,7,0)</f>
        <v>10.016</v>
      </c>
      <c r="L19">
        <f>VLOOKUP(A19,'[1]world-happiness-report-2021'!$A$1:$U$150,8,0)</f>
        <v>0.93100000000000005</v>
      </c>
      <c r="M19">
        <f>VLOOKUP(A19,'[1]world-happiness-report-2021'!$A$1:$U$150,9,0)</f>
        <v>67</v>
      </c>
      <c r="N19">
        <f>VLOOKUP(A19,'[2]world-happiness-report-2021的副本'!$A$1:$K$151,3,0)</f>
        <v>2.4300000000000002</v>
      </c>
      <c r="O19">
        <f>VLOOKUP(A19,'[2]world-happiness-report-2021的副本'!$A$1:$K$151,4,0)</f>
        <v>1.181</v>
      </c>
      <c r="P19">
        <f>VLOOKUP(A19,'[2]world-happiness-report-2021的副本'!$A$1:$K$150,2,0)</f>
        <v>0.93200000000000005</v>
      </c>
      <c r="Q19">
        <f>VLOOKUP(A19,'[2]world-happiness-report-2021的副本'!$A$1:$K$150,3,0)</f>
        <v>2.4300000000000002</v>
      </c>
      <c r="R19">
        <f>VLOOKUP(A19,'[2]world-happiness-report-2021的副本'!$A$1:$K$150,4,0)</f>
        <v>1.181</v>
      </c>
      <c r="S19">
        <f>VLOOKUP(A19,'[2]world-happiness-report-2021的副本'!$A$1:$K$150,5,0)</f>
        <v>1.0549999999999999</v>
      </c>
      <c r="T19">
        <f>VLOOKUP(A19,'[2]world-happiness-report-2021的副本'!$A$1:$K$150,6,0)</f>
        <v>0.58299999999999996</v>
      </c>
      <c r="U19">
        <f>VLOOKUP(A19,'[2]world-happiness-report-2021的副本'!$A$1:$K$150,7,0)</f>
        <v>0.49399999999999999</v>
      </c>
      <c r="V19">
        <f>VLOOKUP(A19,'[2]world-happiness-report-2021的副本'!$A$1:$K$150,8,0)</f>
        <v>0.125</v>
      </c>
      <c r="W19">
        <f>VLOOKUP(A19,'[2]world-happiness-report-2021的副本'!$A$1:$K$150,9,0)</f>
        <v>5.0000000000000001E-3</v>
      </c>
      <c r="X19">
        <f>VLOOKUP(A19,'[2]world-happiness-report-2021的副本'!$A$1:$K$150,10,0)</f>
        <v>1.823</v>
      </c>
    </row>
    <row r="20" spans="1:24">
      <c r="A20" t="s">
        <v>122</v>
      </c>
      <c r="B20" t="str">
        <f>VLOOKUP(A20,'[1]world-happiness-report-2021'!$A:$B,2,0)</f>
        <v>Sub-Saharan Africa</v>
      </c>
      <c r="C20">
        <v>1</v>
      </c>
      <c r="D20">
        <v>254545</v>
      </c>
      <c r="E20">
        <v>1.2</v>
      </c>
      <c r="F20">
        <v>0.8</v>
      </c>
      <c r="G20">
        <f>VLOOKUP(A20,'[1]world-happiness-report-2021'!$A$1:$GE$3040,3,0)</f>
        <v>4.8339999999999996</v>
      </c>
      <c r="H20">
        <f>VLOOKUP(A20,'[1]world-happiness-report-2021'!$A$1:$U$150,4,0)</f>
        <v>8.1000000000000003E-2</v>
      </c>
      <c r="I20">
        <f>VLOOKUP(A20,'[1]world-happiness-report-2021'!$A$1:$U$150,5,0)</f>
        <v>4.9930000000000003</v>
      </c>
      <c r="J20">
        <f>VLOOKUP(A20,'[1]world-happiness-report-2021'!$A$1:$U$150,6,0)</f>
        <v>4.6749999999999998</v>
      </c>
      <c r="K20">
        <f>VLOOKUP(A20,'[1]world-happiness-report-2021'!$A$1:$U$150,7,0)</f>
        <v>7.6779999999999999</v>
      </c>
      <c r="L20">
        <f>VLOOKUP(A20,'[1]world-happiness-report-2021'!$A$1:$U$150,8,0)</f>
        <v>0.67200000000000004</v>
      </c>
      <c r="M20">
        <f>VLOOKUP(A20,'[1]world-happiness-report-2021'!$A$1:$U$150,9,0)</f>
        <v>54.151000000000003</v>
      </c>
      <c r="N20">
        <f>VLOOKUP(A20,'[2]world-happiness-report-2021的副本'!$A$1:$K$151,3,0)</f>
        <v>2.4300000000000002</v>
      </c>
      <c r="O20">
        <f>VLOOKUP(A20,'[2]world-happiness-report-2021的副本'!$A$1:$K$151,4,0)</f>
        <v>0.36399999999999999</v>
      </c>
      <c r="P20">
        <f>VLOOKUP(A20,'[2]world-happiness-report-2021的副本'!$A$1:$K$150,2,0)</f>
        <v>0.748</v>
      </c>
      <c r="Q20">
        <f>VLOOKUP(A20,'[2]world-happiness-report-2021的副本'!$A$1:$K$150,3,0)</f>
        <v>2.4300000000000002</v>
      </c>
      <c r="R20">
        <f>VLOOKUP(A20,'[2]world-happiness-report-2021的副本'!$A$1:$K$150,4,0)</f>
        <v>0.36399999999999999</v>
      </c>
      <c r="S20">
        <f>VLOOKUP(A20,'[2]world-happiness-report-2021的副本'!$A$1:$K$150,5,0)</f>
        <v>0.47199999999999998</v>
      </c>
      <c r="T20">
        <f>VLOOKUP(A20,'[2]world-happiness-report-2021的副本'!$A$1:$K$150,6,0)</f>
        <v>0.17899999999999999</v>
      </c>
      <c r="U20">
        <f>VLOOKUP(A20,'[2]world-happiness-report-2021的副本'!$A$1:$K$150,7,0)</f>
        <v>0.38100000000000001</v>
      </c>
      <c r="V20">
        <f>VLOOKUP(A20,'[2]world-happiness-report-2021的副本'!$A$1:$K$150,8,0)</f>
        <v>0.182</v>
      </c>
      <c r="W20">
        <f>VLOOKUP(A20,'[2]world-happiness-report-2021的副本'!$A$1:$K$150,9,0)</f>
        <v>0.122</v>
      </c>
      <c r="X20">
        <f>VLOOKUP(A20,'[2]world-happiness-report-2021的副本'!$A$1:$K$150,10,0)</f>
        <v>3.133</v>
      </c>
    </row>
    <row r="21" spans="1:24">
      <c r="A21" t="s">
        <v>121</v>
      </c>
      <c r="B21" t="str">
        <f>VLOOKUP(A21,'[1]world-happiness-report-2021'!$A:$B,2,0)</f>
        <v>Southeast Asia</v>
      </c>
      <c r="C21">
        <v>146</v>
      </c>
      <c r="D21">
        <v>24090068</v>
      </c>
      <c r="E21">
        <v>81</v>
      </c>
      <c r="F21">
        <v>67</v>
      </c>
      <c r="G21">
        <f>VLOOKUP(A21,'[1]world-happiness-report-2021'!$A$1:$GE$3040,3,0)</f>
        <v>4.83</v>
      </c>
      <c r="H21">
        <f>VLOOKUP(A21,'[1]world-happiness-report-2021'!$A$1:$U$150,4,0)</f>
        <v>6.7000000000000004E-2</v>
      </c>
      <c r="I21">
        <f>VLOOKUP(A21,'[1]world-happiness-report-2021'!$A$1:$U$150,5,0)</f>
        <v>4.9630000000000001</v>
      </c>
      <c r="J21">
        <f>VLOOKUP(A21,'[1]world-happiness-report-2021'!$A$1:$U$150,6,0)</f>
        <v>4.6980000000000004</v>
      </c>
      <c r="K21">
        <f>VLOOKUP(A21,'[1]world-happiness-report-2021'!$A$1:$U$150,7,0)</f>
        <v>8.36</v>
      </c>
      <c r="L21">
        <f>VLOOKUP(A21,'[1]world-happiness-report-2021'!$A$1:$U$150,8,0)</f>
        <v>0.76500000000000001</v>
      </c>
      <c r="M21">
        <f>VLOOKUP(A21,'[1]world-happiness-report-2021'!$A$1:$U$150,9,0)</f>
        <v>62</v>
      </c>
      <c r="N21">
        <f>VLOOKUP(A21,'[2]world-happiness-report-2021的副本'!$A$1:$K$151,3,0)</f>
        <v>2.4300000000000002</v>
      </c>
      <c r="O21">
        <f>VLOOKUP(A21,'[2]world-happiness-report-2021的副本'!$A$1:$K$151,4,0)</f>
        <v>0.60299999999999998</v>
      </c>
      <c r="P21">
        <f>VLOOKUP(A21,'[2]world-happiness-report-2021的副本'!$A$1:$K$150,2,0)</f>
        <v>0.84299999999999997</v>
      </c>
      <c r="Q21">
        <f>VLOOKUP(A21,'[2]world-happiness-report-2021的副本'!$A$1:$K$150,3,0)</f>
        <v>2.4300000000000002</v>
      </c>
      <c r="R21">
        <f>VLOOKUP(A21,'[2]world-happiness-report-2021的副本'!$A$1:$K$150,4,0)</f>
        <v>0.60299999999999998</v>
      </c>
      <c r="S21">
        <f>VLOOKUP(A21,'[2]world-happiness-report-2021的副本'!$A$1:$K$150,5,0)</f>
        <v>0.68</v>
      </c>
      <c r="T21">
        <f>VLOOKUP(A21,'[2]world-happiness-report-2021的副本'!$A$1:$K$150,6,0)</f>
        <v>0.42599999999999999</v>
      </c>
      <c r="U21">
        <f>VLOOKUP(A21,'[2]world-happiness-report-2021的副本'!$A$1:$K$150,7,0)</f>
        <v>0.70199999999999996</v>
      </c>
      <c r="V21">
        <f>VLOOKUP(A21,'[2]world-happiness-report-2021的副本'!$A$1:$K$150,8,0)</f>
        <v>0.21</v>
      </c>
      <c r="W21">
        <f>VLOOKUP(A21,'[2]world-happiness-report-2021的副本'!$A$1:$K$150,9,0)</f>
        <v>6.0999999999999999E-2</v>
      </c>
      <c r="X21">
        <f>VLOOKUP(A21,'[2]world-happiness-report-2021的副本'!$A$1:$K$150,10,0)</f>
        <v>2.1480000000000001</v>
      </c>
    </row>
    <row r="22" spans="1:24">
      <c r="A22" t="s">
        <v>120</v>
      </c>
      <c r="B22" t="str">
        <f>VLOOKUP(A22,'[1]world-happiness-report-2021'!$A:$B,2,0)</f>
        <v>Sub-Saharan Africa</v>
      </c>
      <c r="C22">
        <v>2</v>
      </c>
      <c r="D22">
        <v>461201</v>
      </c>
      <c r="E22">
        <v>1.5</v>
      </c>
      <c r="F22">
        <v>0.3</v>
      </c>
      <c r="G22">
        <f>VLOOKUP(A22,'[1]world-happiness-report-2021'!$A$1:$GE$3040,3,0)</f>
        <v>5.1420000000000003</v>
      </c>
      <c r="H22">
        <f>VLOOKUP(A22,'[1]world-happiness-report-2021'!$A$1:$U$150,4,0)</f>
        <v>7.3999999999999996E-2</v>
      </c>
      <c r="I22">
        <f>VLOOKUP(A22,'[1]world-happiness-report-2021'!$A$1:$U$150,5,0)</f>
        <v>5.2880000000000003</v>
      </c>
      <c r="J22">
        <f>VLOOKUP(A22,'[1]world-happiness-report-2021'!$A$1:$U$150,6,0)</f>
        <v>4.9960000000000004</v>
      </c>
      <c r="K22">
        <f>VLOOKUP(A22,'[1]world-happiness-report-2021'!$A$1:$U$150,7,0)</f>
        <v>8.1890000000000001</v>
      </c>
      <c r="L22">
        <f>VLOOKUP(A22,'[1]world-happiness-report-2021'!$A$1:$U$150,8,0)</f>
        <v>0.71</v>
      </c>
      <c r="M22">
        <f>VLOOKUP(A22,'[1]world-happiness-report-2021'!$A$1:$U$150,9,0)</f>
        <v>53.515000000000001</v>
      </c>
      <c r="N22">
        <f>VLOOKUP(A22,'[2]world-happiness-report-2021的副本'!$A$1:$K$151,3,0)</f>
        <v>2.4300000000000002</v>
      </c>
      <c r="O22">
        <f>VLOOKUP(A22,'[2]world-happiness-report-2021的副本'!$A$1:$K$151,4,0)</f>
        <v>0.54300000000000004</v>
      </c>
      <c r="P22">
        <f>VLOOKUP(A22,'[2]world-happiness-report-2021的副本'!$A$1:$K$150,2,0)</f>
        <v>0.84799999999999998</v>
      </c>
      <c r="Q22">
        <f>VLOOKUP(A22,'[2]world-happiness-report-2021的副本'!$A$1:$K$150,3,0)</f>
        <v>2.4300000000000002</v>
      </c>
      <c r="R22">
        <f>VLOOKUP(A22,'[2]world-happiness-report-2021的副本'!$A$1:$K$150,4,0)</f>
        <v>0.54300000000000004</v>
      </c>
      <c r="S22">
        <f>VLOOKUP(A22,'[2]world-happiness-report-2021的副本'!$A$1:$K$150,5,0)</f>
        <v>0.55600000000000005</v>
      </c>
      <c r="T22">
        <f>VLOOKUP(A22,'[2]world-happiness-report-2021的副本'!$A$1:$K$150,6,0)</f>
        <v>0.159</v>
      </c>
      <c r="U22">
        <f>VLOOKUP(A22,'[2]world-happiness-report-2021的副本'!$A$1:$K$150,7,0)</f>
        <v>0.42499999999999999</v>
      </c>
      <c r="V22">
        <f>VLOOKUP(A22,'[2]world-happiness-report-2021的副本'!$A$1:$K$150,8,0)</f>
        <v>0.20499999999999999</v>
      </c>
      <c r="W22">
        <f>VLOOKUP(A22,'[2]world-happiness-report-2021的副本'!$A$1:$K$150,9,0)</f>
        <v>5.8000000000000003E-2</v>
      </c>
      <c r="X22">
        <f>VLOOKUP(A22,'[2]world-happiness-report-2021的副本'!$A$1:$K$150,10,0)</f>
        <v>3.1949999999999998</v>
      </c>
    </row>
    <row r="23" spans="1:24">
      <c r="A23" t="s">
        <v>119</v>
      </c>
      <c r="B23" t="str">
        <f>VLOOKUP(A23,'[1]world-happiness-report-2021'!$A:$B,2,0)</f>
        <v>North America and ANZ</v>
      </c>
      <c r="C23">
        <v>149</v>
      </c>
      <c r="D23">
        <v>56139861</v>
      </c>
      <c r="E23">
        <v>78</v>
      </c>
      <c r="F23">
        <v>72</v>
      </c>
      <c r="G23">
        <f>VLOOKUP(A23,'[1]world-happiness-report-2021'!$A$1:$GE$3040,3,0)</f>
        <v>7.1029999999999998</v>
      </c>
      <c r="H23">
        <f>VLOOKUP(A23,'[1]world-happiness-report-2021'!$A$1:$U$150,4,0)</f>
        <v>4.2000000000000003E-2</v>
      </c>
      <c r="I23">
        <f>VLOOKUP(A23,'[1]world-happiness-report-2021'!$A$1:$U$150,5,0)</f>
        <v>7.1849999999999996</v>
      </c>
      <c r="J23">
        <f>VLOOKUP(A23,'[1]world-happiness-report-2021'!$A$1:$U$150,6,0)</f>
        <v>7.0209999999999999</v>
      </c>
      <c r="K23">
        <f>VLOOKUP(A23,'[1]world-happiness-report-2021'!$A$1:$U$150,7,0)</f>
        <v>10.776</v>
      </c>
      <c r="L23">
        <f>VLOOKUP(A23,'[1]world-happiness-report-2021'!$A$1:$U$150,8,0)</f>
        <v>0.92600000000000005</v>
      </c>
      <c r="M23">
        <f>VLOOKUP(A23,'[1]world-happiness-report-2021'!$A$1:$U$150,9,0)</f>
        <v>73.8</v>
      </c>
      <c r="N23">
        <f>VLOOKUP(A23,'[2]world-happiness-report-2021的副本'!$A$1:$K$151,3,0)</f>
        <v>2.4300000000000002</v>
      </c>
      <c r="O23">
        <f>VLOOKUP(A23,'[2]world-happiness-report-2021的副本'!$A$1:$K$151,4,0)</f>
        <v>1.4470000000000001</v>
      </c>
      <c r="P23">
        <f>VLOOKUP(A23,'[2]world-happiness-report-2021的副本'!$A$1:$K$150,2,0)</f>
        <v>0.41499999999999998</v>
      </c>
      <c r="Q23">
        <f>VLOOKUP(A23,'[2]world-happiness-report-2021的副本'!$A$1:$K$150,3,0)</f>
        <v>2.4300000000000002</v>
      </c>
      <c r="R23">
        <f>VLOOKUP(A23,'[2]world-happiness-report-2021的副本'!$A$1:$K$150,4,0)</f>
        <v>1.4470000000000001</v>
      </c>
      <c r="S23">
        <f>VLOOKUP(A23,'[2]world-happiness-report-2021的副本'!$A$1:$K$150,5,0)</f>
        <v>1.044</v>
      </c>
      <c r="T23">
        <f>VLOOKUP(A23,'[2]world-happiness-report-2021的副本'!$A$1:$K$150,6,0)</f>
        <v>0.79800000000000004</v>
      </c>
      <c r="U23">
        <f>VLOOKUP(A23,'[2]world-happiness-report-2021的副本'!$A$1:$K$150,7,0)</f>
        <v>0.64800000000000002</v>
      </c>
      <c r="V23">
        <f>VLOOKUP(A23,'[2]world-happiness-report-2021的副本'!$A$1:$K$150,8,0)</f>
        <v>0.246</v>
      </c>
      <c r="W23">
        <f>VLOOKUP(A23,'[2]world-happiness-report-2021的副本'!$A$1:$K$150,9,0)</f>
        <v>0.33500000000000002</v>
      </c>
      <c r="X23">
        <f>VLOOKUP(A23,'[2]world-happiness-report-2021的副本'!$A$1:$K$150,10,0)</f>
        <v>2.585</v>
      </c>
    </row>
    <row r="24" spans="1:24">
      <c r="A24" t="s">
        <v>118</v>
      </c>
      <c r="B24" t="str">
        <f>VLOOKUP(A24,'[1]world-happiness-report-2021'!$A:$B,2,0)</f>
        <v>Sub-Saharan Africa</v>
      </c>
      <c r="C24">
        <v>1</v>
      </c>
      <c r="D24">
        <v>142548</v>
      </c>
      <c r="E24">
        <v>0.7</v>
      </c>
      <c r="F24">
        <v>0.2</v>
      </c>
      <c r="G24">
        <f>VLOOKUP(A24,'[1]world-happiness-report-2021'!$A$1:$GE$3040,3,0)</f>
        <v>4.3550000000000004</v>
      </c>
      <c r="H24">
        <f>VLOOKUP(A24,'[1]world-happiness-report-2021'!$A$1:$U$150,4,0)</f>
        <v>9.4E-2</v>
      </c>
      <c r="I24">
        <f>VLOOKUP(A24,'[1]world-happiness-report-2021'!$A$1:$U$150,5,0)</f>
        <v>4.54</v>
      </c>
      <c r="J24">
        <f>VLOOKUP(A24,'[1]world-happiness-report-2021'!$A$1:$U$150,6,0)</f>
        <v>4.1710000000000003</v>
      </c>
      <c r="K24">
        <f>VLOOKUP(A24,'[1]world-happiness-report-2021'!$A$1:$U$150,7,0)</f>
        <v>7.3639999999999999</v>
      </c>
      <c r="L24">
        <f>VLOOKUP(A24,'[1]world-happiness-report-2021'!$A$1:$U$150,8,0)</f>
        <v>0.61899999999999999</v>
      </c>
      <c r="M24">
        <f>VLOOKUP(A24,'[1]world-happiness-report-2021'!$A$1:$U$150,9,0)</f>
        <v>48.478000000000002</v>
      </c>
      <c r="N24">
        <f>VLOOKUP(A24,'[2]world-happiness-report-2021的副本'!$A$1:$K$151,3,0)</f>
        <v>2.4300000000000002</v>
      </c>
      <c r="O24">
        <f>VLOOKUP(A24,'[2]world-happiness-report-2021的副本'!$A$1:$K$151,4,0)</f>
        <v>0.255</v>
      </c>
      <c r="P24">
        <f>VLOOKUP(A24,'[2]world-happiness-report-2021的副本'!$A$1:$K$150,2,0)</f>
        <v>0.80700000000000005</v>
      </c>
      <c r="Q24">
        <f>VLOOKUP(A24,'[2]world-happiness-report-2021的副本'!$A$1:$K$150,3,0)</f>
        <v>2.4300000000000002</v>
      </c>
      <c r="R24">
        <f>VLOOKUP(A24,'[2]world-happiness-report-2021的副本'!$A$1:$K$150,4,0)</f>
        <v>0.255</v>
      </c>
      <c r="S24">
        <f>VLOOKUP(A24,'[2]world-happiness-report-2021的副本'!$A$1:$K$150,5,0)</f>
        <v>0.35299999999999998</v>
      </c>
      <c r="T24">
        <f>VLOOKUP(A24,'[2]world-happiness-report-2021的副本'!$A$1:$K$150,6,0)</f>
        <v>0</v>
      </c>
      <c r="U24">
        <f>VLOOKUP(A24,'[2]world-happiness-report-2021的副本'!$A$1:$K$150,7,0)</f>
        <v>0.24</v>
      </c>
      <c r="V24">
        <f>VLOOKUP(A24,'[2]world-happiness-report-2021的副本'!$A$1:$K$150,8,0)</f>
        <v>0.215</v>
      </c>
      <c r="W24">
        <f>VLOOKUP(A24,'[2]world-happiness-report-2021的副本'!$A$1:$K$150,9,0)</f>
        <v>8.4000000000000005E-2</v>
      </c>
      <c r="X24">
        <f>VLOOKUP(A24,'[2]world-happiness-report-2021的副本'!$A$1:$K$150,10,0)</f>
        <v>3.2090000000000001</v>
      </c>
    </row>
    <row r="25" spans="1:24">
      <c r="A25" t="s">
        <v>117</v>
      </c>
      <c r="B25" t="str">
        <f>VLOOKUP(A25,'[1]world-happiness-report-2021'!$A:$B,2,0)</f>
        <v>Latin America and Caribbean</v>
      </c>
      <c r="C25">
        <v>168</v>
      </c>
      <c r="D25">
        <v>31887444</v>
      </c>
      <c r="E25">
        <v>80</v>
      </c>
      <c r="F25">
        <v>75</v>
      </c>
      <c r="G25">
        <f>VLOOKUP(A25,'[1]world-happiness-report-2021'!$A$1:$GE$3040,3,0)</f>
        <v>6.1719999999999997</v>
      </c>
      <c r="H25">
        <f>VLOOKUP(A25,'[1]world-happiness-report-2021'!$A$1:$U$150,4,0)</f>
        <v>4.5999999999999999E-2</v>
      </c>
      <c r="I25">
        <f>VLOOKUP(A25,'[1]world-happiness-report-2021'!$A$1:$U$150,5,0)</f>
        <v>6.2619999999999996</v>
      </c>
      <c r="J25">
        <f>VLOOKUP(A25,'[1]world-happiness-report-2021'!$A$1:$U$150,6,0)</f>
        <v>6.0810000000000004</v>
      </c>
      <c r="K25">
        <f>VLOOKUP(A25,'[1]world-happiness-report-2021'!$A$1:$U$150,7,0)</f>
        <v>10.071</v>
      </c>
      <c r="L25">
        <f>VLOOKUP(A25,'[1]world-happiness-report-2021'!$A$1:$U$150,8,0)</f>
        <v>0.88200000000000001</v>
      </c>
      <c r="M25">
        <f>VLOOKUP(A25,'[1]world-happiness-report-2021'!$A$1:$U$150,9,0)</f>
        <v>70</v>
      </c>
      <c r="N25">
        <f>VLOOKUP(A25,'[2]world-happiness-report-2021的副本'!$A$1:$K$151,3,0)</f>
        <v>2.4300000000000002</v>
      </c>
      <c r="O25">
        <f>VLOOKUP(A25,'[2]world-happiness-report-2021的副本'!$A$1:$K$151,4,0)</f>
        <v>1.2</v>
      </c>
      <c r="P25">
        <f>VLOOKUP(A25,'[2]world-happiness-report-2021的副本'!$A$1:$K$150,2,0)</f>
        <v>0.83</v>
      </c>
      <c r="Q25">
        <f>VLOOKUP(A25,'[2]world-happiness-report-2021的副本'!$A$1:$K$150,3,0)</f>
        <v>2.4300000000000002</v>
      </c>
      <c r="R25">
        <f>VLOOKUP(A25,'[2]world-happiness-report-2021的副本'!$A$1:$K$150,4,0)</f>
        <v>1.2</v>
      </c>
      <c r="S25">
        <f>VLOOKUP(A25,'[2]world-happiness-report-2021的副本'!$A$1:$K$150,5,0)</f>
        <v>0.94599999999999995</v>
      </c>
      <c r="T25">
        <f>VLOOKUP(A25,'[2]world-happiness-report-2021的副本'!$A$1:$K$150,6,0)</f>
        <v>0.67800000000000005</v>
      </c>
      <c r="U25">
        <f>VLOOKUP(A25,'[2]world-happiness-report-2021的副本'!$A$1:$K$150,7,0)</f>
        <v>0.438</v>
      </c>
      <c r="V25">
        <f>VLOOKUP(A25,'[2]world-happiness-report-2021的副本'!$A$1:$K$150,8,0)</f>
        <v>0.159</v>
      </c>
      <c r="W25">
        <f>VLOOKUP(A25,'[2]world-happiness-report-2021的副本'!$A$1:$K$150,9,0)</f>
        <v>7.0000000000000007E-2</v>
      </c>
      <c r="X25">
        <f>VLOOKUP(A25,'[2]world-happiness-report-2021的副本'!$A$1:$K$150,10,0)</f>
        <v>2.6819999999999999</v>
      </c>
    </row>
    <row r="26" spans="1:24">
      <c r="A26" t="s">
        <v>116</v>
      </c>
      <c r="B26" t="str">
        <f>VLOOKUP(A26,'[1]world-happiness-report-2021'!$A:$B,2,0)</f>
        <v>Latin America and Caribbean</v>
      </c>
      <c r="C26">
        <v>79</v>
      </c>
      <c r="D26">
        <v>39913294</v>
      </c>
      <c r="E26">
        <v>52</v>
      </c>
      <c r="F26">
        <v>33</v>
      </c>
      <c r="G26">
        <f>VLOOKUP(A26,'[1]world-happiness-report-2021'!$A$1:$GE$3040,3,0)</f>
        <v>6.0119999999999996</v>
      </c>
      <c r="H26">
        <f>VLOOKUP(A26,'[1]world-happiness-report-2021'!$A$1:$U$150,4,0)</f>
        <v>6.0999999999999999E-2</v>
      </c>
      <c r="I26">
        <f>VLOOKUP(A26,'[1]world-happiness-report-2021'!$A$1:$U$150,5,0)</f>
        <v>6.1319999999999997</v>
      </c>
      <c r="J26">
        <f>VLOOKUP(A26,'[1]world-happiness-report-2021'!$A$1:$U$150,6,0)</f>
        <v>5.8920000000000003</v>
      </c>
      <c r="K26">
        <f>VLOOKUP(A26,'[1]world-happiness-report-2021'!$A$1:$U$150,7,0)</f>
        <v>9.5570000000000004</v>
      </c>
      <c r="L26">
        <f>VLOOKUP(A26,'[1]world-happiness-report-2021'!$A$1:$U$150,8,0)</f>
        <v>0.84699999999999998</v>
      </c>
      <c r="M26">
        <f>VLOOKUP(A26,'[1]world-happiness-report-2021'!$A$1:$U$150,9,0)</f>
        <v>68.001000000000005</v>
      </c>
      <c r="N26">
        <f>VLOOKUP(A26,'[2]world-happiness-report-2021的副本'!$A$1:$K$151,3,0)</f>
        <v>2.4300000000000002</v>
      </c>
      <c r="O26">
        <f>VLOOKUP(A26,'[2]world-happiness-report-2021的副本'!$A$1:$K$151,4,0)</f>
        <v>1.0209999999999999</v>
      </c>
      <c r="P26">
        <f>VLOOKUP(A26,'[2]world-happiness-report-2021的副本'!$A$1:$K$150,2,0)</f>
        <v>0.84099999999999997</v>
      </c>
      <c r="Q26">
        <f>VLOOKUP(A26,'[2]world-happiness-report-2021的副本'!$A$1:$K$150,3,0)</f>
        <v>2.4300000000000002</v>
      </c>
      <c r="R26">
        <f>VLOOKUP(A26,'[2]world-happiness-report-2021的副本'!$A$1:$K$150,4,0)</f>
        <v>1.0209999999999999</v>
      </c>
      <c r="S26">
        <f>VLOOKUP(A26,'[2]world-happiness-report-2021的副本'!$A$1:$K$150,5,0)</f>
        <v>0.86599999999999999</v>
      </c>
      <c r="T26">
        <f>VLOOKUP(A26,'[2]world-happiness-report-2021的副本'!$A$1:$K$150,6,0)</f>
        <v>0.61499999999999999</v>
      </c>
      <c r="U26">
        <f>VLOOKUP(A26,'[2]world-happiness-report-2021的副本'!$A$1:$K$150,7,0)</f>
        <v>0.55400000000000005</v>
      </c>
      <c r="V26">
        <f>VLOOKUP(A26,'[2]world-happiness-report-2021的副本'!$A$1:$K$150,8,0)</f>
        <v>0.1</v>
      </c>
      <c r="W26">
        <f>VLOOKUP(A26,'[2]world-happiness-report-2021的副本'!$A$1:$K$150,9,0)</f>
        <v>6.3E-2</v>
      </c>
      <c r="X26">
        <f>VLOOKUP(A26,'[2]world-happiness-report-2021的副本'!$A$1:$K$150,10,0)</f>
        <v>2.794</v>
      </c>
    </row>
    <row r="27" spans="1:24">
      <c r="A27" t="s">
        <v>115</v>
      </c>
      <c r="B27" t="str">
        <f>VLOOKUP(A27,'[1]world-happiness-report-2021'!$A:$B,2,0)</f>
        <v>Sub-Saharan Africa</v>
      </c>
      <c r="C27">
        <v>40</v>
      </c>
      <c r="D27">
        <v>336863</v>
      </c>
      <c r="E27">
        <v>21</v>
      </c>
      <c r="F27">
        <v>19</v>
      </c>
      <c r="G27">
        <f>VLOOKUP(A27,'[1]world-happiness-report-2021'!$A$1:$GE$3040,3,0)</f>
        <v>4.2889999999999997</v>
      </c>
      <c r="H27">
        <f>VLOOKUP(A27,'[1]world-happiness-report-2021'!$A$1:$U$150,4,0)</f>
        <v>8.4000000000000005E-2</v>
      </c>
      <c r="I27">
        <f>VLOOKUP(A27,'[1]world-happiness-report-2021'!$A$1:$U$150,5,0)</f>
        <v>4.4539999999999997</v>
      </c>
      <c r="J27">
        <f>VLOOKUP(A27,'[1]world-happiness-report-2021'!$A$1:$U$150,6,0)</f>
        <v>4.1230000000000002</v>
      </c>
      <c r="K27">
        <f>VLOOKUP(A27,'[1]world-happiness-report-2021'!$A$1:$U$150,7,0)</f>
        <v>8.0310000000000006</v>
      </c>
      <c r="L27">
        <f>VLOOKUP(A27,'[1]world-happiness-report-2021'!$A$1:$U$150,8,0)</f>
        <v>0.626</v>
      </c>
      <c r="M27">
        <f>VLOOKUP(A27,'[1]world-happiness-report-2021'!$A$1:$U$150,9,0)</f>
        <v>57.348999999999997</v>
      </c>
      <c r="N27">
        <f>VLOOKUP(A27,'[2]world-happiness-report-2021的副本'!$A$1:$K$151,3,0)</f>
        <v>2.4300000000000002</v>
      </c>
      <c r="O27">
        <f>VLOOKUP(A27,'[2]world-happiness-report-2021的副本'!$A$1:$K$151,4,0)</f>
        <v>0.48799999999999999</v>
      </c>
      <c r="P27">
        <f>VLOOKUP(A27,'[2]world-happiness-report-2021的副本'!$A$1:$K$150,2,0)</f>
        <v>0.78100000000000003</v>
      </c>
      <c r="Q27">
        <f>VLOOKUP(A27,'[2]world-happiness-report-2021的副本'!$A$1:$K$150,3,0)</f>
        <v>2.4300000000000002</v>
      </c>
      <c r="R27">
        <f>VLOOKUP(A27,'[2]world-happiness-report-2021的副本'!$A$1:$K$150,4,0)</f>
        <v>0.48799999999999999</v>
      </c>
      <c r="S27">
        <f>VLOOKUP(A27,'[2]world-happiness-report-2021的副本'!$A$1:$K$150,5,0)</f>
        <v>0.36699999999999999</v>
      </c>
      <c r="T27">
        <f>VLOOKUP(A27,'[2]world-happiness-report-2021的副本'!$A$1:$K$150,6,0)</f>
        <v>0.27900000000000003</v>
      </c>
      <c r="U27">
        <f>VLOOKUP(A27,'[2]world-happiness-report-2021的副本'!$A$1:$K$150,7,0)</f>
        <v>0.20200000000000001</v>
      </c>
      <c r="V27">
        <f>VLOOKUP(A27,'[2]world-happiness-report-2021的副本'!$A$1:$K$150,8,0)</f>
        <v>0.24099999999999999</v>
      </c>
      <c r="W27">
        <f>VLOOKUP(A27,'[2]world-happiness-report-2021的副本'!$A$1:$K$150,9,0)</f>
        <v>0.10100000000000001</v>
      </c>
      <c r="X27">
        <f>VLOOKUP(A27,'[2]world-happiness-report-2021的副本'!$A$1:$K$150,10,0)</f>
        <v>2.61</v>
      </c>
    </row>
    <row r="28" spans="1:24">
      <c r="A28" t="s">
        <v>114</v>
      </c>
      <c r="B28" t="str">
        <f>VLOOKUP(A28,'[1]world-happiness-report-2021'!$A:$B,2,0)</f>
        <v>Latin America and Caribbean</v>
      </c>
      <c r="C28">
        <v>105</v>
      </c>
      <c r="D28">
        <v>5278407</v>
      </c>
      <c r="E28">
        <v>65</v>
      </c>
      <c r="F28">
        <v>40</v>
      </c>
      <c r="G28">
        <f>VLOOKUP(A28,'[1]world-happiness-report-2021'!$A$1:$GE$3040,3,0)</f>
        <v>7.069</v>
      </c>
      <c r="H28">
        <f>VLOOKUP(A28,'[1]world-happiness-report-2021'!$A$1:$U$150,4,0)</f>
        <v>5.6000000000000001E-2</v>
      </c>
      <c r="I28">
        <f>VLOOKUP(A28,'[1]world-happiness-report-2021'!$A$1:$U$150,5,0)</f>
        <v>7.1790000000000003</v>
      </c>
      <c r="J28">
        <f>VLOOKUP(A28,'[1]world-happiness-report-2021'!$A$1:$U$150,6,0)</f>
        <v>6.96</v>
      </c>
      <c r="K28">
        <f>VLOOKUP(A28,'[1]world-happiness-report-2021'!$A$1:$U$150,7,0)</f>
        <v>9.8800000000000008</v>
      </c>
      <c r="L28">
        <f>VLOOKUP(A28,'[1]world-happiness-report-2021'!$A$1:$U$150,8,0)</f>
        <v>0.89100000000000001</v>
      </c>
      <c r="M28">
        <f>VLOOKUP(A28,'[1]world-happiness-report-2021'!$A$1:$U$150,9,0)</f>
        <v>71.400000000000006</v>
      </c>
      <c r="N28">
        <f>VLOOKUP(A28,'[2]world-happiness-report-2021的副本'!$A$1:$K$151,3,0)</f>
        <v>2.4300000000000002</v>
      </c>
      <c r="O28">
        <f>VLOOKUP(A28,'[2]world-happiness-report-2021的副本'!$A$1:$K$151,4,0)</f>
        <v>1.1339999999999999</v>
      </c>
      <c r="P28">
        <f>VLOOKUP(A28,'[2]world-happiness-report-2021的副本'!$A$1:$K$150,2,0)</f>
        <v>0.80900000000000005</v>
      </c>
      <c r="Q28">
        <f>VLOOKUP(A28,'[2]world-happiness-report-2021的副本'!$A$1:$K$150,3,0)</f>
        <v>2.4300000000000002</v>
      </c>
      <c r="R28">
        <f>VLOOKUP(A28,'[2]world-happiness-report-2021的副本'!$A$1:$K$150,4,0)</f>
        <v>1.1339999999999999</v>
      </c>
      <c r="S28">
        <f>VLOOKUP(A28,'[2]world-happiness-report-2021的副本'!$A$1:$K$150,5,0)</f>
        <v>0.96599999999999997</v>
      </c>
      <c r="T28">
        <f>VLOOKUP(A28,'[2]world-happiness-report-2021的副本'!$A$1:$K$150,6,0)</f>
        <v>0.72199999999999998</v>
      </c>
      <c r="U28">
        <f>VLOOKUP(A28,'[2]world-happiness-report-2021的副本'!$A$1:$K$150,7,0)</f>
        <v>0.67300000000000004</v>
      </c>
      <c r="V28">
        <f>VLOOKUP(A28,'[2]world-happiness-report-2021的副本'!$A$1:$K$150,8,0)</f>
        <v>0.105</v>
      </c>
      <c r="W28">
        <f>VLOOKUP(A28,'[2]world-happiness-report-2021的副本'!$A$1:$K$150,9,0)</f>
        <v>8.3000000000000004E-2</v>
      </c>
      <c r="X28">
        <f>VLOOKUP(A28,'[2]world-happiness-report-2021的副本'!$A$1:$K$150,10,0)</f>
        <v>3.387</v>
      </c>
    </row>
    <row r="29" spans="1:24">
      <c r="A29" t="s">
        <v>113</v>
      </c>
      <c r="B29" t="str">
        <f>VLOOKUP(A29,'[1]world-happiness-report-2021'!$A:$B,2,0)</f>
        <v>Central and Eastern Europe</v>
      </c>
      <c r="C29">
        <v>84</v>
      </c>
      <c r="D29">
        <v>3428029</v>
      </c>
      <c r="E29">
        <v>45</v>
      </c>
      <c r="F29">
        <v>42</v>
      </c>
      <c r="G29">
        <f>VLOOKUP(A29,'[1]world-happiness-report-2021'!$A$1:$GE$3040,3,0)</f>
        <v>5.8819999999999997</v>
      </c>
      <c r="H29">
        <f>VLOOKUP(A29,'[1]world-happiness-report-2021'!$A$1:$U$150,4,0)</f>
        <v>4.8000000000000001E-2</v>
      </c>
      <c r="I29">
        <f>VLOOKUP(A29,'[1]world-happiness-report-2021'!$A$1:$U$150,5,0)</f>
        <v>5.9749999999999996</v>
      </c>
      <c r="J29">
        <f>VLOOKUP(A29,'[1]world-happiness-report-2021'!$A$1:$U$150,6,0)</f>
        <v>5.7880000000000003</v>
      </c>
      <c r="K29">
        <f>VLOOKUP(A29,'[1]world-happiness-report-2021'!$A$1:$U$150,7,0)</f>
        <v>10.217000000000001</v>
      </c>
      <c r="L29">
        <f>VLOOKUP(A29,'[1]world-happiness-report-2021'!$A$1:$U$150,8,0)</f>
        <v>0.92400000000000004</v>
      </c>
      <c r="M29">
        <f>VLOOKUP(A29,'[1]world-happiness-report-2021'!$A$1:$U$150,9,0)</f>
        <v>70.799000000000007</v>
      </c>
      <c r="N29">
        <f>VLOOKUP(A29,'[2]world-happiness-report-2021的副本'!$A$1:$K$151,3,0)</f>
        <v>2.4300000000000002</v>
      </c>
      <c r="O29">
        <f>VLOOKUP(A29,'[2]world-happiness-report-2021的副本'!$A$1:$K$151,4,0)</f>
        <v>1.2509999999999999</v>
      </c>
      <c r="P29">
        <f>VLOOKUP(A29,'[2]world-happiness-report-2021的副本'!$A$1:$K$150,2,0)</f>
        <v>0.93899999999999995</v>
      </c>
      <c r="Q29">
        <f>VLOOKUP(A29,'[2]world-happiness-report-2021的副本'!$A$1:$K$150,3,0)</f>
        <v>2.4300000000000002</v>
      </c>
      <c r="R29">
        <f>VLOOKUP(A29,'[2]world-happiness-report-2021的副本'!$A$1:$K$150,4,0)</f>
        <v>1.2509999999999999</v>
      </c>
      <c r="S29">
        <f>VLOOKUP(A29,'[2]world-happiness-report-2021的副本'!$A$1:$K$150,5,0)</f>
        <v>1.0389999999999999</v>
      </c>
      <c r="T29">
        <f>VLOOKUP(A29,'[2]world-happiness-report-2021的副本'!$A$1:$K$150,6,0)</f>
        <v>0.70299999999999996</v>
      </c>
      <c r="U29">
        <f>VLOOKUP(A29,'[2]world-happiness-report-2021的副本'!$A$1:$K$150,7,0)</f>
        <v>0.45300000000000001</v>
      </c>
      <c r="V29">
        <f>VLOOKUP(A29,'[2]world-happiness-report-2021的副本'!$A$1:$K$150,8,0)</f>
        <v>0.111</v>
      </c>
      <c r="W29">
        <f>VLOOKUP(A29,'[2]world-happiness-report-2021的副本'!$A$1:$K$150,9,0)</f>
        <v>0</v>
      </c>
      <c r="X29">
        <f>VLOOKUP(A29,'[2]world-happiness-report-2021的副本'!$A$1:$K$150,10,0)</f>
        <v>2.3250000000000002</v>
      </c>
    </row>
    <row r="30" spans="1:24">
      <c r="A30" t="s">
        <v>112</v>
      </c>
      <c r="B30" t="str">
        <f>VLOOKUP(A30,'[1]world-happiness-report-2021'!$A:$B,2,0)</f>
        <v>Western Europe</v>
      </c>
      <c r="C30">
        <v>97</v>
      </c>
      <c r="D30">
        <v>1161031</v>
      </c>
      <c r="E30">
        <v>50</v>
      </c>
      <c r="F30">
        <v>46</v>
      </c>
      <c r="G30">
        <f>VLOOKUP(A30,'[1]world-happiness-report-2021'!$A$1:$GE$3040,3,0)</f>
        <v>6.2229999999999999</v>
      </c>
      <c r="H30">
        <f>VLOOKUP(A30,'[1]world-happiness-report-2021'!$A$1:$U$150,4,0)</f>
        <v>4.9000000000000002E-2</v>
      </c>
      <c r="I30">
        <f>VLOOKUP(A30,'[1]world-happiness-report-2021'!$A$1:$U$150,5,0)</f>
        <v>6.319</v>
      </c>
      <c r="J30">
        <f>VLOOKUP(A30,'[1]world-happiness-report-2021'!$A$1:$U$150,6,0)</f>
        <v>6.1280000000000001</v>
      </c>
      <c r="K30">
        <f>VLOOKUP(A30,'[1]world-happiness-report-2021'!$A$1:$U$150,7,0)</f>
        <v>10.576000000000001</v>
      </c>
      <c r="L30">
        <f>VLOOKUP(A30,'[1]world-happiness-report-2021'!$A$1:$U$150,8,0)</f>
        <v>0.80200000000000005</v>
      </c>
      <c r="M30">
        <f>VLOOKUP(A30,'[1]world-happiness-report-2021'!$A$1:$U$150,9,0)</f>
        <v>73.897999999999996</v>
      </c>
      <c r="N30">
        <f>VLOOKUP(A30,'[2]world-happiness-report-2021的副本'!$A$1:$K$151,3,0)</f>
        <v>2.4300000000000002</v>
      </c>
      <c r="O30">
        <f>VLOOKUP(A30,'[2]world-happiness-report-2021的副本'!$A$1:$K$151,4,0)</f>
        <v>1.377</v>
      </c>
      <c r="P30">
        <f>VLOOKUP(A30,'[2]world-happiness-report-2021的副本'!$A$1:$K$150,2,0)</f>
        <v>0.84399999999999997</v>
      </c>
      <c r="Q30">
        <f>VLOOKUP(A30,'[2]world-happiness-report-2021的副本'!$A$1:$K$150,3,0)</f>
        <v>2.4300000000000002</v>
      </c>
      <c r="R30">
        <f>VLOOKUP(A30,'[2]world-happiness-report-2021的副本'!$A$1:$K$150,4,0)</f>
        <v>1.377</v>
      </c>
      <c r="S30">
        <f>VLOOKUP(A30,'[2]world-happiness-report-2021的副本'!$A$1:$K$150,5,0)</f>
        <v>0.76500000000000001</v>
      </c>
      <c r="T30">
        <f>VLOOKUP(A30,'[2]world-happiness-report-2021的副本'!$A$1:$K$150,6,0)</f>
        <v>0.80100000000000005</v>
      </c>
      <c r="U30">
        <f>VLOOKUP(A30,'[2]world-happiness-report-2021的副本'!$A$1:$K$150,7,0)</f>
        <v>0.46400000000000002</v>
      </c>
      <c r="V30">
        <f>VLOOKUP(A30,'[2]world-happiness-report-2021的副本'!$A$1:$K$150,8,0)</f>
        <v>0.17799999999999999</v>
      </c>
      <c r="W30">
        <f>VLOOKUP(A30,'[2]world-happiness-report-2021的副本'!$A$1:$K$150,9,0)</f>
        <v>6.0999999999999999E-2</v>
      </c>
      <c r="X30">
        <f>VLOOKUP(A30,'[2]world-happiness-report-2021的副本'!$A$1:$K$150,10,0)</f>
        <v>2.5779999999999998</v>
      </c>
    </row>
    <row r="31" spans="1:24">
      <c r="A31" t="s">
        <v>111</v>
      </c>
      <c r="B31" t="str">
        <f>VLOOKUP(A31,'[1]world-happiness-report-2021'!$A:$B,2,0)</f>
        <v>Central and Eastern Europe</v>
      </c>
      <c r="C31">
        <v>111</v>
      </c>
      <c r="D31">
        <v>11796578</v>
      </c>
      <c r="E31">
        <v>57</v>
      </c>
      <c r="F31">
        <v>56</v>
      </c>
      <c r="G31">
        <f>VLOOKUP(A31,'[1]world-happiness-report-2021'!$A$1:$GE$3040,3,0)</f>
        <v>6.9649999999999999</v>
      </c>
      <c r="H31">
        <f>VLOOKUP(A31,'[1]world-happiness-report-2021'!$A$1:$U$150,4,0)</f>
        <v>4.9000000000000002E-2</v>
      </c>
      <c r="I31">
        <f>VLOOKUP(A31,'[1]world-happiness-report-2021'!$A$1:$U$150,5,0)</f>
        <v>7.0620000000000003</v>
      </c>
      <c r="J31">
        <f>VLOOKUP(A31,'[1]world-happiness-report-2021'!$A$1:$U$150,6,0)</f>
        <v>6.8680000000000003</v>
      </c>
      <c r="K31">
        <f>VLOOKUP(A31,'[1]world-happiness-report-2021'!$A$1:$U$150,7,0)</f>
        <v>10.555999999999999</v>
      </c>
      <c r="L31">
        <f>VLOOKUP(A31,'[1]world-happiness-report-2021'!$A$1:$U$150,8,0)</f>
        <v>0.94699999999999995</v>
      </c>
      <c r="M31">
        <f>VLOOKUP(A31,'[1]world-happiness-report-2021'!$A$1:$U$150,9,0)</f>
        <v>70.807000000000002</v>
      </c>
      <c r="N31">
        <f>VLOOKUP(A31,'[2]world-happiness-report-2021的副本'!$A$1:$K$151,3,0)</f>
        <v>2.4300000000000002</v>
      </c>
      <c r="O31">
        <f>VLOOKUP(A31,'[2]world-happiness-report-2021的副本'!$A$1:$K$151,4,0)</f>
        <v>1.37</v>
      </c>
      <c r="P31">
        <f>VLOOKUP(A31,'[2]world-happiness-report-2021的副本'!$A$1:$K$150,2,0)</f>
        <v>0.86799999999999999</v>
      </c>
      <c r="Q31">
        <f>VLOOKUP(A31,'[2]world-happiness-report-2021的副本'!$A$1:$K$150,3,0)</f>
        <v>2.4300000000000002</v>
      </c>
      <c r="R31">
        <f>VLOOKUP(A31,'[2]world-happiness-report-2021的副本'!$A$1:$K$150,4,0)</f>
        <v>1.37</v>
      </c>
      <c r="S31">
        <f>VLOOKUP(A31,'[2]world-happiness-report-2021的副本'!$A$1:$K$150,5,0)</f>
        <v>1.0900000000000001</v>
      </c>
      <c r="T31">
        <f>VLOOKUP(A31,'[2]world-happiness-report-2021的副本'!$A$1:$K$150,6,0)</f>
        <v>0.70299999999999996</v>
      </c>
      <c r="U31">
        <f>VLOOKUP(A31,'[2]world-happiness-report-2021的副本'!$A$1:$K$150,7,0)</f>
        <v>0.57999999999999996</v>
      </c>
      <c r="V31">
        <f>VLOOKUP(A31,'[2]world-happiness-report-2021的副本'!$A$1:$K$150,8,0)</f>
        <v>5.1999999999999998E-2</v>
      </c>
      <c r="W31">
        <f>VLOOKUP(A31,'[2]world-happiness-report-2021的副本'!$A$1:$K$150,9,0)</f>
        <v>4.5999999999999999E-2</v>
      </c>
      <c r="X31">
        <f>VLOOKUP(A31,'[2]world-happiness-report-2021的副本'!$A$1:$K$150,10,0)</f>
        <v>3.1240000000000001</v>
      </c>
    </row>
    <row r="32" spans="1:24">
      <c r="A32" t="s">
        <v>110</v>
      </c>
      <c r="B32" t="str">
        <f>VLOOKUP(A32,'[1]world-happiness-report-2021'!$A:$B,2,0)</f>
        <v>Western Europe</v>
      </c>
      <c r="C32">
        <v>151</v>
      </c>
      <c r="D32">
        <v>8773228</v>
      </c>
      <c r="E32">
        <v>77</v>
      </c>
      <c r="F32">
        <v>75</v>
      </c>
      <c r="G32">
        <f>VLOOKUP(A32,'[1]world-happiness-report-2021'!$A$1:$GE$3040,3,0)</f>
        <v>7.62</v>
      </c>
      <c r="H32">
        <f>VLOOKUP(A32,'[1]world-happiness-report-2021'!$A$1:$U$150,4,0)</f>
        <v>3.5000000000000003E-2</v>
      </c>
      <c r="I32">
        <f>VLOOKUP(A32,'[1]world-happiness-report-2021'!$A$1:$U$150,5,0)</f>
        <v>7.6870000000000003</v>
      </c>
      <c r="J32">
        <f>VLOOKUP(A32,'[1]world-happiness-report-2021'!$A$1:$U$150,6,0)</f>
        <v>7.5519999999999996</v>
      </c>
      <c r="K32">
        <f>VLOOKUP(A32,'[1]world-happiness-report-2021'!$A$1:$U$150,7,0)</f>
        <v>10.933</v>
      </c>
      <c r="L32">
        <f>VLOOKUP(A32,'[1]world-happiness-report-2021'!$A$1:$U$150,8,0)</f>
        <v>0.95399999999999996</v>
      </c>
      <c r="M32">
        <f>VLOOKUP(A32,'[1]world-happiness-report-2021'!$A$1:$U$150,9,0)</f>
        <v>72.7</v>
      </c>
      <c r="N32">
        <f>VLOOKUP(A32,'[2]world-happiness-report-2021的副本'!$A$1:$K$151,3,0)</f>
        <v>2.4300000000000002</v>
      </c>
      <c r="O32">
        <f>VLOOKUP(A32,'[2]world-happiness-report-2021的副本'!$A$1:$K$151,4,0)</f>
        <v>1.502</v>
      </c>
      <c r="P32">
        <f>VLOOKUP(A32,'[2]world-happiness-report-2021的副本'!$A$1:$K$150,2,0)</f>
        <v>0.17899999999999999</v>
      </c>
      <c r="Q32">
        <f>VLOOKUP(A32,'[2]world-happiness-report-2021的副本'!$A$1:$K$150,3,0)</f>
        <v>2.4300000000000002</v>
      </c>
      <c r="R32">
        <f>VLOOKUP(A32,'[2]world-happiness-report-2021的副本'!$A$1:$K$150,4,0)</f>
        <v>1.502</v>
      </c>
      <c r="S32">
        <f>VLOOKUP(A32,'[2]world-happiness-report-2021的副本'!$A$1:$K$150,5,0)</f>
        <v>1.1080000000000001</v>
      </c>
      <c r="T32">
        <f>VLOOKUP(A32,'[2]world-happiness-report-2021的副本'!$A$1:$K$150,6,0)</f>
        <v>0.76300000000000001</v>
      </c>
      <c r="U32">
        <f>VLOOKUP(A32,'[2]world-happiness-report-2021的副本'!$A$1:$K$150,7,0)</f>
        <v>0.68600000000000005</v>
      </c>
      <c r="V32">
        <f>VLOOKUP(A32,'[2]world-happiness-report-2021的副本'!$A$1:$K$150,8,0)</f>
        <v>0.20799999999999999</v>
      </c>
      <c r="W32">
        <f>VLOOKUP(A32,'[2]world-happiness-report-2021的副本'!$A$1:$K$150,9,0)</f>
        <v>0.48499999999999999</v>
      </c>
      <c r="X32">
        <f>VLOOKUP(A32,'[2]world-happiness-report-2021的副本'!$A$1:$K$150,10,0)</f>
        <v>2.8679999999999999</v>
      </c>
    </row>
    <row r="33" spans="1:24">
      <c r="A33" t="s">
        <v>109</v>
      </c>
      <c r="B33" t="str">
        <f>VLOOKUP(A33,'[1]world-happiness-report-2021'!$A:$B,2,0)</f>
        <v>Latin America and Caribbean</v>
      </c>
      <c r="C33">
        <v>120</v>
      </c>
      <c r="D33">
        <v>20773286</v>
      </c>
      <c r="E33">
        <v>65</v>
      </c>
      <c r="F33">
        <v>57</v>
      </c>
      <c r="G33">
        <f>VLOOKUP(A33,'[1]world-happiness-report-2021'!$A$1:$GE$3040,3,0)</f>
        <v>5.7640000000000002</v>
      </c>
      <c r="H33">
        <f>VLOOKUP(A33,'[1]world-happiness-report-2021'!$A$1:$U$150,4,0)</f>
        <v>5.7000000000000002E-2</v>
      </c>
      <c r="I33">
        <f>VLOOKUP(A33,'[1]world-happiness-report-2021'!$A$1:$U$150,5,0)</f>
        <v>5.875</v>
      </c>
      <c r="J33">
        <f>VLOOKUP(A33,'[1]world-happiness-report-2021'!$A$1:$U$150,6,0)</f>
        <v>5.6529999999999996</v>
      </c>
      <c r="K33">
        <f>VLOOKUP(A33,'[1]world-happiness-report-2021'!$A$1:$U$150,7,0)</f>
        <v>9.3130000000000006</v>
      </c>
      <c r="L33">
        <f>VLOOKUP(A33,'[1]world-happiness-report-2021'!$A$1:$U$150,8,0)</f>
        <v>0.82099999999999995</v>
      </c>
      <c r="M33">
        <f>VLOOKUP(A33,'[1]world-happiness-report-2021'!$A$1:$U$150,9,0)</f>
        <v>68.8</v>
      </c>
      <c r="N33">
        <f>VLOOKUP(A33,'[2]world-happiness-report-2021的副本'!$A$1:$K$151,3,0)</f>
        <v>2.4300000000000002</v>
      </c>
      <c r="O33">
        <f>VLOOKUP(A33,'[2]world-happiness-report-2021的副本'!$A$1:$K$151,4,0)</f>
        <v>0.93500000000000005</v>
      </c>
      <c r="P33">
        <f>VLOOKUP(A33,'[2]world-happiness-report-2021的副本'!$A$1:$K$150,2,0)</f>
        <v>0.84299999999999997</v>
      </c>
      <c r="Q33">
        <f>VLOOKUP(A33,'[2]world-happiness-report-2021的副本'!$A$1:$K$150,3,0)</f>
        <v>2.4300000000000002</v>
      </c>
      <c r="R33">
        <f>VLOOKUP(A33,'[2]world-happiness-report-2021的副本'!$A$1:$K$150,4,0)</f>
        <v>0.93500000000000005</v>
      </c>
      <c r="S33">
        <f>VLOOKUP(A33,'[2]world-happiness-report-2021的副本'!$A$1:$K$150,5,0)</f>
        <v>0.80600000000000005</v>
      </c>
      <c r="T33">
        <f>VLOOKUP(A33,'[2]world-happiness-report-2021的副本'!$A$1:$K$150,6,0)</f>
        <v>0.64</v>
      </c>
      <c r="U33">
        <f>VLOOKUP(A33,'[2]world-happiness-report-2021的副本'!$A$1:$K$150,7,0)</f>
        <v>0.56000000000000005</v>
      </c>
      <c r="V33">
        <f>VLOOKUP(A33,'[2]world-happiness-report-2021的副本'!$A$1:$K$150,8,0)</f>
        <v>0.107</v>
      </c>
      <c r="W33">
        <f>VLOOKUP(A33,'[2]world-happiness-report-2021的副本'!$A$1:$K$150,9,0)</f>
        <v>6.2E-2</v>
      </c>
      <c r="X33">
        <f>VLOOKUP(A33,'[2]world-happiness-report-2021的副本'!$A$1:$K$150,10,0)</f>
        <v>2.653</v>
      </c>
    </row>
    <row r="34" spans="1:24">
      <c r="A34" t="s">
        <v>108</v>
      </c>
      <c r="B34" t="str">
        <f>VLOOKUP(A34,'[1]world-happiness-report-2021'!$A:$B,2,0)</f>
        <v>Middle East and North Africa</v>
      </c>
      <c r="C34">
        <v>16</v>
      </c>
      <c r="D34">
        <v>16223309</v>
      </c>
      <c r="E34">
        <v>10</v>
      </c>
      <c r="F34">
        <v>5.7</v>
      </c>
      <c r="G34">
        <f>VLOOKUP(A34,'[1]world-happiness-report-2021'!$A$1:$GE$3040,3,0)</f>
        <v>4.2830000000000004</v>
      </c>
      <c r="H34">
        <f>VLOOKUP(A34,'[1]world-happiness-report-2021'!$A$1:$U$150,4,0)</f>
        <v>4.4999999999999998E-2</v>
      </c>
      <c r="I34">
        <f>VLOOKUP(A34,'[1]world-happiness-report-2021'!$A$1:$U$150,5,0)</f>
        <v>4.3710000000000004</v>
      </c>
      <c r="J34">
        <f>VLOOKUP(A34,'[1]world-happiness-report-2021'!$A$1:$U$150,6,0)</f>
        <v>4.1950000000000003</v>
      </c>
      <c r="K34">
        <f>VLOOKUP(A34,'[1]world-happiness-report-2021'!$A$1:$U$150,7,0)</f>
        <v>9.3670000000000009</v>
      </c>
      <c r="L34">
        <f>VLOOKUP(A34,'[1]world-happiness-report-2021'!$A$1:$U$150,8,0)</f>
        <v>0.75</v>
      </c>
      <c r="M34">
        <f>VLOOKUP(A34,'[1]world-happiness-report-2021'!$A$1:$U$150,9,0)</f>
        <v>61.997999999999998</v>
      </c>
      <c r="N34">
        <f>VLOOKUP(A34,'[2]world-happiness-report-2021的副本'!$A$1:$K$151,3,0)</f>
        <v>2.4300000000000002</v>
      </c>
      <c r="O34">
        <f>VLOOKUP(A34,'[2]world-happiness-report-2021的副本'!$A$1:$K$151,4,0)</f>
        <v>0.95399999999999996</v>
      </c>
      <c r="P34">
        <f>VLOOKUP(A34,'[2]world-happiness-report-2021的副本'!$A$1:$K$150,2,0)</f>
        <v>0.79500000000000004</v>
      </c>
      <c r="Q34">
        <f>VLOOKUP(A34,'[2]world-happiness-report-2021的副本'!$A$1:$K$150,3,0)</f>
        <v>2.4300000000000002</v>
      </c>
      <c r="R34">
        <f>VLOOKUP(A34,'[2]world-happiness-report-2021的副本'!$A$1:$K$150,4,0)</f>
        <v>0.95399999999999996</v>
      </c>
      <c r="S34">
        <f>VLOOKUP(A34,'[2]world-happiness-report-2021的副本'!$A$1:$K$150,5,0)</f>
        <v>0.64700000000000002</v>
      </c>
      <c r="T34">
        <f>VLOOKUP(A34,'[2]world-happiness-report-2021的副本'!$A$1:$K$150,6,0)</f>
        <v>0.42599999999999999</v>
      </c>
      <c r="U34">
        <f>VLOOKUP(A34,'[2]world-happiness-report-2021的副本'!$A$1:$K$150,7,0)</f>
        <v>0.44600000000000001</v>
      </c>
      <c r="V34">
        <f>VLOOKUP(A34,'[2]world-happiness-report-2021的副本'!$A$1:$K$150,8,0)</f>
        <v>6.9000000000000006E-2</v>
      </c>
      <c r="W34">
        <f>VLOOKUP(A34,'[2]world-happiness-report-2021的副本'!$A$1:$K$150,9,0)</f>
        <v>9.1999999999999998E-2</v>
      </c>
      <c r="X34">
        <f>VLOOKUP(A34,'[2]world-happiness-report-2021的副本'!$A$1:$K$150,10,0)</f>
        <v>1.6479999999999999</v>
      </c>
    </row>
    <row r="35" spans="1:24">
      <c r="A35" t="s">
        <v>107</v>
      </c>
      <c r="B35" t="str">
        <f>VLOOKUP(A35,'[1]world-happiness-report-2021'!$A:$B,2,0)</f>
        <v>Latin America and Caribbean</v>
      </c>
      <c r="C35">
        <v>117</v>
      </c>
      <c r="D35">
        <v>7525604</v>
      </c>
      <c r="E35">
        <v>63</v>
      </c>
      <c r="F35">
        <v>53</v>
      </c>
      <c r="G35">
        <f>VLOOKUP(A35,'[1]world-happiness-report-2021'!$A$1:$GE$3040,3,0)</f>
        <v>6.0609999999999999</v>
      </c>
      <c r="H35">
        <f>VLOOKUP(A35,'[1]world-happiness-report-2021'!$A$1:$U$150,4,0)</f>
        <v>6.5000000000000002E-2</v>
      </c>
      <c r="I35">
        <f>VLOOKUP(A35,'[1]world-happiness-report-2021'!$A$1:$U$150,5,0)</f>
        <v>6.1879999999999997</v>
      </c>
      <c r="J35">
        <f>VLOOKUP(A35,'[1]world-happiness-report-2021'!$A$1:$U$150,6,0)</f>
        <v>5.9329999999999998</v>
      </c>
      <c r="K35">
        <f>VLOOKUP(A35,'[1]world-happiness-report-2021'!$A$1:$U$150,7,0)</f>
        <v>9.0540000000000003</v>
      </c>
      <c r="L35">
        <f>VLOOKUP(A35,'[1]world-happiness-report-2021'!$A$1:$U$150,8,0)</f>
        <v>0.76200000000000001</v>
      </c>
      <c r="M35">
        <f>VLOOKUP(A35,'[1]world-happiness-report-2021'!$A$1:$U$150,9,0)</f>
        <v>66.402000000000001</v>
      </c>
      <c r="N35">
        <f>VLOOKUP(A35,'[2]world-happiness-report-2021的副本'!$A$1:$K$151,3,0)</f>
        <v>2.4300000000000002</v>
      </c>
      <c r="O35">
        <f>VLOOKUP(A35,'[2]world-happiness-report-2021的副本'!$A$1:$K$151,4,0)</f>
        <v>0.84499999999999997</v>
      </c>
      <c r="P35">
        <f>VLOOKUP(A35,'[2]world-happiness-report-2021的副本'!$A$1:$K$150,2,0)</f>
        <v>0.68799999999999994</v>
      </c>
      <c r="Q35">
        <f>VLOOKUP(A35,'[2]world-happiness-report-2021的副本'!$A$1:$K$150,3,0)</f>
        <v>2.4300000000000002</v>
      </c>
      <c r="R35">
        <f>VLOOKUP(A35,'[2]world-happiness-report-2021的副本'!$A$1:$K$150,4,0)</f>
        <v>0.84499999999999997</v>
      </c>
      <c r="S35">
        <f>VLOOKUP(A35,'[2]world-happiness-report-2021的副本'!$A$1:$K$150,5,0)</f>
        <v>0.67500000000000004</v>
      </c>
      <c r="T35">
        <f>VLOOKUP(A35,'[2]world-happiness-report-2021的副本'!$A$1:$K$150,6,0)</f>
        <v>0.56499999999999995</v>
      </c>
      <c r="U35">
        <f>VLOOKUP(A35,'[2]world-happiness-report-2021的副本'!$A$1:$K$150,7,0)</f>
        <v>0.61499999999999999</v>
      </c>
      <c r="V35">
        <f>VLOOKUP(A35,'[2]world-happiness-report-2021的副本'!$A$1:$K$150,8,0)</f>
        <v>0.11600000000000001</v>
      </c>
      <c r="W35">
        <f>VLOOKUP(A35,'[2]world-happiness-report-2021的副本'!$A$1:$K$150,9,0)</f>
        <v>0.16</v>
      </c>
      <c r="X35">
        <f>VLOOKUP(A35,'[2]world-happiness-report-2021的副本'!$A$1:$K$150,10,0)</f>
        <v>3.085</v>
      </c>
    </row>
    <row r="36" spans="1:24">
      <c r="A36" t="s">
        <v>106</v>
      </c>
      <c r="B36" t="str">
        <f>VLOOKUP(A36,'[1]world-happiness-report-2021'!$A:$B,2,0)</f>
        <v>Central and Eastern Europe</v>
      </c>
      <c r="C36">
        <v>103</v>
      </c>
      <c r="D36">
        <v>1367709</v>
      </c>
      <c r="E36">
        <v>57</v>
      </c>
      <c r="F36">
        <v>46</v>
      </c>
      <c r="G36">
        <f>VLOOKUP(A36,'[1]world-happiness-report-2021'!$A$1:$GE$3040,3,0)</f>
        <v>6.1890000000000001</v>
      </c>
      <c r="H36">
        <f>VLOOKUP(A36,'[1]world-happiness-report-2021'!$A$1:$U$150,4,0)</f>
        <v>3.7999999999999999E-2</v>
      </c>
      <c r="I36">
        <f>VLOOKUP(A36,'[1]world-happiness-report-2021'!$A$1:$U$150,5,0)</f>
        <v>6.2629999999999999</v>
      </c>
      <c r="J36">
        <f>VLOOKUP(A36,'[1]world-happiness-report-2021'!$A$1:$U$150,6,0)</f>
        <v>6.1150000000000002</v>
      </c>
      <c r="K36">
        <f>VLOOKUP(A36,'[1]world-happiness-report-2021'!$A$1:$U$150,7,0)</f>
        <v>10.481</v>
      </c>
      <c r="L36">
        <f>VLOOKUP(A36,'[1]world-happiness-report-2021'!$A$1:$U$150,8,0)</f>
        <v>0.94099999999999995</v>
      </c>
      <c r="M36">
        <f>VLOOKUP(A36,'[1]world-happiness-report-2021'!$A$1:$U$150,9,0)</f>
        <v>68.8</v>
      </c>
      <c r="N36">
        <f>VLOOKUP(A36,'[2]world-happiness-report-2021的副本'!$A$1:$K$151,3,0)</f>
        <v>2.4300000000000002</v>
      </c>
      <c r="O36">
        <f>VLOOKUP(A36,'[2]world-happiness-report-2021的副本'!$A$1:$K$151,4,0)</f>
        <v>1.3440000000000001</v>
      </c>
      <c r="P36">
        <f>VLOOKUP(A36,'[2]world-happiness-report-2021的副本'!$A$1:$K$150,2,0)</f>
        <v>0.52700000000000002</v>
      </c>
      <c r="Q36">
        <f>VLOOKUP(A36,'[2]world-happiness-report-2021的副本'!$A$1:$K$150,3,0)</f>
        <v>2.4300000000000002</v>
      </c>
      <c r="R36">
        <f>VLOOKUP(A36,'[2]world-happiness-report-2021的副本'!$A$1:$K$150,4,0)</f>
        <v>1.3440000000000001</v>
      </c>
      <c r="S36">
        <f>VLOOKUP(A36,'[2]world-happiness-report-2021的副本'!$A$1:$K$150,5,0)</f>
        <v>1.079</v>
      </c>
      <c r="T36">
        <f>VLOOKUP(A36,'[2]world-happiness-report-2021的副本'!$A$1:$K$150,6,0)</f>
        <v>0.64</v>
      </c>
      <c r="U36">
        <f>VLOOKUP(A36,'[2]world-happiness-report-2021的副本'!$A$1:$K$150,7,0)</f>
        <v>0.64100000000000001</v>
      </c>
      <c r="V36">
        <f>VLOOKUP(A36,'[2]world-happiness-report-2021的副本'!$A$1:$K$150,8,0)</f>
        <v>0.11899999999999999</v>
      </c>
      <c r="W36">
        <f>VLOOKUP(A36,'[2]world-happiness-report-2021的副本'!$A$1:$K$150,9,0)</f>
        <v>0.26300000000000001</v>
      </c>
      <c r="X36">
        <f>VLOOKUP(A36,'[2]world-happiness-report-2021的副本'!$A$1:$K$150,10,0)</f>
        <v>2.1030000000000002</v>
      </c>
    </row>
    <row r="37" spans="1:24">
      <c r="A37" t="s">
        <v>105</v>
      </c>
      <c r="B37" t="str">
        <f>VLOOKUP(A37,'[1]world-happiness-report-2021'!$A:$B,2,0)</f>
        <v>Sub-Saharan Africa</v>
      </c>
      <c r="C37">
        <v>3</v>
      </c>
      <c r="D37">
        <v>3660632</v>
      </c>
      <c r="E37">
        <v>2.5</v>
      </c>
      <c r="F37">
        <v>0.7</v>
      </c>
      <c r="G37">
        <f>VLOOKUP(A37,'[1]world-happiness-report-2021'!$A$1:$GE$3040,3,0)</f>
        <v>4.2750000000000004</v>
      </c>
      <c r="H37">
        <f>VLOOKUP(A37,'[1]world-happiness-report-2021'!$A$1:$U$150,4,0)</f>
        <v>5.0999999999999997E-2</v>
      </c>
      <c r="I37">
        <f>VLOOKUP(A37,'[1]world-happiness-report-2021'!$A$1:$U$150,5,0)</f>
        <v>4.3739999999999997</v>
      </c>
      <c r="J37">
        <f>VLOOKUP(A37,'[1]world-happiness-report-2021'!$A$1:$U$150,6,0)</f>
        <v>4.1749999999999998</v>
      </c>
      <c r="K37">
        <f>VLOOKUP(A37,'[1]world-happiness-report-2021'!$A$1:$U$150,7,0)</f>
        <v>7.694</v>
      </c>
      <c r="L37">
        <f>VLOOKUP(A37,'[1]world-happiness-report-2021'!$A$1:$U$150,8,0)</f>
        <v>0.76400000000000001</v>
      </c>
      <c r="M37">
        <f>VLOOKUP(A37,'[1]world-happiness-report-2021'!$A$1:$U$150,9,0)</f>
        <v>59</v>
      </c>
      <c r="N37">
        <f>VLOOKUP(A37,'[2]world-happiness-report-2021的副本'!$A$1:$K$151,3,0)</f>
        <v>2.4300000000000002</v>
      </c>
      <c r="O37">
        <f>VLOOKUP(A37,'[2]world-happiness-report-2021的副本'!$A$1:$K$151,4,0)</f>
        <v>0.37</v>
      </c>
      <c r="P37">
        <f>VLOOKUP(A37,'[2]world-happiness-report-2021的副本'!$A$1:$K$150,2,0)</f>
        <v>0.76100000000000001</v>
      </c>
      <c r="Q37">
        <f>VLOOKUP(A37,'[2]world-happiness-report-2021的副本'!$A$1:$K$150,3,0)</f>
        <v>2.4300000000000002</v>
      </c>
      <c r="R37">
        <f>VLOOKUP(A37,'[2]world-happiness-report-2021的副本'!$A$1:$K$150,4,0)</f>
        <v>0.37</v>
      </c>
      <c r="S37">
        <f>VLOOKUP(A37,'[2]world-happiness-report-2021的副本'!$A$1:$K$150,5,0)</f>
        <v>0.67900000000000005</v>
      </c>
      <c r="T37">
        <f>VLOOKUP(A37,'[2]world-happiness-report-2021的副本'!$A$1:$K$150,6,0)</f>
        <v>0.33100000000000002</v>
      </c>
      <c r="U37">
        <f>VLOOKUP(A37,'[2]world-happiness-report-2021的副本'!$A$1:$K$150,7,0)</f>
        <v>0.45100000000000001</v>
      </c>
      <c r="V37">
        <f>VLOOKUP(A37,'[2]world-happiness-report-2021的副本'!$A$1:$K$150,8,0)</f>
        <v>0.24099999999999999</v>
      </c>
      <c r="W37">
        <f>VLOOKUP(A37,'[2]world-happiness-report-2021的副本'!$A$1:$K$150,9,0)</f>
        <v>0.114</v>
      </c>
      <c r="X37">
        <f>VLOOKUP(A37,'[2]world-happiness-report-2021的副本'!$A$1:$K$150,10,0)</f>
        <v>2.089</v>
      </c>
    </row>
    <row r="38" spans="1:24">
      <c r="A38" t="s">
        <v>104</v>
      </c>
      <c r="B38" t="str">
        <f>VLOOKUP(A38,'[1]world-happiness-report-2021'!$A:$B,2,0)</f>
        <v>Western Europe</v>
      </c>
      <c r="C38">
        <v>137</v>
      </c>
      <c r="D38">
        <v>7556125</v>
      </c>
      <c r="E38">
        <v>75</v>
      </c>
      <c r="F38">
        <v>62</v>
      </c>
      <c r="G38">
        <f>VLOOKUP(A38,'[1]world-happiness-report-2021'!$A$1:$GE$3040,3,0)</f>
        <v>7.8419999999999996</v>
      </c>
      <c r="H38">
        <f>VLOOKUP(A38,'[1]world-happiness-report-2021'!$A$1:$U$150,4,0)</f>
        <v>3.2000000000000001E-2</v>
      </c>
      <c r="I38">
        <f>VLOOKUP(A38,'[1]world-happiness-report-2021'!$A$1:$U$150,5,0)</f>
        <v>7.9039999999999999</v>
      </c>
      <c r="J38">
        <f>VLOOKUP(A38,'[1]world-happiness-report-2021'!$A$1:$U$150,6,0)</f>
        <v>7.78</v>
      </c>
      <c r="K38">
        <f>VLOOKUP(A38,'[1]world-happiness-report-2021'!$A$1:$U$150,7,0)</f>
        <v>10.775</v>
      </c>
      <c r="L38">
        <f>VLOOKUP(A38,'[1]world-happiness-report-2021'!$A$1:$U$150,8,0)</f>
        <v>0.95399999999999996</v>
      </c>
      <c r="M38">
        <f>VLOOKUP(A38,'[1]world-happiness-report-2021'!$A$1:$U$150,9,0)</f>
        <v>72</v>
      </c>
      <c r="N38">
        <f>VLOOKUP(A38,'[2]world-happiness-report-2021的副本'!$A$1:$K$151,3,0)</f>
        <v>2.4300000000000002</v>
      </c>
      <c r="O38">
        <f>VLOOKUP(A38,'[2]world-happiness-report-2021的副本'!$A$1:$K$151,4,0)</f>
        <v>1.446</v>
      </c>
      <c r="P38">
        <f>VLOOKUP(A38,'[2]world-happiness-report-2021的副本'!$A$1:$K$150,2,0)</f>
        <v>0.186</v>
      </c>
      <c r="Q38">
        <f>VLOOKUP(A38,'[2]world-happiness-report-2021的副本'!$A$1:$K$150,3,0)</f>
        <v>2.4300000000000002</v>
      </c>
      <c r="R38">
        <f>VLOOKUP(A38,'[2]world-happiness-report-2021的副本'!$A$1:$K$150,4,0)</f>
        <v>1.446</v>
      </c>
      <c r="S38">
        <f>VLOOKUP(A38,'[2]world-happiness-report-2021的副本'!$A$1:$K$150,5,0)</f>
        <v>1.1060000000000001</v>
      </c>
      <c r="T38">
        <f>VLOOKUP(A38,'[2]world-happiness-report-2021的副本'!$A$1:$K$150,6,0)</f>
        <v>0.74099999999999999</v>
      </c>
      <c r="U38">
        <f>VLOOKUP(A38,'[2]world-happiness-report-2021的副本'!$A$1:$K$150,7,0)</f>
        <v>0.69099999999999995</v>
      </c>
      <c r="V38">
        <f>VLOOKUP(A38,'[2]world-happiness-report-2021的副本'!$A$1:$K$150,8,0)</f>
        <v>0.124</v>
      </c>
      <c r="W38">
        <f>VLOOKUP(A38,'[2]world-happiness-report-2021的副本'!$A$1:$K$150,9,0)</f>
        <v>0.48099999999999998</v>
      </c>
      <c r="X38">
        <f>VLOOKUP(A38,'[2]world-happiness-report-2021的副本'!$A$1:$K$150,10,0)</f>
        <v>3.2530000000000001</v>
      </c>
    </row>
    <row r="39" spans="1:24">
      <c r="A39" t="s">
        <v>103</v>
      </c>
      <c r="B39" t="str">
        <f>VLOOKUP(A39,'[1]world-happiness-report-2021'!$A:$B,2,0)</f>
        <v>Western Europe</v>
      </c>
      <c r="C39">
        <v>141</v>
      </c>
      <c r="D39">
        <v>94573794</v>
      </c>
      <c r="E39">
        <v>75</v>
      </c>
      <c r="F39">
        <v>66</v>
      </c>
      <c r="G39">
        <f>VLOOKUP(A39,'[1]world-happiness-report-2021'!$A$1:$GE$3040,3,0)</f>
        <v>6.69</v>
      </c>
      <c r="H39">
        <f>VLOOKUP(A39,'[1]world-happiness-report-2021'!$A$1:$U$150,4,0)</f>
        <v>3.6999999999999998E-2</v>
      </c>
      <c r="I39">
        <f>VLOOKUP(A39,'[1]world-happiness-report-2021'!$A$1:$U$150,5,0)</f>
        <v>6.7619999999999996</v>
      </c>
      <c r="J39">
        <f>VLOOKUP(A39,'[1]world-happiness-report-2021'!$A$1:$U$150,6,0)</f>
        <v>6.6180000000000003</v>
      </c>
      <c r="K39">
        <f>VLOOKUP(A39,'[1]world-happiness-report-2021'!$A$1:$U$150,7,0)</f>
        <v>10.704000000000001</v>
      </c>
      <c r="L39">
        <f>VLOOKUP(A39,'[1]world-happiness-report-2021'!$A$1:$U$150,8,0)</f>
        <v>0.94199999999999995</v>
      </c>
      <c r="M39">
        <f>VLOOKUP(A39,'[1]world-happiness-report-2021'!$A$1:$U$150,9,0)</f>
        <v>74</v>
      </c>
      <c r="N39">
        <f>VLOOKUP(A39,'[2]world-happiness-report-2021的副本'!$A$1:$K$151,3,0)</f>
        <v>2.4300000000000002</v>
      </c>
      <c r="O39">
        <f>VLOOKUP(A39,'[2]world-happiness-report-2021的副本'!$A$1:$K$151,4,0)</f>
        <v>1.421</v>
      </c>
      <c r="P39">
        <f>VLOOKUP(A39,'[2]world-happiness-report-2021的副本'!$A$1:$K$150,2,0)</f>
        <v>0.57099999999999995</v>
      </c>
      <c r="Q39">
        <f>VLOOKUP(A39,'[2]world-happiness-report-2021的副本'!$A$1:$K$150,3,0)</f>
        <v>2.4300000000000002</v>
      </c>
      <c r="R39">
        <f>VLOOKUP(A39,'[2]world-happiness-report-2021的副本'!$A$1:$K$150,4,0)</f>
        <v>1.421</v>
      </c>
      <c r="S39">
        <f>VLOOKUP(A39,'[2]world-happiness-report-2021的副本'!$A$1:$K$150,5,0)</f>
        <v>1.081</v>
      </c>
      <c r="T39">
        <f>VLOOKUP(A39,'[2]world-happiness-report-2021的副本'!$A$1:$K$150,6,0)</f>
        <v>0.80400000000000005</v>
      </c>
      <c r="U39">
        <f>VLOOKUP(A39,'[2]world-happiness-report-2021的副本'!$A$1:$K$150,7,0)</f>
        <v>0.53600000000000003</v>
      </c>
      <c r="V39">
        <f>VLOOKUP(A39,'[2]world-happiness-report-2021的副本'!$A$1:$K$150,8,0)</f>
        <v>9.1999999999999998E-2</v>
      </c>
      <c r="W39">
        <f>VLOOKUP(A39,'[2]world-happiness-report-2021的副本'!$A$1:$K$150,9,0)</f>
        <v>0.23499999999999999</v>
      </c>
      <c r="X39">
        <f>VLOOKUP(A39,'[2]world-happiness-report-2021的副本'!$A$1:$K$150,10,0)</f>
        <v>2.5209999999999999</v>
      </c>
    </row>
    <row r="40" spans="1:24">
      <c r="A40" t="s">
        <v>102</v>
      </c>
      <c r="B40" t="str">
        <f>VLOOKUP(A40,'[1]world-happiness-report-2021'!$A:$B,2,0)</f>
        <v>Sub-Saharan Africa</v>
      </c>
      <c r="C40">
        <v>8</v>
      </c>
      <c r="D40">
        <v>177392</v>
      </c>
      <c r="E40">
        <v>4.5999999999999996</v>
      </c>
      <c r="F40">
        <v>3.5</v>
      </c>
      <c r="G40">
        <f>VLOOKUP(A40,'[1]world-happiness-report-2021'!$A$1:$GE$3040,3,0)</f>
        <v>4.8520000000000003</v>
      </c>
      <c r="H40">
        <f>VLOOKUP(A40,'[1]world-happiness-report-2021'!$A$1:$U$150,4,0)</f>
        <v>7.4999999999999997E-2</v>
      </c>
      <c r="I40">
        <f>VLOOKUP(A40,'[1]world-happiness-report-2021'!$A$1:$U$150,5,0)</f>
        <v>4.9980000000000002</v>
      </c>
      <c r="J40">
        <f>VLOOKUP(A40,'[1]world-happiness-report-2021'!$A$1:$U$150,6,0)</f>
        <v>4.7060000000000004</v>
      </c>
      <c r="K40">
        <f>VLOOKUP(A40,'[1]world-happiness-report-2021'!$A$1:$U$150,7,0)</f>
        <v>9.6029999999999998</v>
      </c>
      <c r="L40">
        <f>VLOOKUP(A40,'[1]world-happiness-report-2021'!$A$1:$U$150,8,0)</f>
        <v>0.77600000000000002</v>
      </c>
      <c r="M40">
        <f>VLOOKUP(A40,'[1]world-happiness-report-2021'!$A$1:$U$150,9,0)</f>
        <v>59.962000000000003</v>
      </c>
      <c r="N40">
        <f>VLOOKUP(A40,'[2]world-happiness-report-2021的副本'!$A$1:$K$151,3,0)</f>
        <v>2.4300000000000002</v>
      </c>
      <c r="O40">
        <f>VLOOKUP(A40,'[2]world-happiness-report-2021的副本'!$A$1:$K$151,4,0)</f>
        <v>1.0369999999999999</v>
      </c>
      <c r="P40">
        <f>VLOOKUP(A40,'[2]world-happiness-report-2021的副本'!$A$1:$K$150,2,0)</f>
        <v>0.84</v>
      </c>
      <c r="Q40">
        <f>VLOOKUP(A40,'[2]world-happiness-report-2021的副本'!$A$1:$K$150,3,0)</f>
        <v>2.4300000000000002</v>
      </c>
      <c r="R40">
        <f>VLOOKUP(A40,'[2]world-happiness-report-2021的副本'!$A$1:$K$150,4,0)</f>
        <v>1.0369999999999999</v>
      </c>
      <c r="S40">
        <f>VLOOKUP(A40,'[2]world-happiness-report-2021的副本'!$A$1:$K$150,5,0)</f>
        <v>0.70699999999999996</v>
      </c>
      <c r="T40">
        <f>VLOOKUP(A40,'[2]world-happiness-report-2021的副本'!$A$1:$K$150,6,0)</f>
        <v>0.36199999999999999</v>
      </c>
      <c r="U40">
        <f>VLOOKUP(A40,'[2]world-happiness-report-2021的副本'!$A$1:$K$150,7,0)</f>
        <v>0.42399999999999999</v>
      </c>
      <c r="V40">
        <f>VLOOKUP(A40,'[2]world-happiness-report-2021的副本'!$A$1:$K$150,8,0)</f>
        <v>5.8000000000000003E-2</v>
      </c>
      <c r="W40">
        <f>VLOOKUP(A40,'[2]world-happiness-report-2021的副本'!$A$1:$K$150,9,0)</f>
        <v>6.4000000000000001E-2</v>
      </c>
      <c r="X40">
        <f>VLOOKUP(A40,'[2]world-happiness-report-2021的副本'!$A$1:$K$150,10,0)</f>
        <v>2.2010000000000001</v>
      </c>
    </row>
    <row r="41" spans="1:24">
      <c r="A41" t="s">
        <v>101</v>
      </c>
      <c r="B41" t="str">
        <f>VLOOKUP(A41,'[1]world-happiness-report-2021'!$A:$B,2,0)</f>
        <v>Sub-Saharan Africa</v>
      </c>
      <c r="C41">
        <v>9</v>
      </c>
      <c r="D41">
        <v>207195</v>
      </c>
      <c r="E41">
        <v>7.8</v>
      </c>
      <c r="F41">
        <v>7.3</v>
      </c>
      <c r="G41">
        <f>VLOOKUP(A41,'[1]world-happiness-report-2021'!$A$1:$GE$3040,3,0)</f>
        <v>5.0510000000000002</v>
      </c>
      <c r="H41">
        <f>VLOOKUP(A41,'[1]world-happiness-report-2021'!$A$1:$U$150,4,0)</f>
        <v>8.8999999999999996E-2</v>
      </c>
      <c r="I41">
        <f>VLOOKUP(A41,'[1]world-happiness-report-2021'!$A$1:$U$150,5,0)</f>
        <v>5.2249999999999996</v>
      </c>
      <c r="J41">
        <f>VLOOKUP(A41,'[1]world-happiness-report-2021'!$A$1:$U$150,6,0)</f>
        <v>4.8769999999999998</v>
      </c>
      <c r="K41">
        <f>VLOOKUP(A41,'[1]world-happiness-report-2021'!$A$1:$U$150,7,0)</f>
        <v>7.6859999999999999</v>
      </c>
      <c r="L41">
        <f>VLOOKUP(A41,'[1]world-happiness-report-2021'!$A$1:$U$150,8,0)</f>
        <v>0.69</v>
      </c>
      <c r="M41">
        <f>VLOOKUP(A41,'[1]world-happiness-report-2021'!$A$1:$U$150,9,0)</f>
        <v>55.16</v>
      </c>
      <c r="N41">
        <f>VLOOKUP(A41,'[2]world-happiness-report-2021的副本'!$A$1:$K$151,3,0)</f>
        <v>2.4300000000000002</v>
      </c>
      <c r="O41">
        <f>VLOOKUP(A41,'[2]world-happiness-report-2021的副本'!$A$1:$K$151,4,0)</f>
        <v>0.36699999999999999</v>
      </c>
      <c r="P41">
        <f>VLOOKUP(A41,'[2]world-happiness-report-2021的副本'!$A$1:$K$150,2,0)</f>
        <v>0.746</v>
      </c>
      <c r="Q41">
        <f>VLOOKUP(A41,'[2]world-happiness-report-2021的副本'!$A$1:$K$150,3,0)</f>
        <v>2.4300000000000002</v>
      </c>
      <c r="R41">
        <f>VLOOKUP(A41,'[2]world-happiness-report-2021的副本'!$A$1:$K$150,4,0)</f>
        <v>0.36699999999999999</v>
      </c>
      <c r="S41">
        <f>VLOOKUP(A41,'[2]world-happiness-report-2021的副本'!$A$1:$K$150,5,0)</f>
        <v>0.51100000000000001</v>
      </c>
      <c r="T41">
        <f>VLOOKUP(A41,'[2]world-happiness-report-2021的副本'!$A$1:$K$150,6,0)</f>
        <v>0.21</v>
      </c>
      <c r="U41">
        <f>VLOOKUP(A41,'[2]world-happiness-report-2021的副本'!$A$1:$K$150,7,0)</f>
        <v>0.38400000000000001</v>
      </c>
      <c r="V41">
        <f>VLOOKUP(A41,'[2]world-happiness-report-2021的副本'!$A$1:$K$150,8,0)</f>
        <v>0.46500000000000002</v>
      </c>
      <c r="W41">
        <f>VLOOKUP(A41,'[2]world-happiness-report-2021的副本'!$A$1:$K$150,9,0)</f>
        <v>0.123</v>
      </c>
      <c r="X41">
        <f>VLOOKUP(A41,'[2]world-happiness-report-2021的副本'!$A$1:$K$150,10,0)</f>
        <v>2.99</v>
      </c>
    </row>
    <row r="42" spans="1:24">
      <c r="A42" t="s">
        <v>100</v>
      </c>
      <c r="B42" t="str">
        <f>VLOOKUP(A42,'[1]world-happiness-report-2021'!$A:$B,2,0)</f>
        <v>Commonwealth of Independent States</v>
      </c>
      <c r="C42">
        <v>48</v>
      </c>
      <c r="D42">
        <v>1774769</v>
      </c>
      <c r="E42">
        <v>26</v>
      </c>
      <c r="F42">
        <v>21</v>
      </c>
      <c r="G42">
        <f>VLOOKUP(A42,'[1]world-happiness-report-2021'!$A$1:$GE$3040,3,0)</f>
        <v>4.891</v>
      </c>
      <c r="H42">
        <f>VLOOKUP(A42,'[1]world-happiness-report-2021'!$A$1:$U$150,4,0)</f>
        <v>5.3999999999999999E-2</v>
      </c>
      <c r="I42">
        <f>VLOOKUP(A42,'[1]world-happiness-report-2021'!$A$1:$U$150,5,0)</f>
        <v>4.9980000000000002</v>
      </c>
      <c r="J42">
        <f>VLOOKUP(A42,'[1]world-happiness-report-2021'!$A$1:$U$150,6,0)</f>
        <v>4.7850000000000001</v>
      </c>
      <c r="K42">
        <f>VLOOKUP(A42,'[1]world-happiness-report-2021'!$A$1:$U$150,7,0)</f>
        <v>9.5850000000000009</v>
      </c>
      <c r="L42">
        <f>VLOOKUP(A42,'[1]world-happiness-report-2021'!$A$1:$U$150,8,0)</f>
        <v>0.67100000000000004</v>
      </c>
      <c r="M42">
        <f>VLOOKUP(A42,'[1]world-happiness-report-2021'!$A$1:$U$150,9,0)</f>
        <v>64.3</v>
      </c>
      <c r="N42">
        <f>VLOOKUP(A42,'[2]world-happiness-report-2021的副本'!$A$1:$K$151,3,0)</f>
        <v>2.4300000000000002</v>
      </c>
      <c r="O42">
        <f>VLOOKUP(A42,'[2]world-happiness-report-2021的副本'!$A$1:$K$151,4,0)</f>
        <v>1.03</v>
      </c>
      <c r="P42">
        <f>VLOOKUP(A42,'[2]world-happiness-report-2021的副本'!$A$1:$K$150,2,0)</f>
        <v>0.65500000000000003</v>
      </c>
      <c r="Q42">
        <f>VLOOKUP(A42,'[2]world-happiness-report-2021的副本'!$A$1:$K$150,3,0)</f>
        <v>2.4300000000000002</v>
      </c>
      <c r="R42">
        <f>VLOOKUP(A42,'[2]world-happiness-report-2021的副本'!$A$1:$K$150,4,0)</f>
        <v>1.03</v>
      </c>
      <c r="S42">
        <f>VLOOKUP(A42,'[2]world-happiness-report-2021的副本'!$A$1:$K$150,5,0)</f>
        <v>0.47</v>
      </c>
      <c r="T42">
        <f>VLOOKUP(A42,'[2]world-happiness-report-2021的副本'!$A$1:$K$150,6,0)</f>
        <v>0.498</v>
      </c>
      <c r="U42">
        <f>VLOOKUP(A42,'[2]world-happiness-report-2021的副本'!$A$1:$K$150,7,0)</f>
        <v>0.48799999999999999</v>
      </c>
      <c r="V42">
        <f>VLOOKUP(A42,'[2]world-happiness-report-2021的副本'!$A$1:$K$150,8,0)</f>
        <v>3.2000000000000001E-2</v>
      </c>
      <c r="W42">
        <f>VLOOKUP(A42,'[2]world-happiness-report-2021的副本'!$A$1:$K$150,9,0)</f>
        <v>0.18099999999999999</v>
      </c>
      <c r="X42">
        <f>VLOOKUP(A42,'[2]world-happiness-report-2021的副本'!$A$1:$K$150,10,0)</f>
        <v>2.1909999999999998</v>
      </c>
    </row>
    <row r="43" spans="1:24">
      <c r="A43" t="s">
        <v>99</v>
      </c>
      <c r="B43" t="str">
        <f>VLOOKUP(A43,'[1]world-happiness-report-2021'!$A:$B,2,0)</f>
        <v>Western Europe</v>
      </c>
      <c r="C43">
        <v>129</v>
      </c>
      <c r="D43">
        <v>107422982</v>
      </c>
      <c r="E43">
        <v>68</v>
      </c>
      <c r="F43">
        <v>64</v>
      </c>
      <c r="G43">
        <f>VLOOKUP(A43,'[1]world-happiness-report-2021'!$A$1:$GE$3040,3,0)</f>
        <v>7.1550000000000002</v>
      </c>
      <c r="H43">
        <f>VLOOKUP(A43,'[1]world-happiness-report-2021'!$A$1:$U$150,4,0)</f>
        <v>0.04</v>
      </c>
      <c r="I43">
        <f>VLOOKUP(A43,'[1]world-happiness-report-2021'!$A$1:$U$150,5,0)</f>
        <v>7.2320000000000002</v>
      </c>
      <c r="J43">
        <f>VLOOKUP(A43,'[1]world-happiness-report-2021'!$A$1:$U$150,6,0)</f>
        <v>7.077</v>
      </c>
      <c r="K43">
        <f>VLOOKUP(A43,'[1]world-happiness-report-2021'!$A$1:$U$150,7,0)</f>
        <v>10.872999999999999</v>
      </c>
      <c r="L43">
        <f>VLOOKUP(A43,'[1]world-happiness-report-2021'!$A$1:$U$150,8,0)</f>
        <v>0.90300000000000002</v>
      </c>
      <c r="M43">
        <f>VLOOKUP(A43,'[1]world-happiness-report-2021'!$A$1:$U$150,9,0)</f>
        <v>72.5</v>
      </c>
      <c r="N43">
        <f>VLOOKUP(A43,'[2]world-happiness-report-2021的副本'!$A$1:$K$151,3,0)</f>
        <v>2.4300000000000002</v>
      </c>
      <c r="O43">
        <f>VLOOKUP(A43,'[2]world-happiness-report-2021的副本'!$A$1:$K$151,4,0)</f>
        <v>1.48</v>
      </c>
      <c r="P43">
        <f>VLOOKUP(A43,'[2]world-happiness-report-2021的副本'!$A$1:$K$150,2,0)</f>
        <v>0.46</v>
      </c>
      <c r="Q43">
        <f>VLOOKUP(A43,'[2]world-happiness-report-2021的副本'!$A$1:$K$150,3,0)</f>
        <v>2.4300000000000002</v>
      </c>
      <c r="R43">
        <f>VLOOKUP(A43,'[2]world-happiness-report-2021的副本'!$A$1:$K$150,4,0)</f>
        <v>1.48</v>
      </c>
      <c r="S43">
        <f>VLOOKUP(A43,'[2]world-happiness-report-2021的副本'!$A$1:$K$150,5,0)</f>
        <v>0.99299999999999999</v>
      </c>
      <c r="T43">
        <f>VLOOKUP(A43,'[2]world-happiness-report-2021的副本'!$A$1:$K$150,6,0)</f>
        <v>0.75700000000000001</v>
      </c>
      <c r="U43">
        <f>VLOOKUP(A43,'[2]world-happiness-report-2021的副本'!$A$1:$K$150,7,0)</f>
        <v>0.6</v>
      </c>
      <c r="V43">
        <f>VLOOKUP(A43,'[2]world-happiness-report-2021的副本'!$A$1:$K$150,8,0)</f>
        <v>0.19500000000000001</v>
      </c>
      <c r="W43">
        <f>VLOOKUP(A43,'[2]world-happiness-report-2021的副本'!$A$1:$K$150,9,0)</f>
        <v>0.30599999999999999</v>
      </c>
      <c r="X43">
        <f>VLOOKUP(A43,'[2]world-happiness-report-2021的副本'!$A$1:$K$150,10,0)</f>
        <v>2.8239999999999998</v>
      </c>
    </row>
    <row r="44" spans="1:24">
      <c r="A44" t="s">
        <v>98</v>
      </c>
      <c r="B44" t="str">
        <f>VLOOKUP(A44,'[1]world-happiness-report-2021'!$A:$B,2,0)</f>
        <v>Sub-Saharan Africa</v>
      </c>
      <c r="C44">
        <v>5</v>
      </c>
      <c r="D44">
        <v>1623582</v>
      </c>
      <c r="E44">
        <v>2.8</v>
      </c>
      <c r="F44">
        <v>2.5</v>
      </c>
      <c r="G44">
        <f>VLOOKUP(A44,'[1]world-happiness-report-2021'!$A$1:$GE$3040,3,0)</f>
        <v>5.0880000000000001</v>
      </c>
      <c r="H44">
        <f>VLOOKUP(A44,'[1]world-happiness-report-2021'!$A$1:$U$150,4,0)</f>
        <v>6.7000000000000004E-2</v>
      </c>
      <c r="I44">
        <f>VLOOKUP(A44,'[1]world-happiness-report-2021'!$A$1:$U$150,5,0)</f>
        <v>5.2190000000000003</v>
      </c>
      <c r="J44">
        <f>VLOOKUP(A44,'[1]world-happiness-report-2021'!$A$1:$U$150,6,0)</f>
        <v>4.9580000000000002</v>
      </c>
      <c r="K44">
        <f>VLOOKUP(A44,'[1]world-happiness-report-2021'!$A$1:$U$150,7,0)</f>
        <v>8.58</v>
      </c>
      <c r="L44">
        <f>VLOOKUP(A44,'[1]world-happiness-report-2021'!$A$1:$U$150,8,0)</f>
        <v>0.72699999999999998</v>
      </c>
      <c r="M44">
        <f>VLOOKUP(A44,'[1]world-happiness-report-2021'!$A$1:$U$150,9,0)</f>
        <v>57.585999999999999</v>
      </c>
      <c r="N44">
        <f>VLOOKUP(A44,'[2]world-happiness-report-2021的副本'!$A$1:$K$151,3,0)</f>
        <v>2.4300000000000002</v>
      </c>
      <c r="O44">
        <f>VLOOKUP(A44,'[2]world-happiness-report-2021的副本'!$A$1:$K$151,4,0)</f>
        <v>0.68</v>
      </c>
      <c r="P44">
        <f>VLOOKUP(A44,'[2]world-happiness-report-2021的副本'!$A$1:$K$150,2,0)</f>
        <v>0.84799999999999998</v>
      </c>
      <c r="Q44">
        <f>VLOOKUP(A44,'[2]world-happiness-report-2021的副本'!$A$1:$K$150,3,0)</f>
        <v>2.4300000000000002</v>
      </c>
      <c r="R44">
        <f>VLOOKUP(A44,'[2]world-happiness-report-2021的副本'!$A$1:$K$150,4,0)</f>
        <v>0.68</v>
      </c>
      <c r="S44">
        <f>VLOOKUP(A44,'[2]world-happiness-report-2021的副本'!$A$1:$K$150,5,0)</f>
        <v>0.59499999999999997</v>
      </c>
      <c r="T44">
        <f>VLOOKUP(A44,'[2]world-happiness-report-2021的副本'!$A$1:$K$150,6,0)</f>
        <v>0.28699999999999998</v>
      </c>
      <c r="U44">
        <f>VLOOKUP(A44,'[2]world-happiness-report-2021的副本'!$A$1:$K$150,7,0)</f>
        <v>0.51700000000000002</v>
      </c>
      <c r="V44">
        <f>VLOOKUP(A44,'[2]world-happiness-report-2021的副本'!$A$1:$K$150,8,0)</f>
        <v>0.26800000000000002</v>
      </c>
      <c r="W44">
        <f>VLOOKUP(A44,'[2]world-happiness-report-2021的副本'!$A$1:$K$150,9,0)</f>
        <v>5.8000000000000003E-2</v>
      </c>
      <c r="X44">
        <f>VLOOKUP(A44,'[2]world-happiness-report-2021的副本'!$A$1:$K$150,10,0)</f>
        <v>2.6840000000000002</v>
      </c>
    </row>
    <row r="45" spans="1:24">
      <c r="A45" t="s">
        <v>97</v>
      </c>
      <c r="B45" t="str">
        <f>VLOOKUP(A45,'[1]world-happiness-report-2021'!$A:$B,2,0)</f>
        <v>Western Europe</v>
      </c>
      <c r="C45">
        <v>113</v>
      </c>
      <c r="D45">
        <v>12112128</v>
      </c>
      <c r="E45">
        <v>60</v>
      </c>
      <c r="F45">
        <v>57</v>
      </c>
      <c r="G45">
        <f>VLOOKUP(A45,'[1]world-happiness-report-2021'!$A$1:$GE$3040,3,0)</f>
        <v>5.7229999999999999</v>
      </c>
      <c r="H45">
        <f>VLOOKUP(A45,'[1]world-happiness-report-2021'!$A$1:$U$150,4,0)</f>
        <v>4.5999999999999999E-2</v>
      </c>
      <c r="I45">
        <f>VLOOKUP(A45,'[1]world-happiness-report-2021'!$A$1:$U$150,5,0)</f>
        <v>5.8129999999999997</v>
      </c>
      <c r="J45">
        <f>VLOOKUP(A45,'[1]world-happiness-report-2021'!$A$1:$U$150,6,0)</f>
        <v>5.6319999999999997</v>
      </c>
      <c r="K45">
        <f>VLOOKUP(A45,'[1]world-happiness-report-2021'!$A$1:$U$150,7,0)</f>
        <v>10.279</v>
      </c>
      <c r="L45">
        <f>VLOOKUP(A45,'[1]world-happiness-report-2021'!$A$1:$U$150,8,0)</f>
        <v>0.82299999999999995</v>
      </c>
      <c r="M45">
        <f>VLOOKUP(A45,'[1]world-happiness-report-2021'!$A$1:$U$150,9,0)</f>
        <v>72.599999999999994</v>
      </c>
      <c r="N45">
        <f>VLOOKUP(A45,'[2]world-happiness-report-2021的副本'!$A$1:$K$151,3,0)</f>
        <v>2.4300000000000002</v>
      </c>
      <c r="O45">
        <f>VLOOKUP(A45,'[2]world-happiness-report-2021的副本'!$A$1:$K$151,4,0)</f>
        <v>1.2729999999999999</v>
      </c>
      <c r="P45">
        <f>VLOOKUP(A45,'[2]world-happiness-report-2021的副本'!$A$1:$K$150,2,0)</f>
        <v>0.82299999999999995</v>
      </c>
      <c r="Q45">
        <f>VLOOKUP(A45,'[2]world-happiness-report-2021的副本'!$A$1:$K$150,3,0)</f>
        <v>2.4300000000000002</v>
      </c>
      <c r="R45">
        <f>VLOOKUP(A45,'[2]world-happiness-report-2021的副本'!$A$1:$K$150,4,0)</f>
        <v>1.2729999999999999</v>
      </c>
      <c r="S45">
        <f>VLOOKUP(A45,'[2]world-happiness-report-2021的副本'!$A$1:$K$150,5,0)</f>
        <v>0.81100000000000005</v>
      </c>
      <c r="T45">
        <f>VLOOKUP(A45,'[2]world-happiness-report-2021的副本'!$A$1:$K$150,6,0)</f>
        <v>0.76</v>
      </c>
      <c r="U45">
        <f>VLOOKUP(A45,'[2]world-happiness-report-2021的副本'!$A$1:$K$150,7,0)</f>
        <v>0.24299999999999999</v>
      </c>
      <c r="V45">
        <f>VLOOKUP(A45,'[2]world-happiness-report-2021的副本'!$A$1:$K$150,8,0)</f>
        <v>0</v>
      </c>
      <c r="W45">
        <f>VLOOKUP(A45,'[2]world-happiness-report-2021的副本'!$A$1:$K$150,9,0)</f>
        <v>7.3999999999999996E-2</v>
      </c>
      <c r="X45">
        <f>VLOOKUP(A45,'[2]world-happiness-report-2021的副本'!$A$1:$K$150,10,0)</f>
        <v>2.5609999999999999</v>
      </c>
    </row>
    <row r="46" spans="1:24">
      <c r="A46" t="s">
        <v>96</v>
      </c>
      <c r="B46" t="str">
        <f>VLOOKUP(A46,'[1]world-happiness-report-2021'!$A:$B,2,0)</f>
        <v>Latin America and Caribbean</v>
      </c>
      <c r="C46">
        <v>41</v>
      </c>
      <c r="D46">
        <v>6834159</v>
      </c>
      <c r="E46">
        <v>27</v>
      </c>
      <c r="F46">
        <v>14</v>
      </c>
      <c r="G46">
        <f>VLOOKUP(A46,'[1]world-happiness-report-2021'!$A$1:$GE$3040,3,0)</f>
        <v>6.4349999999999996</v>
      </c>
      <c r="H46">
        <f>VLOOKUP(A46,'[1]world-happiness-report-2021'!$A$1:$U$150,4,0)</f>
        <v>7.2999999999999995E-2</v>
      </c>
      <c r="I46">
        <f>VLOOKUP(A46,'[1]world-happiness-report-2021'!$A$1:$U$150,5,0)</f>
        <v>6.577</v>
      </c>
      <c r="J46">
        <f>VLOOKUP(A46,'[1]world-happiness-report-2021'!$A$1:$U$150,6,0)</f>
        <v>6.2919999999999998</v>
      </c>
      <c r="K46">
        <f>VLOOKUP(A46,'[1]world-happiness-report-2021'!$A$1:$U$150,7,0)</f>
        <v>9.0530000000000008</v>
      </c>
      <c r="L46">
        <f>VLOOKUP(A46,'[1]world-happiness-report-2021'!$A$1:$U$150,8,0)</f>
        <v>0.81299999999999994</v>
      </c>
      <c r="M46">
        <f>VLOOKUP(A46,'[1]world-happiness-report-2021'!$A$1:$U$150,9,0)</f>
        <v>64.957999999999998</v>
      </c>
      <c r="N46">
        <f>VLOOKUP(A46,'[2]world-happiness-report-2021的副本'!$A$1:$K$151,3,0)</f>
        <v>2.4300000000000002</v>
      </c>
      <c r="O46">
        <f>VLOOKUP(A46,'[2]world-happiness-report-2021的副本'!$A$1:$K$151,4,0)</f>
        <v>0.84499999999999997</v>
      </c>
      <c r="P46">
        <f>VLOOKUP(A46,'[2]world-happiness-report-2021的副本'!$A$1:$K$150,2,0)</f>
        <v>0.77500000000000002</v>
      </c>
      <c r="Q46">
        <f>VLOOKUP(A46,'[2]world-happiness-report-2021的副本'!$A$1:$K$150,3,0)</f>
        <v>2.4300000000000002</v>
      </c>
      <c r="R46">
        <f>VLOOKUP(A46,'[2]world-happiness-report-2021的副本'!$A$1:$K$150,4,0)</f>
        <v>0.84499999999999997</v>
      </c>
      <c r="S46">
        <f>VLOOKUP(A46,'[2]world-happiness-report-2021的副本'!$A$1:$K$150,5,0)</f>
        <v>0.79</v>
      </c>
      <c r="T46">
        <f>VLOOKUP(A46,'[2]world-happiness-report-2021的副本'!$A$1:$K$150,6,0)</f>
        <v>0.51900000000000002</v>
      </c>
      <c r="U46">
        <f>VLOOKUP(A46,'[2]world-happiness-report-2021的副本'!$A$1:$K$150,7,0)</f>
        <v>0.63800000000000001</v>
      </c>
      <c r="V46">
        <f>VLOOKUP(A46,'[2]world-happiness-report-2021的副本'!$A$1:$K$150,8,0)</f>
        <v>0.16300000000000001</v>
      </c>
      <c r="W46">
        <f>VLOOKUP(A46,'[2]world-happiness-report-2021的副本'!$A$1:$K$150,9,0)</f>
        <v>0.105</v>
      </c>
      <c r="X46">
        <f>VLOOKUP(A46,'[2]world-happiness-report-2021的副本'!$A$1:$K$150,10,0)</f>
        <v>3.375</v>
      </c>
    </row>
    <row r="47" spans="1:24">
      <c r="A47" t="s">
        <v>95</v>
      </c>
      <c r="B47" t="str">
        <f>VLOOKUP(A47,'[1]world-happiness-report-2021'!$A:$B,2,0)</f>
        <v>Sub-Saharan Africa</v>
      </c>
      <c r="C47">
        <v>14</v>
      </c>
      <c r="D47">
        <v>1732598</v>
      </c>
      <c r="E47">
        <v>9.3000000000000007</v>
      </c>
      <c r="F47">
        <v>4.3</v>
      </c>
      <c r="G47">
        <f>VLOOKUP(A47,'[1]world-happiness-report-2021'!$A$1:$GE$3040,3,0)</f>
        <v>4.984</v>
      </c>
      <c r="H47">
        <f>VLOOKUP(A47,'[1]world-happiness-report-2021'!$A$1:$U$150,4,0)</f>
        <v>0.09</v>
      </c>
      <c r="I47">
        <f>VLOOKUP(A47,'[1]world-happiness-report-2021'!$A$1:$U$150,5,0)</f>
        <v>5.16</v>
      </c>
      <c r="J47">
        <f>VLOOKUP(A47,'[1]world-happiness-report-2021'!$A$1:$U$150,6,0)</f>
        <v>4.8079999999999998</v>
      </c>
      <c r="K47">
        <f>VLOOKUP(A47,'[1]world-happiness-report-2021'!$A$1:$U$150,7,0)</f>
        <v>7.8380000000000001</v>
      </c>
      <c r="L47">
        <f>VLOOKUP(A47,'[1]world-happiness-report-2021'!$A$1:$U$150,8,0)</f>
        <v>0.63900000000000001</v>
      </c>
      <c r="M47">
        <f>VLOOKUP(A47,'[1]world-happiness-report-2021'!$A$1:$U$150,9,0)</f>
        <v>55.008000000000003</v>
      </c>
      <c r="N47">
        <f>VLOOKUP(A47,'[2]world-happiness-report-2021的副本'!$A$1:$K$151,3,0)</f>
        <v>2.4300000000000002</v>
      </c>
      <c r="O47">
        <f>VLOOKUP(A47,'[2]world-happiness-report-2021的副本'!$A$1:$K$151,4,0)</f>
        <v>0.42</v>
      </c>
      <c r="P47">
        <f>VLOOKUP(A47,'[2]world-happiness-report-2021的副本'!$A$1:$K$150,2,0)</f>
        <v>0.76600000000000001</v>
      </c>
      <c r="Q47">
        <f>VLOOKUP(A47,'[2]world-happiness-report-2021的副本'!$A$1:$K$150,3,0)</f>
        <v>2.4300000000000002</v>
      </c>
      <c r="R47">
        <f>VLOOKUP(A47,'[2]world-happiness-report-2021的副本'!$A$1:$K$150,4,0)</f>
        <v>0.42</v>
      </c>
      <c r="S47">
        <f>VLOOKUP(A47,'[2]world-happiness-report-2021的副本'!$A$1:$K$150,5,0)</f>
        <v>0.39900000000000002</v>
      </c>
      <c r="T47">
        <f>VLOOKUP(A47,'[2]world-happiness-report-2021的副本'!$A$1:$K$150,6,0)</f>
        <v>0.20599999999999999</v>
      </c>
      <c r="U47">
        <f>VLOOKUP(A47,'[2]world-happiness-report-2021的副本'!$A$1:$K$150,7,0)</f>
        <v>0.38400000000000001</v>
      </c>
      <c r="V47">
        <f>VLOOKUP(A47,'[2]world-happiness-report-2021的副本'!$A$1:$K$150,8,0)</f>
        <v>0.25</v>
      </c>
      <c r="W47">
        <f>VLOOKUP(A47,'[2]world-happiness-report-2021的副本'!$A$1:$K$150,9,0)</f>
        <v>0.111</v>
      </c>
      <c r="X47">
        <f>VLOOKUP(A47,'[2]world-happiness-report-2021的副本'!$A$1:$K$150,10,0)</f>
        <v>3.2160000000000002</v>
      </c>
    </row>
    <row r="48" spans="1:24">
      <c r="A48" t="s">
        <v>94</v>
      </c>
      <c r="B48" t="str">
        <f>VLOOKUP(A48,'[1]world-happiness-report-2021'!$A:$B,2,0)</f>
        <v>Latin America and Caribbean</v>
      </c>
      <c r="C48">
        <v>1</v>
      </c>
      <c r="D48">
        <v>61545</v>
      </c>
      <c r="E48">
        <v>0.4</v>
      </c>
      <c r="F48">
        <v>0.2</v>
      </c>
      <c r="G48">
        <f>VLOOKUP(A48,'[1]world-happiness-report-2021'!$A$1:$GE$3040,3,0)</f>
        <v>3.6150000000000002</v>
      </c>
      <c r="H48">
        <f>VLOOKUP(A48,'[1]world-happiness-report-2021'!$A$1:$U$150,4,0)</f>
        <v>0.17299999999999999</v>
      </c>
      <c r="I48">
        <f>VLOOKUP(A48,'[1]world-happiness-report-2021'!$A$1:$U$150,5,0)</f>
        <v>3.9529999999999998</v>
      </c>
      <c r="J48">
        <f>VLOOKUP(A48,'[1]world-happiness-report-2021'!$A$1:$U$150,6,0)</f>
        <v>3.2759999999999998</v>
      </c>
      <c r="K48">
        <f>VLOOKUP(A48,'[1]world-happiness-report-2021'!$A$1:$U$150,7,0)</f>
        <v>7.4770000000000003</v>
      </c>
      <c r="L48">
        <f>VLOOKUP(A48,'[1]world-happiness-report-2021'!$A$1:$U$150,8,0)</f>
        <v>0.54</v>
      </c>
      <c r="M48">
        <f>VLOOKUP(A48,'[1]world-happiness-report-2021'!$A$1:$U$150,9,0)</f>
        <v>55.7</v>
      </c>
      <c r="N48">
        <f>VLOOKUP(A48,'[2]world-happiness-report-2021的副本'!$A$1:$K$151,3,0)</f>
        <v>2.4300000000000002</v>
      </c>
      <c r="O48">
        <f>VLOOKUP(A48,'[2]world-happiness-report-2021的副本'!$A$1:$K$151,4,0)</f>
        <v>0.29399999999999998</v>
      </c>
      <c r="P48">
        <f>VLOOKUP(A48,'[2]world-happiness-report-2021的副本'!$A$1:$K$150,2,0)</f>
        <v>0.72099999999999997</v>
      </c>
      <c r="Q48">
        <f>VLOOKUP(A48,'[2]world-happiness-report-2021的副本'!$A$1:$K$150,3,0)</f>
        <v>2.4300000000000002</v>
      </c>
      <c r="R48">
        <f>VLOOKUP(A48,'[2]world-happiness-report-2021的副本'!$A$1:$K$150,4,0)</f>
        <v>0.29399999999999998</v>
      </c>
      <c r="S48">
        <f>VLOOKUP(A48,'[2]world-happiness-report-2021的副本'!$A$1:$K$150,5,0)</f>
        <v>0.17299999999999999</v>
      </c>
      <c r="T48">
        <f>VLOOKUP(A48,'[2]world-happiness-report-2021的副本'!$A$1:$K$150,6,0)</f>
        <v>0.22700000000000001</v>
      </c>
      <c r="U48">
        <f>VLOOKUP(A48,'[2]world-happiness-report-2021的副本'!$A$1:$K$150,7,0)</f>
        <v>0.25700000000000001</v>
      </c>
      <c r="V48">
        <f>VLOOKUP(A48,'[2]world-happiness-report-2021的副本'!$A$1:$K$150,8,0)</f>
        <v>0.46300000000000002</v>
      </c>
      <c r="W48">
        <f>VLOOKUP(A48,'[2]world-happiness-report-2021的副本'!$A$1:$K$150,9,0)</f>
        <v>0.13900000000000001</v>
      </c>
      <c r="X48">
        <f>VLOOKUP(A48,'[2]world-happiness-report-2021的副本'!$A$1:$K$150,10,0)</f>
        <v>2.06</v>
      </c>
    </row>
    <row r="49" spans="1:24">
      <c r="A49" t="s">
        <v>93</v>
      </c>
      <c r="B49" t="str">
        <f>VLOOKUP(A49,'[1]world-happiness-report-2021'!$A:$B,2,0)</f>
        <v>Latin America and Caribbean</v>
      </c>
      <c r="C49">
        <v>53</v>
      </c>
      <c r="D49">
        <v>5196072</v>
      </c>
      <c r="E49">
        <v>33</v>
      </c>
      <c r="F49">
        <v>20</v>
      </c>
      <c r="G49">
        <f>VLOOKUP(A49,'[1]world-happiness-report-2021'!$A$1:$GE$3040,3,0)</f>
        <v>5.9189999999999996</v>
      </c>
      <c r="H49">
        <f>VLOOKUP(A49,'[1]world-happiness-report-2021'!$A$1:$U$150,4,0)</f>
        <v>8.2000000000000003E-2</v>
      </c>
      <c r="I49">
        <f>VLOOKUP(A49,'[1]world-happiness-report-2021'!$A$1:$U$150,5,0)</f>
        <v>6.0810000000000004</v>
      </c>
      <c r="J49">
        <f>VLOOKUP(A49,'[1]world-happiness-report-2021'!$A$1:$U$150,6,0)</f>
        <v>5.758</v>
      </c>
      <c r="K49">
        <f>VLOOKUP(A49,'[1]world-happiness-report-2021'!$A$1:$U$150,7,0)</f>
        <v>8.6479999999999997</v>
      </c>
      <c r="L49">
        <f>VLOOKUP(A49,'[1]world-happiness-report-2021'!$A$1:$U$150,8,0)</f>
        <v>0.81200000000000006</v>
      </c>
      <c r="M49">
        <f>VLOOKUP(A49,'[1]world-happiness-report-2021'!$A$1:$U$150,9,0)</f>
        <v>67.3</v>
      </c>
      <c r="N49">
        <f>VLOOKUP(A49,'[2]world-happiness-report-2021的副本'!$A$1:$K$151,3,0)</f>
        <v>2.4300000000000002</v>
      </c>
      <c r="O49">
        <f>VLOOKUP(A49,'[2]world-happiness-report-2021的副本'!$A$1:$K$151,4,0)</f>
        <v>0.70299999999999996</v>
      </c>
      <c r="P49">
        <f>VLOOKUP(A49,'[2]world-happiness-report-2021的副本'!$A$1:$K$150,2,0)</f>
        <v>0.80900000000000005</v>
      </c>
      <c r="Q49">
        <f>VLOOKUP(A49,'[2]world-happiness-report-2021的副本'!$A$1:$K$150,3,0)</f>
        <v>2.4300000000000002</v>
      </c>
      <c r="R49">
        <f>VLOOKUP(A49,'[2]world-happiness-report-2021的副本'!$A$1:$K$150,4,0)</f>
        <v>0.70299999999999996</v>
      </c>
      <c r="S49">
        <f>VLOOKUP(A49,'[2]world-happiness-report-2021的副本'!$A$1:$K$150,5,0)</f>
        <v>0.78700000000000003</v>
      </c>
      <c r="T49">
        <f>VLOOKUP(A49,'[2]world-happiness-report-2021的副本'!$A$1:$K$150,6,0)</f>
        <v>0.59299999999999997</v>
      </c>
      <c r="U49">
        <f>VLOOKUP(A49,'[2]world-happiness-report-2021的副本'!$A$1:$K$150,7,0)</f>
        <v>0.57799999999999996</v>
      </c>
      <c r="V49">
        <f>VLOOKUP(A49,'[2]world-happiness-report-2021的副本'!$A$1:$K$150,8,0)</f>
        <v>0.24099999999999999</v>
      </c>
      <c r="W49">
        <f>VLOOKUP(A49,'[2]world-happiness-report-2021的副本'!$A$1:$K$150,9,0)</f>
        <v>8.3000000000000004E-2</v>
      </c>
      <c r="X49">
        <f>VLOOKUP(A49,'[2]world-happiness-report-2021的副本'!$A$1:$K$150,10,0)</f>
        <v>2.9340000000000002</v>
      </c>
    </row>
    <row r="50" spans="1:24">
      <c r="A50" t="s">
        <v>92</v>
      </c>
      <c r="B50" t="str">
        <f>VLOOKUP(A50,'[1]world-happiness-report-2021'!$A:$B,2,0)</f>
        <v>Central and Eastern Europe</v>
      </c>
      <c r="C50">
        <v>95</v>
      </c>
      <c r="D50">
        <v>9249943</v>
      </c>
      <c r="E50">
        <v>60</v>
      </c>
      <c r="F50">
        <v>58</v>
      </c>
      <c r="G50">
        <f>VLOOKUP(A50,'[1]world-happiness-report-2021'!$A$1:$GE$3040,3,0)</f>
        <v>5.992</v>
      </c>
      <c r="H50">
        <f>VLOOKUP(A50,'[1]world-happiness-report-2021'!$A$1:$U$150,4,0)</f>
        <v>4.7E-2</v>
      </c>
      <c r="I50">
        <f>VLOOKUP(A50,'[1]world-happiness-report-2021'!$A$1:$U$150,5,0)</f>
        <v>6.085</v>
      </c>
      <c r="J50">
        <f>VLOOKUP(A50,'[1]world-happiness-report-2021'!$A$1:$U$150,6,0)</f>
        <v>5.899</v>
      </c>
      <c r="K50">
        <f>VLOOKUP(A50,'[1]world-happiness-report-2021'!$A$1:$U$150,7,0)</f>
        <v>10.358000000000001</v>
      </c>
      <c r="L50">
        <f>VLOOKUP(A50,'[1]world-happiness-report-2021'!$A$1:$U$150,8,0)</f>
        <v>0.94299999999999995</v>
      </c>
      <c r="M50">
        <f>VLOOKUP(A50,'[1]world-happiness-report-2021'!$A$1:$U$150,9,0)</f>
        <v>68</v>
      </c>
      <c r="N50">
        <f>VLOOKUP(A50,'[2]world-happiness-report-2021的副本'!$A$1:$K$151,3,0)</f>
        <v>2.4300000000000002</v>
      </c>
      <c r="O50">
        <f>VLOOKUP(A50,'[2]world-happiness-report-2021的副本'!$A$1:$K$151,4,0)</f>
        <v>1.3009999999999999</v>
      </c>
      <c r="P50">
        <f>VLOOKUP(A50,'[2]world-happiness-report-2021的副本'!$A$1:$K$150,2,0)</f>
        <v>0.876</v>
      </c>
      <c r="Q50">
        <f>VLOOKUP(A50,'[2]world-happiness-report-2021的副本'!$A$1:$K$150,3,0)</f>
        <v>2.4300000000000002</v>
      </c>
      <c r="R50">
        <f>VLOOKUP(A50,'[2]world-happiness-report-2021的副本'!$A$1:$K$150,4,0)</f>
        <v>1.3009999999999999</v>
      </c>
      <c r="S50">
        <f>VLOOKUP(A50,'[2]world-happiness-report-2021的副本'!$A$1:$K$150,5,0)</f>
        <v>1.083</v>
      </c>
      <c r="T50">
        <f>VLOOKUP(A50,'[2]world-happiness-report-2021的副本'!$A$1:$K$150,6,0)</f>
        <v>0.61499999999999999</v>
      </c>
      <c r="U50">
        <f>VLOOKUP(A50,'[2]world-happiness-report-2021的副本'!$A$1:$K$150,7,0)</f>
        <v>0.45400000000000001</v>
      </c>
      <c r="V50">
        <f>VLOOKUP(A50,'[2]world-happiness-report-2021的副本'!$A$1:$K$150,8,0)</f>
        <v>6.7000000000000004E-2</v>
      </c>
      <c r="W50">
        <f>VLOOKUP(A50,'[2]world-happiness-report-2021的副本'!$A$1:$K$150,9,0)</f>
        <v>0.04</v>
      </c>
      <c r="X50">
        <f>VLOOKUP(A50,'[2]world-happiness-report-2021的副本'!$A$1:$K$150,10,0)</f>
        <v>2.4319999999999999</v>
      </c>
    </row>
    <row r="51" spans="1:24">
      <c r="A51" t="s">
        <v>91</v>
      </c>
      <c r="B51" t="str">
        <f>VLOOKUP(A51,'[1]world-happiness-report-2021'!$A:$B,2,0)</f>
        <v>Western Europe</v>
      </c>
      <c r="C51">
        <v>153</v>
      </c>
      <c r="D51">
        <v>551110</v>
      </c>
      <c r="E51">
        <v>78</v>
      </c>
      <c r="F51">
        <v>76</v>
      </c>
      <c r="G51">
        <f>VLOOKUP(A51,'[1]world-happiness-report-2021'!$A$1:$GE$3040,3,0)</f>
        <v>7.5540000000000003</v>
      </c>
      <c r="H51">
        <f>VLOOKUP(A51,'[1]world-happiness-report-2021'!$A$1:$U$150,4,0)</f>
        <v>5.8999999999999997E-2</v>
      </c>
      <c r="I51">
        <f>VLOOKUP(A51,'[1]world-happiness-report-2021'!$A$1:$U$150,5,0)</f>
        <v>7.67</v>
      </c>
      <c r="J51">
        <f>VLOOKUP(A51,'[1]world-happiness-report-2021'!$A$1:$U$150,6,0)</f>
        <v>7.4379999999999997</v>
      </c>
      <c r="K51">
        <f>VLOOKUP(A51,'[1]world-happiness-report-2021'!$A$1:$U$150,7,0)</f>
        <v>10.878</v>
      </c>
      <c r="L51">
        <f>VLOOKUP(A51,'[1]world-happiness-report-2021'!$A$1:$U$150,8,0)</f>
        <v>0.98299999999999998</v>
      </c>
      <c r="M51">
        <f>VLOOKUP(A51,'[1]world-happiness-report-2021'!$A$1:$U$150,9,0)</f>
        <v>73</v>
      </c>
      <c r="N51">
        <f>VLOOKUP(A51,'[2]world-happiness-report-2021的副本'!$A$1:$K$151,3,0)</f>
        <v>2.4300000000000002</v>
      </c>
      <c r="O51">
        <f>VLOOKUP(A51,'[2]world-happiness-report-2021的副本'!$A$1:$K$151,4,0)</f>
        <v>1.482</v>
      </c>
      <c r="P51">
        <f>VLOOKUP(A51,'[2]world-happiness-report-2021的副本'!$A$1:$K$150,2,0)</f>
        <v>0.67300000000000004</v>
      </c>
      <c r="Q51">
        <f>VLOOKUP(A51,'[2]world-happiness-report-2021的副本'!$A$1:$K$150,3,0)</f>
        <v>2.4300000000000002</v>
      </c>
      <c r="R51">
        <f>VLOOKUP(A51,'[2]world-happiness-report-2021的副本'!$A$1:$K$150,4,0)</f>
        <v>1.482</v>
      </c>
      <c r="S51">
        <f>VLOOKUP(A51,'[2]world-happiness-report-2021的副本'!$A$1:$K$150,5,0)</f>
        <v>1.1719999999999999</v>
      </c>
      <c r="T51">
        <f>VLOOKUP(A51,'[2]world-happiness-report-2021的副本'!$A$1:$K$150,6,0)</f>
        <v>0.77200000000000002</v>
      </c>
      <c r="U51">
        <f>VLOOKUP(A51,'[2]world-happiness-report-2021的副本'!$A$1:$K$150,7,0)</f>
        <v>0.69799999999999995</v>
      </c>
      <c r="V51">
        <f>VLOOKUP(A51,'[2]world-happiness-report-2021的副本'!$A$1:$K$150,8,0)</f>
        <v>0.29299999999999998</v>
      </c>
      <c r="W51">
        <f>VLOOKUP(A51,'[2]world-happiness-report-2021的副本'!$A$1:$K$150,9,0)</f>
        <v>0.17</v>
      </c>
      <c r="X51">
        <f>VLOOKUP(A51,'[2]world-happiness-report-2021的副本'!$A$1:$K$150,10,0)</f>
        <v>2.9670000000000001</v>
      </c>
    </row>
    <row r="52" spans="1:24">
      <c r="A52" t="s">
        <v>90</v>
      </c>
      <c r="B52" t="str">
        <f>VLOOKUP(A52,'[1]world-happiness-report-2021'!$A:$B,2,0)</f>
        <v>South Asia</v>
      </c>
      <c r="C52">
        <v>64</v>
      </c>
      <c r="D52">
        <v>879692465</v>
      </c>
      <c r="E52">
        <v>47</v>
      </c>
      <c r="F52">
        <v>17</v>
      </c>
      <c r="G52">
        <f>VLOOKUP(A52,'[1]world-happiness-report-2021'!$A$1:$GE$3040,3,0)</f>
        <v>3.819</v>
      </c>
      <c r="H52">
        <f>VLOOKUP(A52,'[1]world-happiness-report-2021'!$A$1:$U$150,4,0)</f>
        <v>2.5999999999999999E-2</v>
      </c>
      <c r="I52">
        <f>VLOOKUP(A52,'[1]world-happiness-report-2021'!$A$1:$U$150,5,0)</f>
        <v>3.8690000000000002</v>
      </c>
      <c r="J52">
        <f>VLOOKUP(A52,'[1]world-happiness-report-2021'!$A$1:$U$150,6,0)</f>
        <v>3.7690000000000001</v>
      </c>
      <c r="K52">
        <f>VLOOKUP(A52,'[1]world-happiness-report-2021'!$A$1:$U$150,7,0)</f>
        <v>8.7550000000000008</v>
      </c>
      <c r="L52">
        <f>VLOOKUP(A52,'[1]world-happiness-report-2021'!$A$1:$U$150,8,0)</f>
        <v>0.60299999999999998</v>
      </c>
      <c r="M52">
        <f>VLOOKUP(A52,'[1]world-happiness-report-2021'!$A$1:$U$150,9,0)</f>
        <v>60.633000000000003</v>
      </c>
      <c r="N52">
        <f>VLOOKUP(A52,'[2]world-happiness-report-2021的副本'!$A$1:$K$151,3,0)</f>
        <v>2.4300000000000002</v>
      </c>
      <c r="O52">
        <f>VLOOKUP(A52,'[2]world-happiness-report-2021的副本'!$A$1:$K$151,4,0)</f>
        <v>0.74099999999999999</v>
      </c>
      <c r="P52">
        <f>VLOOKUP(A52,'[2]world-happiness-report-2021的副本'!$A$1:$K$150,2,0)</f>
        <v>0.77400000000000002</v>
      </c>
      <c r="Q52">
        <f>VLOOKUP(A52,'[2]world-happiness-report-2021的副本'!$A$1:$K$150,3,0)</f>
        <v>2.4300000000000002</v>
      </c>
      <c r="R52">
        <f>VLOOKUP(A52,'[2]world-happiness-report-2021的副本'!$A$1:$K$150,4,0)</f>
        <v>0.74099999999999999</v>
      </c>
      <c r="S52">
        <f>VLOOKUP(A52,'[2]world-happiness-report-2021的副本'!$A$1:$K$150,5,0)</f>
        <v>0.316</v>
      </c>
      <c r="T52">
        <f>VLOOKUP(A52,'[2]world-happiness-report-2021的副本'!$A$1:$K$150,6,0)</f>
        <v>0.38300000000000001</v>
      </c>
      <c r="U52">
        <f>VLOOKUP(A52,'[2]world-happiness-report-2021的副本'!$A$1:$K$150,7,0)</f>
        <v>0.622</v>
      </c>
      <c r="V52">
        <f>VLOOKUP(A52,'[2]world-happiness-report-2021的副本'!$A$1:$K$150,8,0)</f>
        <v>0.246</v>
      </c>
      <c r="W52">
        <f>VLOOKUP(A52,'[2]world-happiness-report-2021的副本'!$A$1:$K$150,9,0)</f>
        <v>0.106</v>
      </c>
      <c r="X52">
        <f>VLOOKUP(A52,'[2]world-happiness-report-2021的副本'!$A$1:$K$150,10,0)</f>
        <v>1.405</v>
      </c>
    </row>
    <row r="53" spans="1:24">
      <c r="A53" t="s">
        <v>89</v>
      </c>
      <c r="B53" t="str">
        <f>VLOOKUP(A53,'[1]world-happiness-report-2021'!$A:$B,2,0)</f>
        <v>Southeast Asia</v>
      </c>
      <c r="C53">
        <v>52</v>
      </c>
      <c r="D53">
        <v>140235980</v>
      </c>
      <c r="E53">
        <v>33</v>
      </c>
      <c r="F53">
        <v>19</v>
      </c>
      <c r="G53">
        <f>VLOOKUP(A53,'[1]world-happiness-report-2021'!$A$1:$GE$3040,3,0)</f>
        <v>5.3449999999999998</v>
      </c>
      <c r="H53">
        <f>VLOOKUP(A53,'[1]world-happiness-report-2021'!$A$1:$U$150,4,0)</f>
        <v>5.6000000000000001E-2</v>
      </c>
      <c r="I53">
        <f>VLOOKUP(A53,'[1]world-happiness-report-2021'!$A$1:$U$150,5,0)</f>
        <v>5.4539999999999997</v>
      </c>
      <c r="J53">
        <f>VLOOKUP(A53,'[1]world-happiness-report-2021'!$A$1:$U$150,6,0)</f>
        <v>5.2350000000000003</v>
      </c>
      <c r="K53">
        <f>VLOOKUP(A53,'[1]world-happiness-report-2021'!$A$1:$U$150,7,0)</f>
        <v>9.3650000000000002</v>
      </c>
      <c r="L53">
        <f>VLOOKUP(A53,'[1]world-happiness-report-2021'!$A$1:$U$150,8,0)</f>
        <v>0.81100000000000005</v>
      </c>
      <c r="M53">
        <f>VLOOKUP(A53,'[1]world-happiness-report-2021'!$A$1:$U$150,9,0)</f>
        <v>62.235999999999997</v>
      </c>
      <c r="N53">
        <f>VLOOKUP(A53,'[2]world-happiness-report-2021的副本'!$A$1:$K$151,3,0)</f>
        <v>2.4300000000000002</v>
      </c>
      <c r="O53">
        <f>VLOOKUP(A53,'[2]world-happiness-report-2021的副本'!$A$1:$K$151,4,0)</f>
        <v>0.95399999999999996</v>
      </c>
      <c r="P53">
        <f>VLOOKUP(A53,'[2]world-happiness-report-2021的副本'!$A$1:$K$150,2,0)</f>
        <v>0.86699999999999999</v>
      </c>
      <c r="Q53">
        <f>VLOOKUP(A53,'[2]world-happiness-report-2021的副本'!$A$1:$K$150,3,0)</f>
        <v>2.4300000000000002</v>
      </c>
      <c r="R53">
        <f>VLOOKUP(A53,'[2]world-happiness-report-2021的副本'!$A$1:$K$150,4,0)</f>
        <v>0.95399999999999996</v>
      </c>
      <c r="S53">
        <f>VLOOKUP(A53,'[2]world-happiness-report-2021的副本'!$A$1:$K$150,5,0)</f>
        <v>0.78600000000000003</v>
      </c>
      <c r="T53">
        <f>VLOOKUP(A53,'[2]world-happiness-report-2021的副本'!$A$1:$K$150,6,0)</f>
        <v>0.433</v>
      </c>
      <c r="U53">
        <f>VLOOKUP(A53,'[2]world-happiness-report-2021的副本'!$A$1:$K$150,7,0)</f>
        <v>0.59799999999999998</v>
      </c>
      <c r="V53">
        <f>VLOOKUP(A53,'[2]world-happiness-report-2021的副本'!$A$1:$K$150,8,0)</f>
        <v>0.54100000000000004</v>
      </c>
      <c r="W53">
        <f>VLOOKUP(A53,'[2]world-happiness-report-2021的副本'!$A$1:$K$150,9,0)</f>
        <v>4.5999999999999999E-2</v>
      </c>
      <c r="X53">
        <f>VLOOKUP(A53,'[2]world-happiness-report-2021的副本'!$A$1:$K$150,10,0)</f>
        <v>1.9870000000000001</v>
      </c>
    </row>
    <row r="54" spans="1:24">
      <c r="A54" t="s">
        <v>88</v>
      </c>
      <c r="B54" t="str">
        <f>VLOOKUP(A54,'[1]world-happiness-report-2021'!$A:$B,2,0)</f>
        <v>Middle East and North Africa</v>
      </c>
      <c r="C54">
        <v>63</v>
      </c>
      <c r="D54">
        <v>51950783</v>
      </c>
      <c r="E54">
        <v>44</v>
      </c>
      <c r="F54">
        <v>19</v>
      </c>
      <c r="G54">
        <f>VLOOKUP(A54,'[1]world-happiness-report-2021'!$A$1:$GE$3040,3,0)</f>
        <v>4.7210000000000001</v>
      </c>
      <c r="H54">
        <f>VLOOKUP(A54,'[1]world-happiness-report-2021'!$A$1:$U$150,4,0)</f>
        <v>5.5E-2</v>
      </c>
      <c r="I54">
        <f>VLOOKUP(A54,'[1]world-happiness-report-2021'!$A$1:$U$150,5,0)</f>
        <v>4.8280000000000003</v>
      </c>
      <c r="J54">
        <f>VLOOKUP(A54,'[1]world-happiness-report-2021'!$A$1:$U$150,6,0)</f>
        <v>4.6139999999999999</v>
      </c>
      <c r="K54">
        <f>VLOOKUP(A54,'[1]world-happiness-report-2021'!$A$1:$U$150,7,0)</f>
        <v>9.5839999999999996</v>
      </c>
      <c r="L54">
        <f>VLOOKUP(A54,'[1]world-happiness-report-2021'!$A$1:$U$150,8,0)</f>
        <v>0.71</v>
      </c>
      <c r="M54">
        <f>VLOOKUP(A54,'[1]world-happiness-report-2021'!$A$1:$U$150,9,0)</f>
        <v>66.3</v>
      </c>
      <c r="N54">
        <f>VLOOKUP(A54,'[2]world-happiness-report-2021的副本'!$A$1:$K$151,3,0)</f>
        <v>2.4300000000000002</v>
      </c>
      <c r="O54">
        <f>VLOOKUP(A54,'[2]world-happiness-report-2021的副本'!$A$1:$K$151,4,0)</f>
        <v>1.03</v>
      </c>
      <c r="P54">
        <f>VLOOKUP(A54,'[2]world-happiness-report-2021的副本'!$A$1:$K$150,2,0)</f>
        <v>0.71399999999999997</v>
      </c>
      <c r="Q54">
        <f>VLOOKUP(A54,'[2]world-happiness-report-2021的副本'!$A$1:$K$150,3,0)</f>
        <v>2.4300000000000002</v>
      </c>
      <c r="R54">
        <f>VLOOKUP(A54,'[2]world-happiness-report-2021的副本'!$A$1:$K$150,4,0)</f>
        <v>1.03</v>
      </c>
      <c r="S54">
        <f>VLOOKUP(A54,'[2]world-happiness-report-2021的副本'!$A$1:$K$150,5,0)</f>
        <v>0.55700000000000005</v>
      </c>
      <c r="T54">
        <f>VLOOKUP(A54,'[2]world-happiness-report-2021的副本'!$A$1:$K$150,6,0)</f>
        <v>0.56100000000000005</v>
      </c>
      <c r="U54">
        <f>VLOOKUP(A54,'[2]world-happiness-report-2021的副本'!$A$1:$K$150,7,0)</f>
        <v>0.27500000000000002</v>
      </c>
      <c r="V54">
        <f>VLOOKUP(A54,'[2]world-happiness-report-2021的副本'!$A$1:$K$150,8,0)</f>
        <v>0.33</v>
      </c>
      <c r="W54">
        <f>VLOOKUP(A54,'[2]world-happiness-report-2021的副本'!$A$1:$K$150,9,0)</f>
        <v>0.14399999999999999</v>
      </c>
      <c r="X54">
        <f>VLOOKUP(A54,'[2]world-happiness-report-2021的副本'!$A$1:$K$150,10,0)</f>
        <v>1.823</v>
      </c>
    </row>
    <row r="55" spans="1:24">
      <c r="A55" t="s">
        <v>87</v>
      </c>
      <c r="B55" t="str">
        <f>VLOOKUP(A55,'[1]world-happiness-report-2021'!$A:$B,2,0)</f>
        <v>Middle East and North Africa</v>
      </c>
      <c r="C55">
        <v>19</v>
      </c>
      <c r="D55">
        <v>7608508</v>
      </c>
      <c r="E55">
        <v>12</v>
      </c>
      <c r="F55">
        <v>7.5</v>
      </c>
      <c r="G55">
        <f>VLOOKUP(A55,'[1]world-happiness-report-2021'!$A$1:$GE$3040,3,0)</f>
        <v>4.8540000000000001</v>
      </c>
      <c r="H55">
        <f>VLOOKUP(A55,'[1]world-happiness-report-2021'!$A$1:$U$150,4,0)</f>
        <v>5.8999999999999997E-2</v>
      </c>
      <c r="I55">
        <f>VLOOKUP(A55,'[1]world-happiness-report-2021'!$A$1:$U$150,5,0)</f>
        <v>4.97</v>
      </c>
      <c r="J55">
        <f>VLOOKUP(A55,'[1]world-happiness-report-2021'!$A$1:$U$150,6,0)</f>
        <v>4.7380000000000004</v>
      </c>
      <c r="K55">
        <f>VLOOKUP(A55,'[1]world-happiness-report-2021'!$A$1:$U$150,7,0)</f>
        <v>9.24</v>
      </c>
      <c r="L55">
        <f>VLOOKUP(A55,'[1]world-happiness-report-2021'!$A$1:$U$150,8,0)</f>
        <v>0.746</v>
      </c>
      <c r="M55">
        <f>VLOOKUP(A55,'[1]world-happiness-report-2021'!$A$1:$U$150,9,0)</f>
        <v>60.582999999999998</v>
      </c>
      <c r="N55">
        <f>VLOOKUP(A55,'[2]world-happiness-report-2021的副本'!$A$1:$K$151,3,0)</f>
        <v>2.4300000000000002</v>
      </c>
      <c r="O55">
        <f>VLOOKUP(A55,'[2]world-happiness-report-2021的副本'!$A$1:$K$151,4,0)</f>
        <v>0.91</v>
      </c>
      <c r="P55">
        <f>VLOOKUP(A55,'[2]world-happiness-report-2021的副本'!$A$1:$K$150,2,0)</f>
        <v>0.875</v>
      </c>
      <c r="Q55">
        <f>VLOOKUP(A55,'[2]world-happiness-report-2021的副本'!$A$1:$K$150,3,0)</f>
        <v>2.4300000000000002</v>
      </c>
      <c r="R55">
        <f>VLOOKUP(A55,'[2]world-happiness-report-2021的副本'!$A$1:$K$150,4,0)</f>
        <v>0.91</v>
      </c>
      <c r="S55">
        <f>VLOOKUP(A55,'[2]world-happiness-report-2021的副本'!$A$1:$K$150,5,0)</f>
        <v>0.63800000000000001</v>
      </c>
      <c r="T55">
        <f>VLOOKUP(A55,'[2]world-happiness-report-2021的副本'!$A$1:$K$150,6,0)</f>
        <v>0.38100000000000001</v>
      </c>
      <c r="U55">
        <f>VLOOKUP(A55,'[2]world-happiness-report-2021的副本'!$A$1:$K$150,7,0)</f>
        <v>0.30199999999999999</v>
      </c>
      <c r="V55">
        <f>VLOOKUP(A55,'[2]world-happiness-report-2021的副本'!$A$1:$K$150,8,0)</f>
        <v>0.153</v>
      </c>
      <c r="W55">
        <f>VLOOKUP(A55,'[2]world-happiness-report-2021的副本'!$A$1:$K$150,9,0)</f>
        <v>4.1000000000000002E-2</v>
      </c>
      <c r="X55">
        <f>VLOOKUP(A55,'[2]world-happiness-report-2021的副本'!$A$1:$K$150,10,0)</f>
        <v>2.4289999999999998</v>
      </c>
    </row>
    <row r="56" spans="1:24">
      <c r="A56" t="s">
        <v>86</v>
      </c>
      <c r="B56" t="str">
        <f>VLOOKUP(A56,'[1]world-happiness-report-2021'!$A:$B,2,0)</f>
        <v>Western Europe</v>
      </c>
      <c r="C56">
        <v>146</v>
      </c>
      <c r="D56">
        <v>7213100</v>
      </c>
      <c r="E56">
        <v>76</v>
      </c>
      <c r="F56">
        <v>74</v>
      </c>
      <c r="G56">
        <f>VLOOKUP(A56,'[1]world-happiness-report-2021'!$A$1:$GE$3040,3,0)</f>
        <v>7.085</v>
      </c>
      <c r="H56">
        <f>VLOOKUP(A56,'[1]world-happiness-report-2021'!$A$1:$U$150,4,0)</f>
        <v>0.04</v>
      </c>
      <c r="I56">
        <f>VLOOKUP(A56,'[1]world-happiness-report-2021'!$A$1:$U$150,5,0)</f>
        <v>7.1639999999999997</v>
      </c>
      <c r="J56">
        <f>VLOOKUP(A56,'[1]world-happiness-report-2021'!$A$1:$U$150,6,0)</f>
        <v>7.0060000000000002</v>
      </c>
      <c r="K56">
        <f>VLOOKUP(A56,'[1]world-happiness-report-2021'!$A$1:$U$150,7,0)</f>
        <v>11.342000000000001</v>
      </c>
      <c r="L56">
        <f>VLOOKUP(A56,'[1]world-happiness-report-2021'!$A$1:$U$150,8,0)</f>
        <v>0.94699999999999995</v>
      </c>
      <c r="M56">
        <f>VLOOKUP(A56,'[1]world-happiness-report-2021'!$A$1:$U$150,9,0)</f>
        <v>72.400000000000006</v>
      </c>
      <c r="N56">
        <f>VLOOKUP(A56,'[2]world-happiness-report-2021的副本'!$A$1:$K$151,3,0)</f>
        <v>2.4300000000000002</v>
      </c>
      <c r="O56">
        <f>VLOOKUP(A56,'[2]world-happiness-report-2021的副本'!$A$1:$K$151,4,0)</f>
        <v>1.6439999999999999</v>
      </c>
      <c r="P56">
        <f>VLOOKUP(A56,'[2]world-happiness-report-2021的副本'!$A$1:$K$150,2,0)</f>
        <v>0.36299999999999999</v>
      </c>
      <c r="Q56">
        <f>VLOOKUP(A56,'[2]world-happiness-report-2021的副本'!$A$1:$K$150,3,0)</f>
        <v>2.4300000000000002</v>
      </c>
      <c r="R56">
        <f>VLOOKUP(A56,'[2]world-happiness-report-2021的副本'!$A$1:$K$150,4,0)</f>
        <v>1.6439999999999999</v>
      </c>
      <c r="S56">
        <f>VLOOKUP(A56,'[2]world-happiness-report-2021的副本'!$A$1:$K$150,5,0)</f>
        <v>1.0920000000000001</v>
      </c>
      <c r="T56">
        <f>VLOOKUP(A56,'[2]world-happiness-report-2021的副本'!$A$1:$K$150,6,0)</f>
        <v>0.753</v>
      </c>
      <c r="U56">
        <f>VLOOKUP(A56,'[2]world-happiness-report-2021的副本'!$A$1:$K$150,7,0)</f>
        <v>0.60599999999999998</v>
      </c>
      <c r="V56">
        <f>VLOOKUP(A56,'[2]world-happiness-report-2021的副本'!$A$1:$K$150,8,0)</f>
        <v>0.23799999999999999</v>
      </c>
      <c r="W56">
        <f>VLOOKUP(A56,'[2]world-happiness-report-2021的副本'!$A$1:$K$150,9,0)</f>
        <v>0.36699999999999999</v>
      </c>
      <c r="X56">
        <f>VLOOKUP(A56,'[2]world-happiness-report-2021的副本'!$A$1:$K$150,10,0)</f>
        <v>2.3839999999999999</v>
      </c>
    </row>
    <row r="57" spans="1:24">
      <c r="A57" t="s">
        <v>85</v>
      </c>
      <c r="B57" t="str">
        <f>VLOOKUP(A57,'[1]world-happiness-report-2021'!$A:$B,2,0)</f>
        <v>Middle East and North Africa</v>
      </c>
      <c r="C57">
        <v>166</v>
      </c>
      <c r="D57">
        <v>15067533</v>
      </c>
      <c r="E57">
        <v>67</v>
      </c>
      <c r="F57">
        <v>62</v>
      </c>
      <c r="G57">
        <f>VLOOKUP(A57,'[1]world-happiness-report-2021'!$A$1:$GE$3040,3,0)</f>
        <v>7.157</v>
      </c>
      <c r="H57">
        <f>VLOOKUP(A57,'[1]world-happiness-report-2021'!$A$1:$U$150,4,0)</f>
        <v>3.4000000000000002E-2</v>
      </c>
      <c r="I57">
        <f>VLOOKUP(A57,'[1]world-happiness-report-2021'!$A$1:$U$150,5,0)</f>
        <v>7.2240000000000002</v>
      </c>
      <c r="J57">
        <f>VLOOKUP(A57,'[1]world-happiness-report-2021'!$A$1:$U$150,6,0)</f>
        <v>7.09</v>
      </c>
      <c r="K57">
        <f>VLOOKUP(A57,'[1]world-happiness-report-2021'!$A$1:$U$150,7,0)</f>
        <v>10.574999999999999</v>
      </c>
      <c r="L57">
        <f>VLOOKUP(A57,'[1]world-happiness-report-2021'!$A$1:$U$150,8,0)</f>
        <v>0.93899999999999995</v>
      </c>
      <c r="M57">
        <f>VLOOKUP(A57,'[1]world-happiness-report-2021'!$A$1:$U$150,9,0)</f>
        <v>73.503</v>
      </c>
      <c r="N57">
        <f>VLOOKUP(A57,'[2]world-happiness-report-2021的副本'!$A$1:$K$151,3,0)</f>
        <v>2.4300000000000002</v>
      </c>
      <c r="O57">
        <f>VLOOKUP(A57,'[2]world-happiness-report-2021的副本'!$A$1:$K$151,4,0)</f>
        <v>1.3759999999999999</v>
      </c>
      <c r="P57">
        <f>VLOOKUP(A57,'[2]world-happiness-report-2021的副本'!$A$1:$K$150,2,0)</f>
        <v>0.753</v>
      </c>
      <c r="Q57">
        <f>VLOOKUP(A57,'[2]world-happiness-report-2021的副本'!$A$1:$K$150,3,0)</f>
        <v>2.4300000000000002</v>
      </c>
      <c r="R57">
        <f>VLOOKUP(A57,'[2]world-happiness-report-2021的副本'!$A$1:$K$150,4,0)</f>
        <v>1.3759999999999999</v>
      </c>
      <c r="S57">
        <f>VLOOKUP(A57,'[2]world-happiness-report-2021的副本'!$A$1:$K$150,5,0)</f>
        <v>1.0740000000000001</v>
      </c>
      <c r="T57">
        <f>VLOOKUP(A57,'[2]world-happiness-report-2021的副本'!$A$1:$K$150,6,0)</f>
        <v>0.78800000000000003</v>
      </c>
      <c r="U57">
        <f>VLOOKUP(A57,'[2]world-happiness-report-2021的副本'!$A$1:$K$150,7,0)</f>
        <v>0.50900000000000001</v>
      </c>
      <c r="V57">
        <f>VLOOKUP(A57,'[2]world-happiness-report-2021的副本'!$A$1:$K$150,8,0)</f>
        <v>0.20799999999999999</v>
      </c>
      <c r="W57">
        <f>VLOOKUP(A57,'[2]world-happiness-report-2021的副本'!$A$1:$K$150,9,0)</f>
        <v>0.11899999999999999</v>
      </c>
      <c r="X57">
        <f>VLOOKUP(A57,'[2]world-happiness-report-2021的副本'!$A$1:$K$150,10,0)</f>
        <v>3.0830000000000002</v>
      </c>
    </row>
    <row r="58" spans="1:24">
      <c r="A58" t="s">
        <v>84</v>
      </c>
      <c r="B58" t="str">
        <f>VLOOKUP(A58,'[1]world-happiness-report-2021'!$A:$B,2,0)</f>
        <v>Western Europe</v>
      </c>
      <c r="C58">
        <v>140</v>
      </c>
      <c r="D58">
        <v>84548509</v>
      </c>
      <c r="E58">
        <v>75</v>
      </c>
      <c r="F58">
        <v>68</v>
      </c>
      <c r="G58">
        <f>VLOOKUP(A58,'[1]world-happiness-report-2021'!$A$1:$GE$3040,3,0)</f>
        <v>6.4829999999999997</v>
      </c>
      <c r="H58">
        <f>VLOOKUP(A58,'[1]world-happiness-report-2021'!$A$1:$U$150,4,0)</f>
        <v>4.4999999999999998E-2</v>
      </c>
      <c r="I58">
        <f>VLOOKUP(A58,'[1]world-happiness-report-2021'!$A$1:$U$150,5,0)</f>
        <v>6.5720000000000001</v>
      </c>
      <c r="J58">
        <f>VLOOKUP(A58,'[1]world-happiness-report-2021'!$A$1:$U$150,6,0)</f>
        <v>6.3949999999999996</v>
      </c>
      <c r="K58">
        <f>VLOOKUP(A58,'[1]world-happiness-report-2021'!$A$1:$U$150,7,0)</f>
        <v>10.622999999999999</v>
      </c>
      <c r="L58">
        <f>VLOOKUP(A58,'[1]world-happiness-report-2021'!$A$1:$U$150,8,0)</f>
        <v>0.88</v>
      </c>
      <c r="M58">
        <f>VLOOKUP(A58,'[1]world-happiness-report-2021'!$A$1:$U$150,9,0)</f>
        <v>73.8</v>
      </c>
      <c r="N58">
        <f>VLOOKUP(A58,'[2]world-happiness-report-2021的副本'!$A$1:$K$151,3,0)</f>
        <v>2.4300000000000002</v>
      </c>
      <c r="O58">
        <f>VLOOKUP(A58,'[2]world-happiness-report-2021的副本'!$A$1:$K$151,4,0)</f>
        <v>1.393</v>
      </c>
      <c r="P58">
        <f>VLOOKUP(A58,'[2]world-happiness-report-2021的副本'!$A$1:$K$150,2,0)</f>
        <v>0.86599999999999999</v>
      </c>
      <c r="Q58">
        <f>VLOOKUP(A58,'[2]world-happiness-report-2021的副本'!$A$1:$K$150,3,0)</f>
        <v>2.4300000000000002</v>
      </c>
      <c r="R58">
        <f>VLOOKUP(A58,'[2]world-happiness-report-2021的副本'!$A$1:$K$150,4,0)</f>
        <v>1.393</v>
      </c>
      <c r="S58">
        <f>VLOOKUP(A58,'[2]world-happiness-report-2021的副本'!$A$1:$K$150,5,0)</f>
        <v>0.94</v>
      </c>
      <c r="T58">
        <f>VLOOKUP(A58,'[2]world-happiness-report-2021的副本'!$A$1:$K$150,6,0)</f>
        <v>0.79800000000000004</v>
      </c>
      <c r="U58">
        <f>VLOOKUP(A58,'[2]world-happiness-report-2021的副本'!$A$1:$K$150,7,0)</f>
        <v>0.379</v>
      </c>
      <c r="V58">
        <f>VLOOKUP(A58,'[2]world-happiness-report-2021的副本'!$A$1:$K$150,8,0)</f>
        <v>0.13300000000000001</v>
      </c>
      <c r="W58">
        <f>VLOOKUP(A58,'[2]world-happiness-report-2021的副本'!$A$1:$K$150,9,0)</f>
        <v>4.7E-2</v>
      </c>
      <c r="X58">
        <f>VLOOKUP(A58,'[2]world-happiness-report-2021的副本'!$A$1:$K$150,10,0)</f>
        <v>2.794</v>
      </c>
    </row>
    <row r="59" spans="1:24">
      <c r="A59" t="s">
        <v>83</v>
      </c>
      <c r="B59" t="str">
        <f>VLOOKUP(A59,'[1]world-happiness-report-2021'!$A:$B,2,0)</f>
        <v>Sub-Saharan Africa</v>
      </c>
      <c r="C59">
        <v>8</v>
      </c>
      <c r="D59">
        <v>1982168</v>
      </c>
      <c r="E59">
        <v>4.5999999999999996</v>
      </c>
      <c r="F59">
        <v>1.1000000000000001</v>
      </c>
      <c r="G59">
        <f>VLOOKUP(A59,'[1]world-happiness-report-2021'!$A$1:$GE$3040,3,0)</f>
        <v>5.306</v>
      </c>
      <c r="H59">
        <f>VLOOKUP(A59,'[1]world-happiness-report-2021'!$A$1:$U$150,4,0)</f>
        <v>7.8E-2</v>
      </c>
      <c r="I59">
        <f>VLOOKUP(A59,'[1]world-happiness-report-2021'!$A$1:$U$150,5,0)</f>
        <v>5.46</v>
      </c>
      <c r="J59">
        <f>VLOOKUP(A59,'[1]world-happiness-report-2021'!$A$1:$U$150,6,0)</f>
        <v>5.1520000000000001</v>
      </c>
      <c r="K59">
        <f>VLOOKUP(A59,'[1]world-happiness-report-2021'!$A$1:$U$150,7,0)</f>
        <v>8.5510000000000002</v>
      </c>
      <c r="L59">
        <f>VLOOKUP(A59,'[1]world-happiness-report-2021'!$A$1:$U$150,8,0)</f>
        <v>0.64400000000000002</v>
      </c>
      <c r="M59">
        <f>VLOOKUP(A59,'[1]world-happiness-report-2021'!$A$1:$U$150,9,0)</f>
        <v>50.113999999999997</v>
      </c>
      <c r="N59">
        <f>VLOOKUP(A59,'[2]world-happiness-report-2021的副本'!$A$1:$K$151,3,0)</f>
        <v>2.4300000000000002</v>
      </c>
      <c r="O59">
        <f>VLOOKUP(A59,'[2]world-happiness-report-2021的副本'!$A$1:$K$151,4,0)</f>
        <v>0.66900000000000004</v>
      </c>
      <c r="P59">
        <f>VLOOKUP(A59,'[2]world-happiness-report-2021的副本'!$A$1:$K$150,2,0)</f>
        <v>0.79400000000000004</v>
      </c>
      <c r="Q59">
        <f>VLOOKUP(A59,'[2]world-happiness-report-2021的副本'!$A$1:$K$150,3,0)</f>
        <v>2.4300000000000002</v>
      </c>
      <c r="R59">
        <f>VLOOKUP(A59,'[2]world-happiness-report-2021的副本'!$A$1:$K$150,4,0)</f>
        <v>0.66900000000000004</v>
      </c>
      <c r="S59">
        <f>VLOOKUP(A59,'[2]world-happiness-report-2021的副本'!$A$1:$K$150,5,0)</f>
        <v>0.40899999999999997</v>
      </c>
      <c r="T59">
        <f>VLOOKUP(A59,'[2]world-happiness-report-2021的副本'!$A$1:$K$150,6,0)</f>
        <v>5.1999999999999998E-2</v>
      </c>
      <c r="U59">
        <f>VLOOKUP(A59,'[2]world-happiness-report-2021的副本'!$A$1:$K$150,7,0)</f>
        <v>0.438</v>
      </c>
      <c r="V59">
        <f>VLOOKUP(A59,'[2]world-happiness-report-2021的副本'!$A$1:$K$150,8,0)</f>
        <v>0.17699999999999999</v>
      </c>
      <c r="W59">
        <f>VLOOKUP(A59,'[2]world-happiness-report-2021的副本'!$A$1:$K$150,9,0)</f>
        <v>9.1999999999999998E-2</v>
      </c>
      <c r="X59">
        <f>VLOOKUP(A59,'[2]world-happiness-report-2021的副本'!$A$1:$K$150,10,0)</f>
        <v>3.4689999999999999</v>
      </c>
    </row>
    <row r="60" spans="1:24">
      <c r="A60" t="s">
        <v>82</v>
      </c>
      <c r="B60" t="str">
        <f>VLOOKUP(A60,'[1]world-happiness-report-2021'!$A:$B,2,0)</f>
        <v>Latin America and Caribbean</v>
      </c>
      <c r="C60">
        <v>26</v>
      </c>
      <c r="D60">
        <v>755782</v>
      </c>
      <c r="E60">
        <v>18</v>
      </c>
      <c r="F60">
        <v>8.6</v>
      </c>
      <c r="G60">
        <f>VLOOKUP(A60,'[1]world-happiness-report-2021'!$A$1:$GE$3040,3,0)</f>
        <v>6.3090000000000002</v>
      </c>
      <c r="H60">
        <f>VLOOKUP(A60,'[1]world-happiness-report-2021'!$A$1:$U$150,4,0)</f>
        <v>0.156</v>
      </c>
      <c r="I60">
        <f>VLOOKUP(A60,'[1]world-happiness-report-2021'!$A$1:$U$150,5,0)</f>
        <v>6.6150000000000002</v>
      </c>
      <c r="J60">
        <f>VLOOKUP(A60,'[1]world-happiness-report-2021'!$A$1:$U$150,6,0)</f>
        <v>6.0039999999999996</v>
      </c>
      <c r="K60">
        <f>VLOOKUP(A60,'[1]world-happiness-report-2021'!$A$1:$U$150,7,0)</f>
        <v>9.1859999999999999</v>
      </c>
      <c r="L60">
        <f>VLOOKUP(A60,'[1]world-happiness-report-2021'!$A$1:$U$150,8,0)</f>
        <v>0.877</v>
      </c>
      <c r="M60">
        <f>VLOOKUP(A60,'[1]world-happiness-report-2021'!$A$1:$U$150,9,0)</f>
        <v>67.5</v>
      </c>
      <c r="N60">
        <f>VLOOKUP(A60,'[2]world-happiness-report-2021的副本'!$A$1:$K$151,3,0)</f>
        <v>2.4300000000000002</v>
      </c>
      <c r="O60">
        <f>VLOOKUP(A60,'[2]world-happiness-report-2021的副本'!$A$1:$K$151,4,0)</f>
        <v>0.89100000000000001</v>
      </c>
      <c r="P60">
        <f>VLOOKUP(A60,'[2]world-happiness-report-2021的副本'!$A$1:$K$150,2,0)</f>
        <v>0.88400000000000001</v>
      </c>
      <c r="Q60">
        <f>VLOOKUP(A60,'[2]world-happiness-report-2021的副本'!$A$1:$K$150,3,0)</f>
        <v>2.4300000000000002</v>
      </c>
      <c r="R60">
        <f>VLOOKUP(A60,'[2]world-happiness-report-2021的副本'!$A$1:$K$150,4,0)</f>
        <v>0.89100000000000001</v>
      </c>
      <c r="S60">
        <f>VLOOKUP(A60,'[2]world-happiness-report-2021的副本'!$A$1:$K$150,5,0)</f>
        <v>0.93200000000000005</v>
      </c>
      <c r="T60">
        <f>VLOOKUP(A60,'[2]world-happiness-report-2021的副本'!$A$1:$K$150,6,0)</f>
        <v>0.59899999999999998</v>
      </c>
      <c r="U60">
        <f>VLOOKUP(A60,'[2]world-happiness-report-2021的副本'!$A$1:$K$150,7,0)</f>
        <v>0.61799999999999999</v>
      </c>
      <c r="V60">
        <f>VLOOKUP(A60,'[2]world-happiness-report-2021的副本'!$A$1:$K$150,8,0)</f>
        <v>9.9000000000000005E-2</v>
      </c>
      <c r="W60">
        <f>VLOOKUP(A60,'[2]world-happiness-report-2021的副本'!$A$1:$K$150,9,0)</f>
        <v>3.5000000000000003E-2</v>
      </c>
      <c r="X60">
        <f>VLOOKUP(A60,'[2]world-happiness-report-2021的副本'!$A$1:$K$150,10,0)</f>
        <v>3.1349999999999998</v>
      </c>
    </row>
    <row r="61" spans="1:24">
      <c r="A61" t="s">
        <v>81</v>
      </c>
      <c r="B61" t="str">
        <f>VLOOKUP(A61,'[1]world-happiness-report-2021'!$A:$B,2,0)</f>
        <v>East Asia</v>
      </c>
      <c r="C61">
        <v>130</v>
      </c>
      <c r="D61">
        <v>163738220</v>
      </c>
      <c r="E61">
        <v>70</v>
      </c>
      <c r="F61">
        <v>59</v>
      </c>
      <c r="G61">
        <f>VLOOKUP(A61,'[1]world-happiness-report-2021'!$A$1:$GE$3040,3,0)</f>
        <v>5.94</v>
      </c>
      <c r="H61">
        <f>VLOOKUP(A61,'[1]world-happiness-report-2021'!$A$1:$U$150,4,0)</f>
        <v>0.04</v>
      </c>
      <c r="I61">
        <f>VLOOKUP(A61,'[1]world-happiness-report-2021'!$A$1:$U$150,5,0)</f>
        <v>6.02</v>
      </c>
      <c r="J61">
        <f>VLOOKUP(A61,'[1]world-happiness-report-2021'!$A$1:$U$150,6,0)</f>
        <v>5.8609999999999998</v>
      </c>
      <c r="K61">
        <f>VLOOKUP(A61,'[1]world-happiness-report-2021'!$A$1:$U$150,7,0)</f>
        <v>10.611000000000001</v>
      </c>
      <c r="L61">
        <f>VLOOKUP(A61,'[1]world-happiness-report-2021'!$A$1:$U$150,8,0)</f>
        <v>0.88400000000000001</v>
      </c>
      <c r="M61">
        <f>VLOOKUP(A61,'[1]world-happiness-report-2021'!$A$1:$U$150,9,0)</f>
        <v>75.099999999999994</v>
      </c>
      <c r="N61">
        <f>VLOOKUP(A61,'[2]world-happiness-report-2021的副本'!$A$1:$K$151,3,0)</f>
        <v>2.4300000000000002</v>
      </c>
      <c r="O61">
        <f>VLOOKUP(A61,'[2]world-happiness-report-2021的副本'!$A$1:$K$151,4,0)</f>
        <v>1.389</v>
      </c>
      <c r="P61">
        <f>VLOOKUP(A61,'[2]world-happiness-report-2021的副本'!$A$1:$K$150,2,0)</f>
        <v>0.63800000000000001</v>
      </c>
      <c r="Q61">
        <f>VLOOKUP(A61,'[2]world-happiness-report-2021的副本'!$A$1:$K$150,3,0)</f>
        <v>2.4300000000000002</v>
      </c>
      <c r="R61">
        <f>VLOOKUP(A61,'[2]world-happiness-report-2021的副本'!$A$1:$K$150,4,0)</f>
        <v>1.389</v>
      </c>
      <c r="S61">
        <f>VLOOKUP(A61,'[2]world-happiness-report-2021的副本'!$A$1:$K$150,5,0)</f>
        <v>0.94899999999999995</v>
      </c>
      <c r="T61">
        <f>VLOOKUP(A61,'[2]world-happiness-report-2021的副本'!$A$1:$K$150,6,0)</f>
        <v>0.83799999999999997</v>
      </c>
      <c r="U61">
        <f>VLOOKUP(A61,'[2]world-happiness-report-2021的副本'!$A$1:$K$150,7,0)</f>
        <v>0.504</v>
      </c>
      <c r="V61">
        <f>VLOOKUP(A61,'[2]world-happiness-report-2021的副本'!$A$1:$K$150,8,0)</f>
        <v>0.02</v>
      </c>
      <c r="W61">
        <f>VLOOKUP(A61,'[2]world-happiness-report-2021的副本'!$A$1:$K$150,9,0)</f>
        <v>0.192</v>
      </c>
      <c r="X61">
        <f>VLOOKUP(A61,'[2]world-happiness-report-2021的副本'!$A$1:$K$150,10,0)</f>
        <v>2.048</v>
      </c>
    </row>
    <row r="62" spans="1:24">
      <c r="A62" t="s">
        <v>80</v>
      </c>
      <c r="B62" t="str">
        <f>VLOOKUP(A62,'[1]world-happiness-report-2021'!$A:$B,2,0)</f>
        <v>Middle East and North Africa</v>
      </c>
      <c r="C62">
        <v>69</v>
      </c>
      <c r="D62">
        <v>6976290</v>
      </c>
      <c r="E62">
        <v>37</v>
      </c>
      <c r="F62">
        <v>32</v>
      </c>
      <c r="G62">
        <f>VLOOKUP(A62,'[1]world-happiness-report-2021'!$A$1:$GE$3040,3,0)</f>
        <v>4.3949999999999996</v>
      </c>
      <c r="H62">
        <f>VLOOKUP(A62,'[1]world-happiness-report-2021'!$A$1:$U$150,4,0)</f>
        <v>6.2E-2</v>
      </c>
      <c r="I62">
        <f>VLOOKUP(A62,'[1]world-happiness-report-2021'!$A$1:$U$150,5,0)</f>
        <v>4.516</v>
      </c>
      <c r="J62">
        <f>VLOOKUP(A62,'[1]world-happiness-report-2021'!$A$1:$U$150,6,0)</f>
        <v>4.2729999999999997</v>
      </c>
      <c r="K62">
        <f>VLOOKUP(A62,'[1]world-happiness-report-2021'!$A$1:$U$150,7,0)</f>
        <v>9.1820000000000004</v>
      </c>
      <c r="L62">
        <f>VLOOKUP(A62,'[1]world-happiness-report-2021'!$A$1:$U$150,8,0)</f>
        <v>0.76700000000000002</v>
      </c>
      <c r="M62">
        <f>VLOOKUP(A62,'[1]world-happiness-report-2021'!$A$1:$U$150,9,0)</f>
        <v>67</v>
      </c>
      <c r="N62">
        <f>VLOOKUP(A62,'[2]world-happiness-report-2021的副本'!$A$1:$K$151,3,0)</f>
        <v>2.4300000000000002</v>
      </c>
      <c r="O62">
        <f>VLOOKUP(A62,'[2]world-happiness-report-2021的副本'!$A$1:$K$151,4,0)</f>
        <v>0.89</v>
      </c>
      <c r="P62">
        <f>VLOOKUP(A62,'[2]world-happiness-report-2021的副本'!$A$1:$K$150,2,0)</f>
        <v>0.70499999999999996</v>
      </c>
      <c r="Q62">
        <f>VLOOKUP(A62,'[2]world-happiness-report-2021的副本'!$A$1:$K$150,3,0)</f>
        <v>2.4300000000000002</v>
      </c>
      <c r="R62">
        <f>VLOOKUP(A62,'[2]world-happiness-report-2021的副本'!$A$1:$K$150,4,0)</f>
        <v>0.89</v>
      </c>
      <c r="S62">
        <f>VLOOKUP(A62,'[2]world-happiness-report-2021的副本'!$A$1:$K$150,5,0)</f>
        <v>0.68500000000000005</v>
      </c>
      <c r="T62">
        <f>VLOOKUP(A62,'[2]world-happiness-report-2021的副本'!$A$1:$K$150,6,0)</f>
        <v>0.58299999999999996</v>
      </c>
      <c r="U62">
        <f>VLOOKUP(A62,'[2]world-happiness-report-2021的副本'!$A$1:$K$150,7,0)</f>
        <v>0.45500000000000002</v>
      </c>
      <c r="V62">
        <f>VLOOKUP(A62,'[2]world-happiness-report-2021的副本'!$A$1:$K$150,8,0)</f>
        <v>7.9000000000000001E-2</v>
      </c>
      <c r="W62">
        <f>VLOOKUP(A62,'[2]world-happiness-report-2021的副本'!$A$1:$K$150,9,0)</f>
        <v>0.15</v>
      </c>
      <c r="X62">
        <f>VLOOKUP(A62,'[2]world-happiness-report-2021的副本'!$A$1:$K$150,10,0)</f>
        <v>1.5529999999999999</v>
      </c>
    </row>
    <row r="63" spans="1:24">
      <c r="A63" t="s">
        <v>79</v>
      </c>
      <c r="B63" t="str">
        <f>VLOOKUP(A63,'[1]world-happiness-report-2021'!$A:$B,2,0)</f>
        <v>Commonwealth of Independent States</v>
      </c>
      <c r="C63">
        <v>76</v>
      </c>
      <c r="D63">
        <v>14095115</v>
      </c>
      <c r="E63">
        <v>41</v>
      </c>
      <c r="F63">
        <v>35</v>
      </c>
      <c r="G63">
        <f>VLOOKUP(A63,'[1]world-happiness-report-2021'!$A$1:$GE$3040,3,0)</f>
        <v>6.1520000000000001</v>
      </c>
      <c r="H63">
        <f>VLOOKUP(A63,'[1]world-happiness-report-2021'!$A$1:$U$150,4,0)</f>
        <v>4.7E-2</v>
      </c>
      <c r="I63">
        <f>VLOOKUP(A63,'[1]world-happiness-report-2021'!$A$1:$U$150,5,0)</f>
        <v>6.2430000000000003</v>
      </c>
      <c r="J63">
        <f>VLOOKUP(A63,'[1]world-happiness-report-2021'!$A$1:$U$150,6,0)</f>
        <v>6.06</v>
      </c>
      <c r="K63">
        <f>VLOOKUP(A63,'[1]world-happiness-report-2021'!$A$1:$U$150,7,0)</f>
        <v>10.154999999999999</v>
      </c>
      <c r="L63">
        <f>VLOOKUP(A63,'[1]world-happiness-report-2021'!$A$1:$U$150,8,0)</f>
        <v>0.95199999999999996</v>
      </c>
      <c r="M63">
        <f>VLOOKUP(A63,'[1]world-happiness-report-2021'!$A$1:$U$150,9,0)</f>
        <v>65.2</v>
      </c>
      <c r="N63">
        <f>VLOOKUP(A63,'[2]world-happiness-report-2021的副本'!$A$1:$K$151,3,0)</f>
        <v>2.4300000000000002</v>
      </c>
      <c r="O63">
        <f>VLOOKUP(A63,'[2]world-happiness-report-2021的副本'!$A$1:$K$151,4,0)</f>
        <v>1.23</v>
      </c>
      <c r="P63">
        <f>VLOOKUP(A63,'[2]world-happiness-report-2021的副本'!$A$1:$K$150,2,0)</f>
        <v>0.73299999999999998</v>
      </c>
      <c r="Q63">
        <f>VLOOKUP(A63,'[2]world-happiness-report-2021的副本'!$A$1:$K$150,3,0)</f>
        <v>2.4300000000000002</v>
      </c>
      <c r="R63">
        <f>VLOOKUP(A63,'[2]world-happiness-report-2021的副本'!$A$1:$K$150,4,0)</f>
        <v>1.23</v>
      </c>
      <c r="S63">
        <f>VLOOKUP(A63,'[2]world-happiness-report-2021的副本'!$A$1:$K$150,5,0)</f>
        <v>1.103</v>
      </c>
      <c r="T63">
        <f>VLOOKUP(A63,'[2]world-happiness-report-2021的副本'!$A$1:$K$150,6,0)</f>
        <v>0.52700000000000002</v>
      </c>
      <c r="U63">
        <f>VLOOKUP(A63,'[2]world-happiness-report-2021的副本'!$A$1:$K$150,7,0)</f>
        <v>0.57299999999999995</v>
      </c>
      <c r="V63">
        <f>VLOOKUP(A63,'[2]world-happiness-report-2021的副本'!$A$1:$K$150,8,0)</f>
        <v>0.14299999999999999</v>
      </c>
      <c r="W63">
        <f>VLOOKUP(A63,'[2]world-happiness-report-2021的副本'!$A$1:$K$150,9,0)</f>
        <v>0.13200000000000001</v>
      </c>
      <c r="X63">
        <f>VLOOKUP(A63,'[2]world-happiness-report-2021的副本'!$A$1:$K$150,10,0)</f>
        <v>2.4460000000000002</v>
      </c>
    </row>
    <row r="64" spans="1:24">
      <c r="A64" t="s">
        <v>78</v>
      </c>
      <c r="B64" t="str">
        <f>VLOOKUP(A64,'[1]world-happiness-report-2021'!$A:$B,2,0)</f>
        <v>Sub-Saharan Africa</v>
      </c>
      <c r="C64">
        <v>7</v>
      </c>
      <c r="D64">
        <v>3712030</v>
      </c>
      <c r="E64">
        <v>5.4</v>
      </c>
      <c r="F64">
        <v>1.7</v>
      </c>
      <c r="G64">
        <f>VLOOKUP(A64,'[1]world-happiness-report-2021'!$A$1:$GE$3040,3,0)</f>
        <v>4.6070000000000002</v>
      </c>
      <c r="H64">
        <f>VLOOKUP(A64,'[1]world-happiness-report-2021'!$A$1:$U$150,4,0)</f>
        <v>7.1999999999999995E-2</v>
      </c>
      <c r="I64">
        <f>VLOOKUP(A64,'[1]world-happiness-report-2021'!$A$1:$U$150,5,0)</f>
        <v>4.7469999999999999</v>
      </c>
      <c r="J64">
        <f>VLOOKUP(A64,'[1]world-happiness-report-2021'!$A$1:$U$150,6,0)</f>
        <v>4.4660000000000002</v>
      </c>
      <c r="K64">
        <f>VLOOKUP(A64,'[1]world-happiness-report-2021'!$A$1:$U$150,7,0)</f>
        <v>8.3610000000000007</v>
      </c>
      <c r="L64">
        <f>VLOOKUP(A64,'[1]world-happiness-report-2021'!$A$1:$U$150,8,0)</f>
        <v>0.68799999999999994</v>
      </c>
      <c r="M64">
        <f>VLOOKUP(A64,'[1]world-happiness-report-2021'!$A$1:$U$150,9,0)</f>
        <v>60.704000000000001</v>
      </c>
      <c r="N64">
        <f>VLOOKUP(A64,'[2]world-happiness-report-2021的副本'!$A$1:$K$151,3,0)</f>
        <v>2.4300000000000002</v>
      </c>
      <c r="O64">
        <f>VLOOKUP(A64,'[2]world-happiness-report-2021的副本'!$A$1:$K$151,4,0)</f>
        <v>0.60299999999999998</v>
      </c>
      <c r="P64">
        <f>VLOOKUP(A64,'[2]world-happiness-report-2021的副本'!$A$1:$K$150,2,0)</f>
        <v>0.82499999999999996</v>
      </c>
      <c r="Q64">
        <f>VLOOKUP(A64,'[2]world-happiness-report-2021的副本'!$A$1:$K$150,3,0)</f>
        <v>2.4300000000000002</v>
      </c>
      <c r="R64">
        <f>VLOOKUP(A64,'[2]world-happiness-report-2021的副本'!$A$1:$K$150,4,0)</f>
        <v>0.60299999999999998</v>
      </c>
      <c r="S64">
        <f>VLOOKUP(A64,'[2]world-happiness-report-2021的副本'!$A$1:$K$150,5,0)</f>
        <v>0.50800000000000001</v>
      </c>
      <c r="T64">
        <f>VLOOKUP(A64,'[2]world-happiness-report-2021的副本'!$A$1:$K$150,6,0)</f>
        <v>0.38500000000000001</v>
      </c>
      <c r="U64">
        <f>VLOOKUP(A64,'[2]world-happiness-report-2021的副本'!$A$1:$K$150,7,0)</f>
        <v>0.48299999999999998</v>
      </c>
      <c r="V64">
        <f>VLOOKUP(A64,'[2]world-happiness-report-2021的副本'!$A$1:$K$150,8,0)</f>
        <v>0.375</v>
      </c>
      <c r="W64">
        <f>VLOOKUP(A64,'[2]world-happiness-report-2021的副本'!$A$1:$K$150,9,0)</f>
        <v>7.2999999999999995E-2</v>
      </c>
      <c r="X64">
        <f>VLOOKUP(A64,'[2]world-happiness-report-2021的副本'!$A$1:$K$150,10,0)</f>
        <v>2.1800000000000002</v>
      </c>
    </row>
    <row r="65" spans="1:24">
      <c r="A65" t="s">
        <v>77</v>
      </c>
      <c r="B65" t="str">
        <f>VLOOKUP(A65,'[1]world-happiness-report-2021'!$A:$B,2,0)</f>
        <v>Central and Eastern Europe</v>
      </c>
      <c r="C65">
        <v>71</v>
      </c>
      <c r="D65">
        <v>1312912</v>
      </c>
      <c r="E65">
        <v>43</v>
      </c>
      <c r="F65">
        <v>28</v>
      </c>
      <c r="G65">
        <f>VLOOKUP(A65,'[1]world-happiness-report-2021'!$A$1:$GE$3040,3,0)</f>
        <v>6.3719999999999999</v>
      </c>
      <c r="H65">
        <f>VLOOKUP(A65,'[1]world-happiness-report-2021'!$A$1:$U$150,4,0)</f>
        <v>5.8999999999999997E-2</v>
      </c>
      <c r="I65">
        <f>VLOOKUP(A65,'[1]world-happiness-report-2021'!$A$1:$U$150,5,0)</f>
        <v>6.4870000000000001</v>
      </c>
      <c r="J65">
        <f>VLOOKUP(A65,'[1]world-happiness-report-2021'!$A$1:$U$150,6,0)</f>
        <v>6.2569999999999997</v>
      </c>
      <c r="K65">
        <f>VLOOKUP(A65,'[1]world-happiness-report-2021'!$A$1:$U$150,7,0)</f>
        <v>9.3179999999999996</v>
      </c>
      <c r="L65">
        <f>VLOOKUP(A65,'[1]world-happiness-report-2021'!$A$1:$U$150,8,0)</f>
        <v>0.82099999999999995</v>
      </c>
      <c r="M65">
        <f>VLOOKUP(A65,'[1]world-happiness-report-2021'!$A$1:$U$150,9,0)</f>
        <v>63.813000000000002</v>
      </c>
      <c r="N65">
        <f>VLOOKUP(A65,'[2]world-happiness-report-2021的副本'!$A$1:$K$151,3,0)</f>
        <v>2.4300000000000002</v>
      </c>
      <c r="O65">
        <f>VLOOKUP(A65,'[2]world-happiness-report-2021的副本'!$A$1:$K$151,4,0)</f>
        <v>0.93700000000000006</v>
      </c>
      <c r="P65">
        <f>VLOOKUP(A65,'[2]world-happiness-report-2021的副本'!$A$1:$K$150,2,0)</f>
        <v>0.91700000000000004</v>
      </c>
      <c r="Q65">
        <f>VLOOKUP(A65,'[2]world-happiness-report-2021的副本'!$A$1:$K$150,3,0)</f>
        <v>2.4300000000000002</v>
      </c>
      <c r="R65">
        <f>VLOOKUP(A65,'[2]world-happiness-report-2021的副本'!$A$1:$K$150,4,0)</f>
        <v>0.93700000000000006</v>
      </c>
      <c r="S65">
        <f>VLOOKUP(A65,'[2]world-happiness-report-2021的副本'!$A$1:$K$150,5,0)</f>
        <v>0.80700000000000005</v>
      </c>
      <c r="T65">
        <f>VLOOKUP(A65,'[2]world-happiness-report-2021的副本'!$A$1:$K$150,6,0)</f>
        <v>0.48299999999999998</v>
      </c>
      <c r="U65">
        <f>VLOOKUP(A65,'[2]world-happiness-report-2021的副本'!$A$1:$K$150,7,0)</f>
        <v>0.59299999999999997</v>
      </c>
      <c r="V65">
        <f>VLOOKUP(A65,'[2]world-happiness-report-2021的副本'!$A$1:$K$150,8,0)</f>
        <v>0.35599999999999998</v>
      </c>
      <c r="W65">
        <f>VLOOKUP(A65,'[2]world-happiness-report-2021的副本'!$A$1:$K$150,9,0)</f>
        <v>1.4E-2</v>
      </c>
      <c r="X65">
        <f>VLOOKUP(A65,'[2]world-happiness-report-2021的副本'!$A$1:$K$150,10,0)</f>
        <v>3.1819999999999999</v>
      </c>
    </row>
    <row r="66" spans="1:24">
      <c r="A66" t="s">
        <v>76</v>
      </c>
      <c r="B66" t="str">
        <f>VLOOKUP(A66,'[1]world-happiness-report-2021'!$A:$B,2,0)</f>
        <v>Middle East and North Africa</v>
      </c>
      <c r="C66">
        <v>56</v>
      </c>
      <c r="D66">
        <v>2375455</v>
      </c>
      <c r="E66">
        <v>63</v>
      </c>
      <c r="F66">
        <v>22</v>
      </c>
      <c r="G66">
        <f>VLOOKUP(A66,'[1]world-happiness-report-2021'!$A$1:$GE$3040,3,0)</f>
        <v>6.1059999999999999</v>
      </c>
      <c r="H66">
        <f>VLOOKUP(A66,'[1]world-happiness-report-2021'!$A$1:$U$150,4,0)</f>
        <v>6.6000000000000003E-2</v>
      </c>
      <c r="I66">
        <f>VLOOKUP(A66,'[1]world-happiness-report-2021'!$A$1:$U$150,5,0)</f>
        <v>6.2350000000000003</v>
      </c>
      <c r="J66">
        <f>VLOOKUP(A66,'[1]world-happiness-report-2021'!$A$1:$U$150,6,0)</f>
        <v>5.9770000000000003</v>
      </c>
      <c r="K66">
        <f>VLOOKUP(A66,'[1]world-happiness-report-2021'!$A$1:$U$150,7,0)</f>
        <v>10.817</v>
      </c>
      <c r="L66">
        <f>VLOOKUP(A66,'[1]world-happiness-report-2021'!$A$1:$U$150,8,0)</f>
        <v>0.84299999999999997</v>
      </c>
      <c r="M66">
        <f>VLOOKUP(A66,'[1]world-happiness-report-2021'!$A$1:$U$150,9,0)</f>
        <v>66.900000000000006</v>
      </c>
      <c r="N66">
        <f>VLOOKUP(A66,'[2]world-happiness-report-2021的副本'!$A$1:$K$151,3,0)</f>
        <v>2.4300000000000002</v>
      </c>
      <c r="O66">
        <f>VLOOKUP(A66,'[2]world-happiness-report-2021的副本'!$A$1:$K$151,4,0)</f>
        <v>1.4610000000000001</v>
      </c>
      <c r="P66">
        <f>VLOOKUP(A66,'[2]world-happiness-report-2021的副本'!$A$1:$K$150,2,0)</f>
        <v>0.73599999999999999</v>
      </c>
      <c r="Q66">
        <f>VLOOKUP(A66,'[2]world-happiness-report-2021的副本'!$A$1:$K$150,3,0)</f>
        <v>2.4300000000000002</v>
      </c>
      <c r="R66">
        <f>VLOOKUP(A66,'[2]world-happiness-report-2021的副本'!$A$1:$K$150,4,0)</f>
        <v>1.4610000000000001</v>
      </c>
      <c r="S66">
        <f>VLOOKUP(A66,'[2]world-happiness-report-2021的副本'!$A$1:$K$150,5,0)</f>
        <v>0.85699999999999998</v>
      </c>
      <c r="T66">
        <f>VLOOKUP(A66,'[2]world-happiness-report-2021的副本'!$A$1:$K$150,6,0)</f>
        <v>0.57999999999999996</v>
      </c>
      <c r="U66">
        <f>VLOOKUP(A66,'[2]world-happiness-report-2021的副本'!$A$1:$K$150,7,0)</f>
        <v>0.59099999999999997</v>
      </c>
      <c r="V66">
        <f>VLOOKUP(A66,'[2]world-happiness-report-2021的副本'!$A$1:$K$150,8,0)</f>
        <v>0.12</v>
      </c>
      <c r="W66">
        <f>VLOOKUP(A66,'[2]world-happiness-report-2021的副本'!$A$1:$K$150,9,0)</f>
        <v>0.13</v>
      </c>
      <c r="X66">
        <f>VLOOKUP(A66,'[2]world-happiness-report-2021的副本'!$A$1:$K$150,10,0)</f>
        <v>2.3679999999999999</v>
      </c>
    </row>
    <row r="67" spans="1:24">
      <c r="A67" t="s">
        <v>75</v>
      </c>
      <c r="B67" t="str">
        <f>VLOOKUP(A67,'[1]world-happiness-report-2021'!$A:$B,2,0)</f>
        <v>Commonwealth of Independent States</v>
      </c>
      <c r="C67">
        <v>22</v>
      </c>
      <c r="D67">
        <v>1448417</v>
      </c>
      <c r="E67">
        <v>13</v>
      </c>
      <c r="F67">
        <v>9.6</v>
      </c>
      <c r="G67">
        <f>VLOOKUP(A67,'[1]world-happiness-report-2021'!$A$1:$GE$3040,3,0)</f>
        <v>5.7439999999999998</v>
      </c>
      <c r="H67">
        <f>VLOOKUP(A67,'[1]world-happiness-report-2021'!$A$1:$U$150,4,0)</f>
        <v>4.5999999999999999E-2</v>
      </c>
      <c r="I67">
        <f>VLOOKUP(A67,'[1]world-happiness-report-2021'!$A$1:$U$150,5,0)</f>
        <v>5.8339999999999996</v>
      </c>
      <c r="J67">
        <f>VLOOKUP(A67,'[1]world-happiness-report-2021'!$A$1:$U$150,6,0)</f>
        <v>5.6529999999999996</v>
      </c>
      <c r="K67">
        <f>VLOOKUP(A67,'[1]world-happiness-report-2021'!$A$1:$U$150,7,0)</f>
        <v>8.5380000000000003</v>
      </c>
      <c r="L67">
        <f>VLOOKUP(A67,'[1]world-happiness-report-2021'!$A$1:$U$150,8,0)</f>
        <v>0.89300000000000002</v>
      </c>
      <c r="M67">
        <f>VLOOKUP(A67,'[1]world-happiness-report-2021'!$A$1:$U$150,9,0)</f>
        <v>64.400999999999996</v>
      </c>
      <c r="N67">
        <f>VLOOKUP(A67,'[2]world-happiness-report-2021的副本'!$A$1:$K$151,3,0)</f>
        <v>2.4300000000000002</v>
      </c>
      <c r="O67">
        <f>VLOOKUP(A67,'[2]world-happiness-report-2021的副本'!$A$1:$K$151,4,0)</f>
        <v>0.66500000000000004</v>
      </c>
      <c r="P67">
        <f>VLOOKUP(A67,'[2]world-happiness-report-2021的副本'!$A$1:$K$150,2,0)</f>
        <v>0.90800000000000003</v>
      </c>
      <c r="Q67">
        <f>VLOOKUP(A67,'[2]world-happiness-report-2021的副本'!$A$1:$K$150,3,0)</f>
        <v>2.4300000000000002</v>
      </c>
      <c r="R67">
        <f>VLOOKUP(A67,'[2]world-happiness-report-2021的副本'!$A$1:$K$150,4,0)</f>
        <v>0.66500000000000004</v>
      </c>
      <c r="S67">
        <f>VLOOKUP(A67,'[2]world-happiness-report-2021的副本'!$A$1:$K$150,5,0)</f>
        <v>0.97099999999999997</v>
      </c>
      <c r="T67">
        <f>VLOOKUP(A67,'[2]world-happiness-report-2021的副本'!$A$1:$K$150,6,0)</f>
        <v>0.501</v>
      </c>
      <c r="U67">
        <f>VLOOKUP(A67,'[2]world-happiness-report-2021的副本'!$A$1:$K$150,7,0)</f>
        <v>0.67300000000000004</v>
      </c>
      <c r="V67">
        <f>VLOOKUP(A67,'[2]world-happiness-report-2021的副本'!$A$1:$K$150,8,0)</f>
        <v>0.26600000000000001</v>
      </c>
      <c r="W67">
        <f>VLOOKUP(A67,'[2]world-happiness-report-2021的副本'!$A$1:$K$150,9,0)</f>
        <v>0.02</v>
      </c>
      <c r="X67">
        <f>VLOOKUP(A67,'[2]world-happiness-report-2021的副本'!$A$1:$K$150,10,0)</f>
        <v>2.6480000000000001</v>
      </c>
    </row>
    <row r="68" spans="1:24">
      <c r="A68" t="s">
        <v>74</v>
      </c>
      <c r="B68" t="str">
        <f>VLOOKUP(A68,'[1]world-happiness-report-2021'!$A:$B,2,0)</f>
        <v>Southeast Asia</v>
      </c>
      <c r="C68">
        <v>61</v>
      </c>
      <c r="D68">
        <v>4402770</v>
      </c>
      <c r="E68">
        <v>39</v>
      </c>
      <c r="F68">
        <v>27</v>
      </c>
      <c r="G68">
        <f>VLOOKUP(A68,'[1]world-happiness-report-2021'!$A$1:$GE$3040,3,0)</f>
        <v>5.03</v>
      </c>
      <c r="H68">
        <f>VLOOKUP(A68,'[1]world-happiness-report-2021'!$A$1:$U$150,4,0)</f>
        <v>4.4999999999999998E-2</v>
      </c>
      <c r="I68">
        <f>VLOOKUP(A68,'[1]world-happiness-report-2021'!$A$1:$U$150,5,0)</f>
        <v>5.1189999999999998</v>
      </c>
      <c r="J68">
        <f>VLOOKUP(A68,'[1]world-happiness-report-2021'!$A$1:$U$150,6,0)</f>
        <v>4.9409999999999998</v>
      </c>
      <c r="K68">
        <f>VLOOKUP(A68,'[1]world-happiness-report-2021'!$A$1:$U$150,7,0)</f>
        <v>8.9469999999999992</v>
      </c>
      <c r="L68">
        <f>VLOOKUP(A68,'[1]world-happiness-report-2021'!$A$1:$U$150,8,0)</f>
        <v>0.72799999999999998</v>
      </c>
      <c r="M68">
        <f>VLOOKUP(A68,'[1]world-happiness-report-2021'!$A$1:$U$150,9,0)</f>
        <v>58.968000000000004</v>
      </c>
      <c r="N68">
        <f>VLOOKUP(A68,'[2]world-happiness-report-2021的副本'!$A$1:$K$151,3,0)</f>
        <v>2.4300000000000002</v>
      </c>
      <c r="O68">
        <f>VLOOKUP(A68,'[2]world-happiness-report-2021的副本'!$A$1:$K$151,4,0)</f>
        <v>0.80800000000000005</v>
      </c>
      <c r="P68">
        <f>VLOOKUP(A68,'[2]world-happiness-report-2021的副本'!$A$1:$K$150,2,0)</f>
        <v>0.65800000000000003</v>
      </c>
      <c r="Q68">
        <f>VLOOKUP(A68,'[2]world-happiness-report-2021的副本'!$A$1:$K$150,3,0)</f>
        <v>2.4300000000000002</v>
      </c>
      <c r="R68">
        <f>VLOOKUP(A68,'[2]world-happiness-report-2021的副本'!$A$1:$K$150,4,0)</f>
        <v>0.80800000000000005</v>
      </c>
      <c r="S68">
        <f>VLOOKUP(A68,'[2]world-happiness-report-2021的副本'!$A$1:$K$150,5,0)</f>
        <v>0.59799999999999998</v>
      </c>
      <c r="T68">
        <f>VLOOKUP(A68,'[2]world-happiness-report-2021的副本'!$A$1:$K$150,6,0)</f>
        <v>0.33</v>
      </c>
      <c r="U68">
        <f>VLOOKUP(A68,'[2]world-happiness-report-2021的副本'!$A$1:$K$150,7,0)</f>
        <v>0.64300000000000002</v>
      </c>
      <c r="V68">
        <f>VLOOKUP(A68,'[2]world-happiness-report-2021的副本'!$A$1:$K$150,8,0)</f>
        <v>0.26800000000000002</v>
      </c>
      <c r="W68">
        <f>VLOOKUP(A68,'[2]world-happiness-report-2021的副本'!$A$1:$K$150,9,0)</f>
        <v>0.17899999999999999</v>
      </c>
      <c r="X68">
        <f>VLOOKUP(A68,'[2]world-happiness-report-2021的副本'!$A$1:$K$150,10,0)</f>
        <v>2.2040000000000002</v>
      </c>
    </row>
    <row r="69" spans="1:24">
      <c r="A69" t="s">
        <v>73</v>
      </c>
      <c r="B69" t="str">
        <f>VLOOKUP(A69,'[1]world-happiness-report-2021'!$A:$B,2,0)</f>
        <v>Central and Eastern Europe</v>
      </c>
      <c r="C69">
        <v>85</v>
      </c>
      <c r="D69">
        <v>1635365</v>
      </c>
      <c r="E69">
        <v>48</v>
      </c>
      <c r="F69">
        <v>44</v>
      </c>
      <c r="G69">
        <f>VLOOKUP(A69,'[1]world-happiness-report-2021'!$A$1:$GE$3040,3,0)</f>
        <v>6.032</v>
      </c>
      <c r="H69">
        <f>VLOOKUP(A69,'[1]world-happiness-report-2021'!$A$1:$U$150,4,0)</f>
        <v>3.5999999999999997E-2</v>
      </c>
      <c r="I69">
        <f>VLOOKUP(A69,'[1]world-happiness-report-2021'!$A$1:$U$150,5,0)</f>
        <v>6.1029999999999998</v>
      </c>
      <c r="J69">
        <f>VLOOKUP(A69,'[1]world-happiness-report-2021'!$A$1:$U$150,6,0)</f>
        <v>5.9610000000000003</v>
      </c>
      <c r="K69">
        <f>VLOOKUP(A69,'[1]world-happiness-report-2021'!$A$1:$U$150,7,0)</f>
        <v>10.315</v>
      </c>
      <c r="L69">
        <f>VLOOKUP(A69,'[1]world-happiness-report-2021'!$A$1:$U$150,8,0)</f>
        <v>0.92700000000000005</v>
      </c>
      <c r="M69">
        <f>VLOOKUP(A69,'[1]world-happiness-report-2021'!$A$1:$U$150,9,0)</f>
        <v>67.099999999999994</v>
      </c>
      <c r="N69">
        <f>VLOOKUP(A69,'[2]world-happiness-report-2021的副本'!$A$1:$K$151,3,0)</f>
        <v>2.4300000000000002</v>
      </c>
      <c r="O69">
        <f>VLOOKUP(A69,'[2]world-happiness-report-2021的副本'!$A$1:$K$151,4,0)</f>
        <v>1.2849999999999999</v>
      </c>
      <c r="P69">
        <f>VLOOKUP(A69,'[2]world-happiness-report-2021的副本'!$A$1:$K$150,2,0)</f>
        <v>0.8</v>
      </c>
      <c r="Q69">
        <f>VLOOKUP(A69,'[2]world-happiness-report-2021的副本'!$A$1:$K$150,3,0)</f>
        <v>2.4300000000000002</v>
      </c>
      <c r="R69">
        <f>VLOOKUP(A69,'[2]world-happiness-report-2021的副本'!$A$1:$K$150,4,0)</f>
        <v>1.2849999999999999</v>
      </c>
      <c r="S69">
        <f>VLOOKUP(A69,'[2]world-happiness-report-2021的副本'!$A$1:$K$150,5,0)</f>
        <v>1.0469999999999999</v>
      </c>
      <c r="T69">
        <f>VLOOKUP(A69,'[2]world-happiness-report-2021的副本'!$A$1:$K$150,6,0)</f>
        <v>0.58699999999999997</v>
      </c>
      <c r="U69">
        <f>VLOOKUP(A69,'[2]world-happiness-report-2021的副本'!$A$1:$K$150,7,0)</f>
        <v>0.40500000000000003</v>
      </c>
      <c r="V69">
        <f>VLOOKUP(A69,'[2]world-happiness-report-2021的副本'!$A$1:$K$150,8,0)</f>
        <v>8.2000000000000003E-2</v>
      </c>
      <c r="W69">
        <f>VLOOKUP(A69,'[2]world-happiness-report-2021的副本'!$A$1:$K$150,9,0)</f>
        <v>8.8999999999999996E-2</v>
      </c>
      <c r="X69">
        <f>VLOOKUP(A69,'[2]world-happiness-report-2021的副本'!$A$1:$K$150,10,0)</f>
        <v>2.536</v>
      </c>
    </row>
    <row r="70" spans="1:24">
      <c r="A70" t="s">
        <v>72</v>
      </c>
      <c r="B70" t="str">
        <f>VLOOKUP(A70,'[1]world-happiness-report-2021'!$A:$B,2,0)</f>
        <v>Middle East and North Africa</v>
      </c>
      <c r="C70">
        <v>42</v>
      </c>
      <c r="D70">
        <v>2893789</v>
      </c>
      <c r="E70">
        <v>23</v>
      </c>
      <c r="F70">
        <v>19</v>
      </c>
      <c r="G70">
        <f>VLOOKUP(A70,'[1]world-happiness-report-2021'!$A$1:$GE$3040,3,0)</f>
        <v>4.5839999999999996</v>
      </c>
      <c r="H70">
        <f>VLOOKUP(A70,'[1]world-happiness-report-2021'!$A$1:$U$150,4,0)</f>
        <v>5.5E-2</v>
      </c>
      <c r="I70">
        <f>VLOOKUP(A70,'[1]world-happiness-report-2021'!$A$1:$U$150,5,0)</f>
        <v>4.6909999999999998</v>
      </c>
      <c r="J70">
        <f>VLOOKUP(A70,'[1]world-happiness-report-2021'!$A$1:$U$150,6,0)</f>
        <v>4.4770000000000003</v>
      </c>
      <c r="K70">
        <f>VLOOKUP(A70,'[1]world-happiness-report-2021'!$A$1:$U$150,7,0)</f>
        <v>9.6259999999999994</v>
      </c>
      <c r="L70">
        <f>VLOOKUP(A70,'[1]world-happiness-report-2021'!$A$1:$U$150,8,0)</f>
        <v>0.84799999999999998</v>
      </c>
      <c r="M70">
        <f>VLOOKUP(A70,'[1]world-happiness-report-2021'!$A$1:$U$150,9,0)</f>
        <v>67.355000000000004</v>
      </c>
      <c r="N70">
        <f>VLOOKUP(A70,'[2]world-happiness-report-2021的副本'!$A$1:$K$151,3,0)</f>
        <v>2.4300000000000002</v>
      </c>
      <c r="O70">
        <f>VLOOKUP(A70,'[2]world-happiness-report-2021的副本'!$A$1:$K$151,4,0)</f>
        <v>1.0449999999999999</v>
      </c>
      <c r="P70">
        <f>VLOOKUP(A70,'[2]world-happiness-report-2021的副本'!$A$1:$K$150,2,0)</f>
        <v>0.89800000000000002</v>
      </c>
      <c r="Q70">
        <f>VLOOKUP(A70,'[2]world-happiness-report-2021的副本'!$A$1:$K$150,3,0)</f>
        <v>2.4300000000000002</v>
      </c>
      <c r="R70">
        <f>VLOOKUP(A70,'[2]world-happiness-report-2021的副本'!$A$1:$K$150,4,0)</f>
        <v>1.0449999999999999</v>
      </c>
      <c r="S70">
        <f>VLOOKUP(A70,'[2]world-happiness-report-2021的副本'!$A$1:$K$150,5,0)</f>
        <v>0.86799999999999999</v>
      </c>
      <c r="T70">
        <f>VLOOKUP(A70,'[2]world-happiness-report-2021的副本'!$A$1:$K$150,6,0)</f>
        <v>0.59499999999999997</v>
      </c>
      <c r="U70">
        <f>VLOOKUP(A70,'[2]world-happiness-report-2021的副本'!$A$1:$K$150,7,0)</f>
        <v>0.17499999999999999</v>
      </c>
      <c r="V70">
        <f>VLOOKUP(A70,'[2]world-happiness-report-2021的副本'!$A$1:$K$150,8,0)</f>
        <v>0.14000000000000001</v>
      </c>
      <c r="W70">
        <f>VLOOKUP(A70,'[2]world-happiness-report-2021的副本'!$A$1:$K$150,9,0)</f>
        <v>2.5999999999999999E-2</v>
      </c>
      <c r="X70">
        <f>VLOOKUP(A70,'[2]world-happiness-report-2021的副本'!$A$1:$K$150,10,0)</f>
        <v>1.736</v>
      </c>
    </row>
    <row r="71" spans="1:24">
      <c r="A71" t="s">
        <v>71</v>
      </c>
      <c r="B71" t="str">
        <f>VLOOKUP(A71,'[1]world-happiness-report-2021'!$A:$B,2,0)</f>
        <v>Sub-Saharan Africa</v>
      </c>
      <c r="C71">
        <v>16</v>
      </c>
      <c r="D71">
        <v>332954</v>
      </c>
      <c r="E71">
        <v>12</v>
      </c>
      <c r="F71">
        <v>11</v>
      </c>
      <c r="G71">
        <f>VLOOKUP(A71,'[1]world-happiness-report-2021'!$A$1:$GE$3040,3,0)</f>
        <v>3.512</v>
      </c>
      <c r="H71">
        <f>VLOOKUP(A71,'[1]world-happiness-report-2021'!$A$1:$U$150,4,0)</f>
        <v>0.12</v>
      </c>
      <c r="I71">
        <f>VLOOKUP(A71,'[1]world-happiness-report-2021'!$A$1:$U$150,5,0)</f>
        <v>3.7480000000000002</v>
      </c>
      <c r="J71">
        <f>VLOOKUP(A71,'[1]world-happiness-report-2021'!$A$1:$U$150,6,0)</f>
        <v>3.2759999999999998</v>
      </c>
      <c r="K71">
        <f>VLOOKUP(A71,'[1]world-happiness-report-2021'!$A$1:$U$150,7,0)</f>
        <v>7.9260000000000002</v>
      </c>
      <c r="L71">
        <f>VLOOKUP(A71,'[1]world-happiness-report-2021'!$A$1:$U$150,8,0)</f>
        <v>0.78700000000000003</v>
      </c>
      <c r="M71">
        <f>VLOOKUP(A71,'[1]world-happiness-report-2021'!$A$1:$U$150,9,0)</f>
        <v>48.7</v>
      </c>
      <c r="N71">
        <f>VLOOKUP(A71,'[2]world-happiness-report-2021的副本'!$A$1:$K$151,3,0)</f>
        <v>2.4300000000000002</v>
      </c>
      <c r="O71">
        <f>VLOOKUP(A71,'[2]world-happiness-report-2021的副本'!$A$1:$K$151,4,0)</f>
        <v>0.45100000000000001</v>
      </c>
      <c r="P71">
        <f>VLOOKUP(A71,'[2]world-happiness-report-2021的副本'!$A$1:$K$150,2,0)</f>
        <v>0.91500000000000004</v>
      </c>
      <c r="Q71">
        <f>VLOOKUP(A71,'[2]world-happiness-report-2021的副本'!$A$1:$K$150,3,0)</f>
        <v>2.4300000000000002</v>
      </c>
      <c r="R71">
        <f>VLOOKUP(A71,'[2]world-happiness-report-2021的副本'!$A$1:$K$150,4,0)</f>
        <v>0.45100000000000001</v>
      </c>
      <c r="S71">
        <f>VLOOKUP(A71,'[2]world-happiness-report-2021的副本'!$A$1:$K$150,5,0)</f>
        <v>0.73099999999999998</v>
      </c>
      <c r="T71">
        <f>VLOOKUP(A71,'[2]world-happiness-report-2021的副本'!$A$1:$K$150,6,0)</f>
        <v>7.0000000000000001E-3</v>
      </c>
      <c r="U71">
        <f>VLOOKUP(A71,'[2]world-happiness-report-2021的副本'!$A$1:$K$150,7,0)</f>
        <v>0.40500000000000003</v>
      </c>
      <c r="V71">
        <f>VLOOKUP(A71,'[2]world-happiness-report-2021的副本'!$A$1:$K$150,8,0)</f>
        <v>0.10299999999999999</v>
      </c>
      <c r="W71">
        <f>VLOOKUP(A71,'[2]world-happiness-report-2021的副本'!$A$1:$K$150,9,0)</f>
        <v>1.4999999999999999E-2</v>
      </c>
      <c r="X71">
        <f>VLOOKUP(A71,'[2]world-happiness-report-2021的副本'!$A$1:$K$150,10,0)</f>
        <v>1.8</v>
      </c>
    </row>
    <row r="72" spans="1:24">
      <c r="A72" t="s">
        <v>70</v>
      </c>
      <c r="B72" t="str">
        <f>VLOOKUP(A72,'[1]world-happiness-report-2021'!$A:$B,2,0)</f>
        <v>Sub-Saharan Africa</v>
      </c>
      <c r="C72">
        <v>2</v>
      </c>
      <c r="D72">
        <v>113680</v>
      </c>
      <c r="E72">
        <v>2.1</v>
      </c>
      <c r="F72">
        <v>0.6</v>
      </c>
      <c r="G72">
        <f>VLOOKUP(A72,'[1]world-happiness-report-2021'!$A$1:$GE$3040,3,0)</f>
        <v>4.625</v>
      </c>
      <c r="H72">
        <f>VLOOKUP(A72,'[1]world-happiness-report-2021'!$A$1:$U$150,4,0)</f>
        <v>0.106</v>
      </c>
      <c r="I72">
        <f>VLOOKUP(A72,'[1]world-happiness-report-2021'!$A$1:$U$150,5,0)</f>
        <v>4.8330000000000002</v>
      </c>
      <c r="J72">
        <f>VLOOKUP(A72,'[1]world-happiness-report-2021'!$A$1:$U$150,6,0)</f>
        <v>4.4169999999999998</v>
      </c>
      <c r="K72">
        <f>VLOOKUP(A72,'[1]world-happiness-report-2021'!$A$1:$U$150,7,0)</f>
        <v>7.2880000000000003</v>
      </c>
      <c r="L72">
        <f>VLOOKUP(A72,'[1]world-happiness-report-2021'!$A$1:$U$150,8,0)</f>
        <v>0.72</v>
      </c>
      <c r="M72">
        <f>VLOOKUP(A72,'[1]world-happiness-report-2021'!$A$1:$U$150,9,0)</f>
        <v>56.497999999999998</v>
      </c>
      <c r="N72">
        <f>VLOOKUP(A72,'[2]world-happiness-report-2021的副本'!$A$1:$K$151,3,0)</f>
        <v>2.4300000000000002</v>
      </c>
      <c r="O72">
        <f>VLOOKUP(A72,'[2]world-happiness-report-2021的副本'!$A$1:$K$151,4,0)</f>
        <v>0.22800000000000001</v>
      </c>
      <c r="P72">
        <f>VLOOKUP(A72,'[2]world-happiness-report-2021的副本'!$A$1:$K$150,2,0)</f>
        <v>0.85</v>
      </c>
      <c r="Q72">
        <f>VLOOKUP(A72,'[2]world-happiness-report-2021的副本'!$A$1:$K$150,3,0)</f>
        <v>2.4300000000000002</v>
      </c>
      <c r="R72">
        <f>VLOOKUP(A72,'[2]world-happiness-report-2021的副本'!$A$1:$K$150,4,0)</f>
        <v>0.22800000000000001</v>
      </c>
      <c r="S72">
        <f>VLOOKUP(A72,'[2]world-happiness-report-2021的副本'!$A$1:$K$150,5,0)</f>
        <v>0.57999999999999996</v>
      </c>
      <c r="T72">
        <f>VLOOKUP(A72,'[2]world-happiness-report-2021的副本'!$A$1:$K$150,6,0)</f>
        <v>0.253</v>
      </c>
      <c r="U72">
        <f>VLOOKUP(A72,'[2]world-happiness-report-2021的副本'!$A$1:$K$150,7,0)</f>
        <v>0.43</v>
      </c>
      <c r="V72">
        <f>VLOOKUP(A72,'[2]world-happiness-report-2021的副本'!$A$1:$K$150,8,0)</f>
        <v>0.221</v>
      </c>
      <c r="W72">
        <f>VLOOKUP(A72,'[2]world-happiness-report-2021的副本'!$A$1:$K$150,9,0)</f>
        <v>5.7000000000000002E-2</v>
      </c>
      <c r="X72">
        <f>VLOOKUP(A72,'[2]world-happiness-report-2021的副本'!$A$1:$K$150,10,0)</f>
        <v>2.8570000000000002</v>
      </c>
    </row>
    <row r="73" spans="1:24">
      <c r="A73" t="s">
        <v>69</v>
      </c>
      <c r="B73" t="str">
        <f>VLOOKUP(A73,'[1]world-happiness-report-2021'!$A:$B,2,0)</f>
        <v>Middle East and North Africa</v>
      </c>
      <c r="C73">
        <v>23</v>
      </c>
      <c r="D73">
        <v>1586055</v>
      </c>
      <c r="E73">
        <v>20</v>
      </c>
      <c r="F73">
        <v>3</v>
      </c>
      <c r="G73">
        <f>VLOOKUP(A73,'[1]world-happiness-report-2021'!$A$1:$GE$3040,3,0)</f>
        <v>5.41</v>
      </c>
      <c r="H73">
        <f>VLOOKUP(A73,'[1]world-happiness-report-2021'!$A$1:$U$150,4,0)</f>
        <v>7.5999999999999998E-2</v>
      </c>
      <c r="I73">
        <f>VLOOKUP(A73,'[1]world-happiness-report-2021'!$A$1:$U$150,5,0)</f>
        <v>5.5579999999999998</v>
      </c>
      <c r="J73">
        <f>VLOOKUP(A73,'[1]world-happiness-report-2021'!$A$1:$U$150,6,0)</f>
        <v>5.2619999999999996</v>
      </c>
      <c r="K73">
        <f>VLOOKUP(A73,'[1]world-happiness-report-2021'!$A$1:$U$150,7,0)</f>
        <v>9.6219999999999999</v>
      </c>
      <c r="L73">
        <f>VLOOKUP(A73,'[1]world-happiness-report-2021'!$A$1:$U$150,8,0)</f>
        <v>0.82699999999999996</v>
      </c>
      <c r="M73">
        <f>VLOOKUP(A73,'[1]world-happiness-report-2021'!$A$1:$U$150,9,0)</f>
        <v>62.3</v>
      </c>
      <c r="N73">
        <f>VLOOKUP(A73,'[2]world-happiness-report-2021的副本'!$A$1:$K$151,3,0)</f>
        <v>2.4300000000000002</v>
      </c>
      <c r="O73">
        <f>VLOOKUP(A73,'[2]world-happiness-report-2021的副本'!$A$1:$K$151,4,0)</f>
        <v>1.044</v>
      </c>
      <c r="P73">
        <f>VLOOKUP(A73,'[2]world-happiness-report-2021的副本'!$A$1:$K$150,2,0)</f>
        <v>0.66700000000000004</v>
      </c>
      <c r="Q73">
        <f>VLOOKUP(A73,'[2]world-happiness-report-2021的副本'!$A$1:$K$150,3,0)</f>
        <v>2.4300000000000002</v>
      </c>
      <c r="R73">
        <f>VLOOKUP(A73,'[2]world-happiness-report-2021的副本'!$A$1:$K$150,4,0)</f>
        <v>1.044</v>
      </c>
      <c r="S73">
        <f>VLOOKUP(A73,'[2]world-happiness-report-2021的副本'!$A$1:$K$150,5,0)</f>
        <v>0.82099999999999995</v>
      </c>
      <c r="T73">
        <f>VLOOKUP(A73,'[2]world-happiness-report-2021的副本'!$A$1:$K$150,6,0)</f>
        <v>0.435</v>
      </c>
      <c r="U73">
        <f>VLOOKUP(A73,'[2]world-happiness-report-2021的副本'!$A$1:$K$150,7,0)</f>
        <v>0.47399999999999998</v>
      </c>
      <c r="V73">
        <f>VLOOKUP(A73,'[2]world-happiness-report-2021的副本'!$A$1:$K$150,8,0)</f>
        <v>0.13100000000000001</v>
      </c>
      <c r="W73">
        <f>VLOOKUP(A73,'[2]world-happiness-report-2021的副本'!$A$1:$K$150,9,0)</f>
        <v>0.17399999999999999</v>
      </c>
      <c r="X73">
        <f>VLOOKUP(A73,'[2]world-happiness-report-2021的副本'!$A$1:$K$150,10,0)</f>
        <v>2.331</v>
      </c>
    </row>
    <row r="74" spans="1:24">
      <c r="A74" t="s">
        <v>68</v>
      </c>
      <c r="B74" t="str">
        <f>VLOOKUP(A74,'[1]world-happiness-report-2021'!$A:$B,2,0)</f>
        <v>Central and Eastern Europe</v>
      </c>
      <c r="C74">
        <v>115</v>
      </c>
      <c r="D74">
        <v>3214538</v>
      </c>
      <c r="E74">
        <v>63</v>
      </c>
      <c r="F74">
        <v>58</v>
      </c>
      <c r="G74">
        <f>VLOOKUP(A74,'[1]world-happiness-report-2021'!$A$1:$GE$3040,3,0)</f>
        <v>6.2549999999999999</v>
      </c>
      <c r="H74">
        <f>VLOOKUP(A74,'[1]world-happiness-report-2021'!$A$1:$U$150,4,0)</f>
        <v>4.4999999999999998E-2</v>
      </c>
      <c r="I74">
        <f>VLOOKUP(A74,'[1]world-happiness-report-2021'!$A$1:$U$150,5,0)</f>
        <v>6.3440000000000003</v>
      </c>
      <c r="J74">
        <f>VLOOKUP(A74,'[1]world-happiness-report-2021'!$A$1:$U$150,6,0)</f>
        <v>6.1669999999999998</v>
      </c>
      <c r="K74">
        <f>VLOOKUP(A74,'[1]world-happiness-report-2021'!$A$1:$U$150,7,0)</f>
        <v>10.499000000000001</v>
      </c>
      <c r="L74">
        <f>VLOOKUP(A74,'[1]world-happiness-report-2021'!$A$1:$U$150,8,0)</f>
        <v>0.93500000000000005</v>
      </c>
      <c r="M74">
        <f>VLOOKUP(A74,'[1]world-happiness-report-2021'!$A$1:$U$150,9,0)</f>
        <v>67.906000000000006</v>
      </c>
      <c r="N74">
        <f>VLOOKUP(A74,'[2]world-happiness-report-2021的副本'!$A$1:$K$151,3,0)</f>
        <v>2.4300000000000002</v>
      </c>
      <c r="O74">
        <f>VLOOKUP(A74,'[2]world-happiness-report-2021的副本'!$A$1:$K$151,4,0)</f>
        <v>1.35</v>
      </c>
      <c r="P74">
        <f>VLOOKUP(A74,'[2]world-happiness-report-2021的副本'!$A$1:$K$150,2,0)</f>
        <v>0.82599999999999996</v>
      </c>
      <c r="Q74">
        <f>VLOOKUP(A74,'[2]world-happiness-report-2021的副本'!$A$1:$K$150,3,0)</f>
        <v>2.4300000000000002</v>
      </c>
      <c r="R74">
        <f>VLOOKUP(A74,'[2]world-happiness-report-2021的副本'!$A$1:$K$150,4,0)</f>
        <v>1.35</v>
      </c>
      <c r="S74">
        <f>VLOOKUP(A74,'[2]world-happiness-report-2021的副本'!$A$1:$K$150,5,0)</f>
        <v>1.0649999999999999</v>
      </c>
      <c r="T74">
        <f>VLOOKUP(A74,'[2]world-happiness-report-2021的副本'!$A$1:$K$150,6,0)</f>
        <v>0.61199999999999999</v>
      </c>
      <c r="U74">
        <f>VLOOKUP(A74,'[2]world-happiness-report-2021的副本'!$A$1:$K$150,7,0)</f>
        <v>0.47599999999999998</v>
      </c>
      <c r="V74">
        <f>VLOOKUP(A74,'[2]world-happiness-report-2021的副本'!$A$1:$K$150,8,0)</f>
        <v>5.6000000000000001E-2</v>
      </c>
      <c r="W74">
        <f>VLOOKUP(A74,'[2]world-happiness-report-2021的副本'!$A$1:$K$150,9,0)</f>
        <v>7.2999999999999995E-2</v>
      </c>
      <c r="X74">
        <f>VLOOKUP(A74,'[2]world-happiness-report-2021的副本'!$A$1:$K$150,10,0)</f>
        <v>2.6240000000000001</v>
      </c>
    </row>
    <row r="75" spans="1:24">
      <c r="A75" t="s">
        <v>67</v>
      </c>
      <c r="B75" t="str">
        <f>VLOOKUP(A75,'[1]world-happiness-report-2021'!$A:$B,2,0)</f>
        <v>Western Europe</v>
      </c>
      <c r="C75">
        <v>127</v>
      </c>
      <c r="D75">
        <v>784482</v>
      </c>
      <c r="E75">
        <v>67</v>
      </c>
      <c r="F75">
        <v>64</v>
      </c>
      <c r="G75">
        <f>VLOOKUP(A75,'[1]world-happiness-report-2021'!$A$1:$GE$3040,3,0)</f>
        <v>7.3239999999999998</v>
      </c>
      <c r="H75">
        <f>VLOOKUP(A75,'[1]world-happiness-report-2021'!$A$1:$U$150,4,0)</f>
        <v>3.6999999999999998E-2</v>
      </c>
      <c r="I75">
        <f>VLOOKUP(A75,'[1]world-happiness-report-2021'!$A$1:$U$150,5,0)</f>
        <v>7.3959999999999999</v>
      </c>
      <c r="J75">
        <f>VLOOKUP(A75,'[1]world-happiness-report-2021'!$A$1:$U$150,6,0)</f>
        <v>7.2519999999999998</v>
      </c>
      <c r="K75">
        <f>VLOOKUP(A75,'[1]world-happiness-report-2021'!$A$1:$U$150,7,0)</f>
        <v>11.647</v>
      </c>
      <c r="L75">
        <f>VLOOKUP(A75,'[1]world-happiness-report-2021'!$A$1:$U$150,8,0)</f>
        <v>0.90800000000000003</v>
      </c>
      <c r="M75">
        <f>VLOOKUP(A75,'[1]world-happiness-report-2021'!$A$1:$U$150,9,0)</f>
        <v>72.599999999999994</v>
      </c>
      <c r="N75">
        <f>VLOOKUP(A75,'[2]world-happiness-report-2021的副本'!$A$1:$K$151,3,0)</f>
        <v>2.4300000000000002</v>
      </c>
      <c r="O75">
        <f>VLOOKUP(A75,'[2]world-happiness-report-2021的副本'!$A$1:$K$151,4,0)</f>
        <v>1.7509999999999999</v>
      </c>
      <c r="P75">
        <f>VLOOKUP(A75,'[2]world-happiness-report-2021的副本'!$A$1:$K$150,2,0)</f>
        <v>0.38600000000000001</v>
      </c>
      <c r="Q75">
        <f>VLOOKUP(A75,'[2]world-happiness-report-2021的副本'!$A$1:$K$150,3,0)</f>
        <v>2.4300000000000002</v>
      </c>
      <c r="R75">
        <f>VLOOKUP(A75,'[2]world-happiness-report-2021的副本'!$A$1:$K$150,4,0)</f>
        <v>1.7509999999999999</v>
      </c>
      <c r="S75">
        <f>VLOOKUP(A75,'[2]world-happiness-report-2021的副本'!$A$1:$K$150,5,0)</f>
        <v>1.0029999999999999</v>
      </c>
      <c r="T75">
        <f>VLOOKUP(A75,'[2]world-happiness-report-2021的副本'!$A$1:$K$150,6,0)</f>
        <v>0.76</v>
      </c>
      <c r="U75">
        <f>VLOOKUP(A75,'[2]world-happiness-report-2021的副本'!$A$1:$K$150,7,0)</f>
        <v>0.63900000000000001</v>
      </c>
      <c r="V75">
        <f>VLOOKUP(A75,'[2]world-happiness-report-2021的副本'!$A$1:$K$150,8,0)</f>
        <v>0.16600000000000001</v>
      </c>
      <c r="W75">
        <f>VLOOKUP(A75,'[2]world-happiness-report-2021的副本'!$A$1:$K$150,9,0)</f>
        <v>0.35299999999999998</v>
      </c>
      <c r="X75">
        <f>VLOOKUP(A75,'[2]world-happiness-report-2021的副本'!$A$1:$K$150,10,0)</f>
        <v>2.653</v>
      </c>
    </row>
    <row r="76" spans="1:24">
      <c r="A76" t="s">
        <v>66</v>
      </c>
      <c r="B76" t="str">
        <f>VLOOKUP(A76,'[1]world-happiness-report-2021'!$A:$B,2,0)</f>
        <v>Sub-Saharan Africa</v>
      </c>
      <c r="C76">
        <v>1</v>
      </c>
      <c r="D76">
        <v>381633</v>
      </c>
      <c r="E76">
        <v>0.7</v>
      </c>
      <c r="F76">
        <v>0.7</v>
      </c>
      <c r="G76">
        <f>VLOOKUP(A76,'[1]world-happiness-report-2021'!$A$1:$GE$3040,3,0)</f>
        <v>4.2080000000000002</v>
      </c>
      <c r="H76">
        <f>VLOOKUP(A76,'[1]world-happiness-report-2021'!$A$1:$U$150,4,0)</f>
        <v>7.1999999999999995E-2</v>
      </c>
      <c r="I76">
        <f>VLOOKUP(A76,'[1]world-happiness-report-2021'!$A$1:$U$150,5,0)</f>
        <v>4.3490000000000002</v>
      </c>
      <c r="J76">
        <f>VLOOKUP(A76,'[1]world-happiness-report-2021'!$A$1:$U$150,6,0)</f>
        <v>4.0679999999999996</v>
      </c>
      <c r="K76">
        <f>VLOOKUP(A76,'[1]world-happiness-report-2021'!$A$1:$U$150,7,0)</f>
        <v>7.3959999999999999</v>
      </c>
      <c r="L76">
        <f>VLOOKUP(A76,'[1]world-happiness-report-2021'!$A$1:$U$150,8,0)</f>
        <v>0.68600000000000005</v>
      </c>
      <c r="M76">
        <f>VLOOKUP(A76,'[1]world-happiness-report-2021'!$A$1:$U$150,9,0)</f>
        <v>59.305</v>
      </c>
      <c r="N76">
        <f>VLOOKUP(A76,'[2]world-happiness-report-2021的副本'!$A$1:$K$151,3,0)</f>
        <v>2.4300000000000002</v>
      </c>
      <c r="O76">
        <f>VLOOKUP(A76,'[2]world-happiness-report-2021的副本'!$A$1:$K$151,4,0)</f>
        <v>0.26600000000000001</v>
      </c>
      <c r="P76">
        <f>VLOOKUP(A76,'[2]world-happiness-report-2021的副本'!$A$1:$K$150,2,0)</f>
        <v>0.80300000000000005</v>
      </c>
      <c r="Q76">
        <f>VLOOKUP(A76,'[2]world-happiness-report-2021的副本'!$A$1:$K$150,3,0)</f>
        <v>2.4300000000000002</v>
      </c>
      <c r="R76">
        <f>VLOOKUP(A76,'[2]world-happiness-report-2021的副本'!$A$1:$K$150,4,0)</f>
        <v>0.26600000000000001</v>
      </c>
      <c r="S76">
        <f>VLOOKUP(A76,'[2]world-happiness-report-2021的副本'!$A$1:$K$150,5,0)</f>
        <v>0.503</v>
      </c>
      <c r="T76">
        <f>VLOOKUP(A76,'[2]world-happiness-report-2021的副本'!$A$1:$K$150,6,0)</f>
        <v>0.34100000000000003</v>
      </c>
      <c r="U76">
        <f>VLOOKUP(A76,'[2]world-happiness-report-2021的副本'!$A$1:$K$150,7,0)</f>
        <v>0.20699999999999999</v>
      </c>
      <c r="V76">
        <f>VLOOKUP(A76,'[2]world-happiness-report-2021的副本'!$A$1:$K$150,8,0)</f>
        <v>0.185</v>
      </c>
      <c r="W76">
        <f>VLOOKUP(A76,'[2]world-happiness-report-2021的副本'!$A$1:$K$150,9,0)</f>
        <v>8.6999999999999994E-2</v>
      </c>
      <c r="X76">
        <f>VLOOKUP(A76,'[2]world-happiness-report-2021的副本'!$A$1:$K$150,10,0)</f>
        <v>2.62</v>
      </c>
    </row>
    <row r="77" spans="1:24">
      <c r="A77" t="s">
        <v>65</v>
      </c>
      <c r="B77" t="str">
        <f>VLOOKUP(A77,'[1]world-happiness-report-2021'!$A:$B,2,0)</f>
        <v>East Asia</v>
      </c>
      <c r="C77">
        <v>158</v>
      </c>
      <c r="D77">
        <v>2208921000</v>
      </c>
      <c r="E77">
        <v>79</v>
      </c>
      <c r="F77">
        <v>75</v>
      </c>
      <c r="G77">
        <f>VLOOKUP(A77,'[1]world-happiness-report-2021'!$A$1:$GE$3040,3,0)</f>
        <v>5.3390000000000004</v>
      </c>
      <c r="H77">
        <f>VLOOKUP(A77,'[1]world-happiness-report-2021'!$A$1:$U$150,4,0)</f>
        <v>2.9000000000000001E-2</v>
      </c>
      <c r="I77">
        <f>VLOOKUP(A77,'[1]world-happiness-report-2021'!$A$1:$U$150,5,0)</f>
        <v>5.3970000000000002</v>
      </c>
      <c r="J77">
        <f>VLOOKUP(A77,'[1]world-happiness-report-2021'!$A$1:$U$150,6,0)</f>
        <v>5.2809999999999997</v>
      </c>
      <c r="K77">
        <f>VLOOKUP(A77,'[1]world-happiness-report-2021'!$A$1:$U$150,7,0)</f>
        <v>9.673</v>
      </c>
      <c r="L77">
        <f>VLOOKUP(A77,'[1]world-happiness-report-2021'!$A$1:$U$150,8,0)</f>
        <v>0.81100000000000005</v>
      </c>
      <c r="M77">
        <f>VLOOKUP(A77,'[1]world-happiness-report-2021'!$A$1:$U$150,9,0)</f>
        <v>69.593000000000004</v>
      </c>
      <c r="N77">
        <f>VLOOKUP(A77,'[2]world-happiness-report-2021的副本'!$A$1:$K$151,3,0)</f>
        <v>2.4300000000000002</v>
      </c>
      <c r="O77">
        <f>VLOOKUP(A77,'[2]world-happiness-report-2021的副本'!$A$1:$K$151,4,0)</f>
        <v>1.0609999999999999</v>
      </c>
      <c r="P77">
        <f>VLOOKUP(A77,'[2]world-happiness-report-2021的副本'!$A$1:$K$150,2,0)</f>
        <v>0.755</v>
      </c>
      <c r="Q77">
        <f>VLOOKUP(A77,'[2]world-happiness-report-2021的副本'!$A$1:$K$150,3,0)</f>
        <v>2.4300000000000002</v>
      </c>
      <c r="R77">
        <f>VLOOKUP(A77,'[2]world-happiness-report-2021的副本'!$A$1:$K$150,4,0)</f>
        <v>1.0609999999999999</v>
      </c>
      <c r="S77">
        <f>VLOOKUP(A77,'[2]world-happiness-report-2021的副本'!$A$1:$K$150,5,0)</f>
        <v>0.78500000000000003</v>
      </c>
      <c r="T77">
        <f>VLOOKUP(A77,'[2]world-happiness-report-2021的副本'!$A$1:$K$150,6,0)</f>
        <v>0.66500000000000004</v>
      </c>
      <c r="U77">
        <f>VLOOKUP(A77,'[2]world-happiness-report-2021的副本'!$A$1:$K$150,7,0)</f>
        <v>0.63600000000000001</v>
      </c>
      <c r="V77">
        <f>VLOOKUP(A77,'[2]world-happiness-report-2021的副本'!$A$1:$K$150,8,0)</f>
        <v>9.2999999999999999E-2</v>
      </c>
      <c r="W77">
        <f>VLOOKUP(A77,'[2]world-happiness-report-2021的副本'!$A$1:$K$150,9,0)</f>
        <v>0.11700000000000001</v>
      </c>
      <c r="X77">
        <f>VLOOKUP(A77,'[2]world-happiness-report-2021的副本'!$A$1:$K$150,10,0)</f>
        <v>1.982</v>
      </c>
    </row>
    <row r="78" spans="1:24">
      <c r="A78" t="s">
        <v>64</v>
      </c>
      <c r="B78" t="str">
        <f>VLOOKUP(A78,'[1]world-happiness-report-2021'!$A:$B,2,0)</f>
        <v>Sub-Saharan Africa</v>
      </c>
      <c r="C78">
        <v>6</v>
      </c>
      <c r="D78">
        <v>1047408</v>
      </c>
      <c r="E78">
        <v>4.3</v>
      </c>
      <c r="F78">
        <v>2.7</v>
      </c>
      <c r="G78">
        <f>VLOOKUP(A78,'[1]world-happiness-report-2021'!$A$1:$GE$3040,3,0)</f>
        <v>3.6</v>
      </c>
      <c r="H78">
        <f>VLOOKUP(A78,'[1]world-happiness-report-2021'!$A$1:$U$150,4,0)</f>
        <v>9.1999999999999998E-2</v>
      </c>
      <c r="I78">
        <f>VLOOKUP(A78,'[1]world-happiness-report-2021'!$A$1:$U$150,5,0)</f>
        <v>3.7810000000000001</v>
      </c>
      <c r="J78">
        <f>VLOOKUP(A78,'[1]world-happiness-report-2021'!$A$1:$U$150,6,0)</f>
        <v>3.419</v>
      </c>
      <c r="K78">
        <f>VLOOKUP(A78,'[1]world-happiness-report-2021'!$A$1:$U$150,7,0)</f>
        <v>6.9580000000000002</v>
      </c>
      <c r="L78">
        <f>VLOOKUP(A78,'[1]world-happiness-report-2021'!$A$1:$U$150,8,0)</f>
        <v>0.53700000000000003</v>
      </c>
      <c r="M78">
        <f>VLOOKUP(A78,'[1]world-happiness-report-2021'!$A$1:$U$150,9,0)</f>
        <v>57.948</v>
      </c>
      <c r="N78">
        <f>VLOOKUP(A78,'[2]world-happiness-report-2021的副本'!$A$1:$K$151,3,0)</f>
        <v>2.4300000000000002</v>
      </c>
      <c r="O78">
        <f>VLOOKUP(A78,'[2]world-happiness-report-2021的副本'!$A$1:$K$151,4,0)</f>
        <v>0.113</v>
      </c>
      <c r="P78">
        <f>VLOOKUP(A78,'[2]world-happiness-report-2021的副本'!$A$1:$K$150,2,0)</f>
        <v>0.72899999999999998</v>
      </c>
      <c r="Q78">
        <f>VLOOKUP(A78,'[2]world-happiness-report-2021的副本'!$A$1:$K$150,3,0)</f>
        <v>2.4300000000000002</v>
      </c>
      <c r="R78">
        <f>VLOOKUP(A78,'[2]world-happiness-report-2021的副本'!$A$1:$K$150,4,0)</f>
        <v>0.113</v>
      </c>
      <c r="S78">
        <f>VLOOKUP(A78,'[2]world-happiness-report-2021的副本'!$A$1:$K$150,5,0)</f>
        <v>0.16800000000000001</v>
      </c>
      <c r="T78">
        <f>VLOOKUP(A78,'[2]world-happiness-report-2021的副本'!$A$1:$K$150,6,0)</f>
        <v>0.29799999999999999</v>
      </c>
      <c r="U78">
        <f>VLOOKUP(A78,'[2]world-happiness-report-2021的副本'!$A$1:$K$150,7,0)</f>
        <v>0.48399999999999999</v>
      </c>
      <c r="V78">
        <f>VLOOKUP(A78,'[2]world-happiness-report-2021的副本'!$A$1:$K$150,8,0)</f>
        <v>0.21299999999999999</v>
      </c>
      <c r="W78">
        <f>VLOOKUP(A78,'[2]world-happiness-report-2021的副本'!$A$1:$K$150,9,0)</f>
        <v>0.13400000000000001</v>
      </c>
      <c r="X78">
        <f>VLOOKUP(A78,'[2]world-happiness-report-2021的副本'!$A$1:$K$150,10,0)</f>
        <v>2.19</v>
      </c>
    </row>
    <row r="79" spans="1:24">
      <c r="A79" t="s">
        <v>63</v>
      </c>
      <c r="B79" t="str">
        <f>VLOOKUP(A79,'[1]world-happiness-report-2021'!$A:$B,2,0)</f>
        <v>Southeast Asia</v>
      </c>
      <c r="C79">
        <v>136</v>
      </c>
      <c r="D79">
        <v>43367580</v>
      </c>
      <c r="E79">
        <v>73</v>
      </c>
      <c r="F79">
        <v>63</v>
      </c>
      <c r="G79">
        <f>VLOOKUP(A79,'[1]world-happiness-report-2021'!$A$1:$GE$3040,3,0)</f>
        <v>5.3840000000000003</v>
      </c>
      <c r="H79">
        <f>VLOOKUP(A79,'[1]world-happiness-report-2021'!$A$1:$U$150,4,0)</f>
        <v>4.9000000000000002E-2</v>
      </c>
      <c r="I79">
        <f>VLOOKUP(A79,'[1]world-happiness-report-2021'!$A$1:$U$150,5,0)</f>
        <v>5.48</v>
      </c>
      <c r="J79">
        <f>VLOOKUP(A79,'[1]world-happiness-report-2021'!$A$1:$U$150,6,0)</f>
        <v>5.2889999999999997</v>
      </c>
      <c r="K79">
        <f>VLOOKUP(A79,'[1]world-happiness-report-2021'!$A$1:$U$150,7,0)</f>
        <v>10.238</v>
      </c>
      <c r="L79">
        <f>VLOOKUP(A79,'[1]world-happiness-report-2021'!$A$1:$U$150,8,0)</f>
        <v>0.81699999999999995</v>
      </c>
      <c r="M79">
        <f>VLOOKUP(A79,'[1]world-happiness-report-2021'!$A$1:$U$150,9,0)</f>
        <v>67.102000000000004</v>
      </c>
      <c r="N79">
        <f>VLOOKUP(A79,'[2]world-happiness-report-2021的副本'!$A$1:$K$151,3,0)</f>
        <v>2.4300000000000002</v>
      </c>
      <c r="O79">
        <f>VLOOKUP(A79,'[2]world-happiness-report-2021的副本'!$A$1:$K$151,4,0)</f>
        <v>1.2589999999999999</v>
      </c>
      <c r="P79">
        <f>VLOOKUP(A79,'[2]world-happiness-report-2021的副本'!$A$1:$K$150,2,0)</f>
        <v>0.83899999999999997</v>
      </c>
      <c r="Q79">
        <f>VLOOKUP(A79,'[2]world-happiness-report-2021的副本'!$A$1:$K$150,3,0)</f>
        <v>2.4300000000000002</v>
      </c>
      <c r="R79">
        <f>VLOOKUP(A79,'[2]world-happiness-report-2021的副本'!$A$1:$K$150,4,0)</f>
        <v>1.2589999999999999</v>
      </c>
      <c r="S79">
        <f>VLOOKUP(A79,'[2]world-happiness-report-2021的副本'!$A$1:$K$150,5,0)</f>
        <v>0.79700000000000004</v>
      </c>
      <c r="T79">
        <f>VLOOKUP(A79,'[2]world-happiness-report-2021的副本'!$A$1:$K$150,6,0)</f>
        <v>0.58699999999999997</v>
      </c>
      <c r="U79">
        <f>VLOOKUP(A79,'[2]world-happiness-report-2021的副本'!$A$1:$K$150,7,0)</f>
        <v>0.624</v>
      </c>
      <c r="V79">
        <f>VLOOKUP(A79,'[2]world-happiness-report-2021的副本'!$A$1:$K$150,8,0)</f>
        <v>0.27</v>
      </c>
      <c r="W79">
        <f>VLOOKUP(A79,'[2]world-happiness-report-2021的副本'!$A$1:$K$150,9,0)</f>
        <v>6.4000000000000001E-2</v>
      </c>
      <c r="X79">
        <f>VLOOKUP(A79,'[2]world-happiness-report-2021的副本'!$A$1:$K$150,10,0)</f>
        <v>1.784</v>
      </c>
    </row>
    <row r="80" spans="1:24">
      <c r="A80" t="s">
        <v>62</v>
      </c>
      <c r="B80" t="str">
        <f>VLOOKUP(A80,'[1]world-happiness-report-2021'!$A:$B,2,0)</f>
        <v>South Asia</v>
      </c>
      <c r="C80">
        <v>137</v>
      </c>
      <c r="D80">
        <v>729253</v>
      </c>
      <c r="E80">
        <v>74</v>
      </c>
      <c r="F80">
        <v>64</v>
      </c>
      <c r="G80">
        <f>VLOOKUP(A80,'[1]world-happiness-report-2021'!$A$1:$GE$3040,3,0)</f>
        <v>5.1980000000000004</v>
      </c>
      <c r="H80">
        <f>VLOOKUP(A80,'[1]world-happiness-report-2021'!$A$1:$U$150,4,0)</f>
        <v>7.1999999999999995E-2</v>
      </c>
      <c r="I80">
        <f>VLOOKUP(A80,'[1]world-happiness-report-2021'!$A$1:$U$150,5,0)</f>
        <v>5.3390000000000004</v>
      </c>
      <c r="J80">
        <f>VLOOKUP(A80,'[1]world-happiness-report-2021'!$A$1:$U$150,6,0)</f>
        <v>5.0570000000000004</v>
      </c>
      <c r="K80">
        <f>VLOOKUP(A80,'[1]world-happiness-report-2021'!$A$1:$U$150,7,0)</f>
        <v>9.8260000000000005</v>
      </c>
      <c r="L80">
        <f>VLOOKUP(A80,'[1]world-happiness-report-2021'!$A$1:$U$150,8,0)</f>
        <v>0.91300000000000003</v>
      </c>
      <c r="M80">
        <f>VLOOKUP(A80,'[1]world-happiness-report-2021'!$A$1:$U$150,9,0)</f>
        <v>70.599999999999994</v>
      </c>
      <c r="N80">
        <f>VLOOKUP(A80,'[2]world-happiness-report-2021的副本'!$A$1:$K$151,3,0)</f>
        <v>2.4300000000000002</v>
      </c>
      <c r="O80">
        <f>VLOOKUP(A80,'[2]world-happiness-report-2021的副本'!$A$1:$K$151,4,0)</f>
        <v>1.115</v>
      </c>
      <c r="P80">
        <f>VLOOKUP(A80,'[2]world-happiness-report-2021的副本'!$A$1:$K$150,2,0)</f>
        <v>0.82499999999999996</v>
      </c>
      <c r="Q80">
        <f>VLOOKUP(A80,'[2]world-happiness-report-2021的副本'!$A$1:$K$150,3,0)</f>
        <v>2.4300000000000002</v>
      </c>
      <c r="R80">
        <f>VLOOKUP(A80,'[2]world-happiness-report-2021的副本'!$A$1:$K$150,4,0)</f>
        <v>1.115</v>
      </c>
      <c r="S80">
        <f>VLOOKUP(A80,'[2]world-happiness-report-2021的副本'!$A$1:$K$150,5,0)</f>
        <v>1.0149999999999999</v>
      </c>
      <c r="T80">
        <f>VLOOKUP(A80,'[2]world-happiness-report-2021的副本'!$A$1:$K$150,6,0)</f>
        <v>0.69699999999999995</v>
      </c>
      <c r="U80">
        <f>VLOOKUP(A80,'[2]world-happiness-report-2021的副本'!$A$1:$K$150,7,0)</f>
        <v>0.57499999999999996</v>
      </c>
      <c r="V80">
        <f>VLOOKUP(A80,'[2]world-happiness-report-2021的副本'!$A$1:$K$150,8,0)</f>
        <v>0.20399999999999999</v>
      </c>
      <c r="W80">
        <f>VLOOKUP(A80,'[2]world-happiness-report-2021的副本'!$A$1:$K$150,9,0)</f>
        <v>7.2999999999999995E-2</v>
      </c>
      <c r="X80">
        <f>VLOOKUP(A80,'[2]world-happiness-report-2021的副本'!$A$1:$K$150,10,0)</f>
        <v>1.52</v>
      </c>
    </row>
    <row r="81" spans="1:24">
      <c r="A81" t="s">
        <v>61</v>
      </c>
      <c r="B81" t="str">
        <f>VLOOKUP(A81,'[1]world-happiness-report-2021'!$A:$B,2,0)</f>
        <v>Sub-Saharan Africa</v>
      </c>
      <c r="C81">
        <v>2</v>
      </c>
      <c r="D81">
        <v>405053</v>
      </c>
      <c r="E81">
        <v>1.6</v>
      </c>
      <c r="F81">
        <v>1.2</v>
      </c>
      <c r="G81">
        <f>VLOOKUP(A81,'[1]world-happiness-report-2021'!$A$1:$GE$3040,3,0)</f>
        <v>4.7229999999999999</v>
      </c>
      <c r="H81">
        <f>VLOOKUP(A81,'[1]world-happiness-report-2021'!$A$1:$U$150,4,0)</f>
        <v>8.2000000000000003E-2</v>
      </c>
      <c r="I81">
        <f>VLOOKUP(A81,'[1]world-happiness-report-2021'!$A$1:$U$150,5,0)</f>
        <v>4.8840000000000003</v>
      </c>
      <c r="J81">
        <f>VLOOKUP(A81,'[1]world-happiness-report-2021'!$A$1:$U$150,6,0)</f>
        <v>4.5629999999999997</v>
      </c>
      <c r="K81">
        <f>VLOOKUP(A81,'[1]world-happiness-report-2021'!$A$1:$U$150,7,0)</f>
        <v>7.7439999999999998</v>
      </c>
      <c r="L81">
        <f>VLOOKUP(A81,'[1]world-happiness-report-2021'!$A$1:$U$150,8,0)</f>
        <v>0.72399999999999998</v>
      </c>
      <c r="M81">
        <f>VLOOKUP(A81,'[1]world-happiness-report-2021'!$A$1:$U$150,9,0)</f>
        <v>51.969000000000001</v>
      </c>
      <c r="N81">
        <f>VLOOKUP(A81,'[2]world-happiness-report-2021的副本'!$A$1:$K$151,3,0)</f>
        <v>2.4300000000000002</v>
      </c>
      <c r="O81">
        <f>VLOOKUP(A81,'[2]world-happiness-report-2021的副本'!$A$1:$K$151,4,0)</f>
        <v>0.38700000000000001</v>
      </c>
      <c r="P81">
        <f>VLOOKUP(A81,'[2]world-happiness-report-2021的副本'!$A$1:$K$150,2,0)</f>
        <v>0.82699999999999996</v>
      </c>
      <c r="Q81">
        <f>VLOOKUP(A81,'[2]world-happiness-report-2021的副本'!$A$1:$K$150,3,0)</f>
        <v>2.4300000000000002</v>
      </c>
      <c r="R81">
        <f>VLOOKUP(A81,'[2]world-happiness-report-2021的副本'!$A$1:$K$150,4,0)</f>
        <v>0.38700000000000001</v>
      </c>
      <c r="S81">
        <f>VLOOKUP(A81,'[2]world-happiness-report-2021的副本'!$A$1:$K$150,5,0)</f>
        <v>0.59</v>
      </c>
      <c r="T81">
        <f>VLOOKUP(A81,'[2]world-happiness-report-2021的副本'!$A$1:$K$150,6,0)</f>
        <v>0.11</v>
      </c>
      <c r="U81">
        <f>VLOOKUP(A81,'[2]world-happiness-report-2021的副本'!$A$1:$K$150,7,0)</f>
        <v>0.38400000000000001</v>
      </c>
      <c r="V81">
        <f>VLOOKUP(A81,'[2]world-happiness-report-2021的副本'!$A$1:$K$150,8,0)</f>
        <v>0.16400000000000001</v>
      </c>
      <c r="W81">
        <f>VLOOKUP(A81,'[2]world-happiness-report-2021的副本'!$A$1:$K$150,9,0)</f>
        <v>7.1999999999999995E-2</v>
      </c>
      <c r="X81">
        <f>VLOOKUP(A81,'[2]world-happiness-report-2021的副本'!$A$1:$K$150,10,0)</f>
        <v>3.016</v>
      </c>
    </row>
    <row r="82" spans="1:24">
      <c r="A82" t="s">
        <v>60</v>
      </c>
      <c r="B82" t="str">
        <f>VLOOKUP(A82,'[1]world-happiness-report-2021'!$A:$B,2,0)</f>
        <v>Western Europe</v>
      </c>
      <c r="C82">
        <v>163</v>
      </c>
      <c r="D82">
        <v>818593</v>
      </c>
      <c r="E82">
        <v>84</v>
      </c>
      <c r="F82">
        <v>84</v>
      </c>
      <c r="G82">
        <f>VLOOKUP(A82,'[1]world-happiness-report-2021'!$A$1:$GE$3040,3,0)</f>
        <v>6.6020000000000003</v>
      </c>
      <c r="H82">
        <f>VLOOKUP(A82,'[1]world-happiness-report-2021'!$A$1:$U$150,4,0)</f>
        <v>4.3999999999999997E-2</v>
      </c>
      <c r="I82">
        <f>VLOOKUP(A82,'[1]world-happiness-report-2021'!$A$1:$U$150,5,0)</f>
        <v>6.6879999999999997</v>
      </c>
      <c r="J82">
        <f>VLOOKUP(A82,'[1]world-happiness-report-2021'!$A$1:$U$150,6,0)</f>
        <v>6.516</v>
      </c>
      <c r="K82">
        <f>VLOOKUP(A82,'[1]world-happiness-report-2021'!$A$1:$U$150,7,0)</f>
        <v>10.673999999999999</v>
      </c>
      <c r="L82">
        <f>VLOOKUP(A82,'[1]world-happiness-report-2021'!$A$1:$U$150,8,0)</f>
        <v>0.93100000000000005</v>
      </c>
      <c r="M82">
        <f>VLOOKUP(A82,'[1]world-happiness-report-2021'!$A$1:$U$150,9,0)</f>
        <v>72.2</v>
      </c>
      <c r="N82">
        <f>VLOOKUP(A82,'[2]world-happiness-report-2021的副本'!$A$1:$K$151,3,0)</f>
        <v>2.4300000000000002</v>
      </c>
      <c r="O82">
        <f>VLOOKUP(A82,'[2]world-happiness-report-2021的副本'!$A$1:$K$151,4,0)</f>
        <v>1.411</v>
      </c>
      <c r="P82">
        <f>VLOOKUP(A82,'[2]world-happiness-report-2021的副本'!$A$1:$K$150,2,0)</f>
        <v>0.65300000000000002</v>
      </c>
      <c r="Q82">
        <f>VLOOKUP(A82,'[2]world-happiness-report-2021的副本'!$A$1:$K$150,3,0)</f>
        <v>2.4300000000000002</v>
      </c>
      <c r="R82">
        <f>VLOOKUP(A82,'[2]world-happiness-report-2021的副本'!$A$1:$K$150,4,0)</f>
        <v>1.411</v>
      </c>
      <c r="S82">
        <f>VLOOKUP(A82,'[2]world-happiness-report-2021的副本'!$A$1:$K$150,5,0)</f>
        <v>1.0549999999999999</v>
      </c>
      <c r="T82">
        <f>VLOOKUP(A82,'[2]world-happiness-report-2021的副本'!$A$1:$K$150,6,0)</f>
        <v>0.747</v>
      </c>
      <c r="U82">
        <f>VLOOKUP(A82,'[2]world-happiness-report-2021的副本'!$A$1:$K$150,7,0)</f>
        <v>0.66400000000000003</v>
      </c>
      <c r="V82">
        <f>VLOOKUP(A82,'[2]world-happiness-report-2021的副本'!$A$1:$K$150,8,0)</f>
        <v>0.27500000000000002</v>
      </c>
      <c r="W82">
        <f>VLOOKUP(A82,'[2]world-happiness-report-2021的副本'!$A$1:$K$150,9,0)</f>
        <v>0.183</v>
      </c>
      <c r="X82">
        <f>VLOOKUP(A82,'[2]world-happiness-report-2021的副本'!$A$1:$K$150,10,0)</f>
        <v>2.2679999999999998</v>
      </c>
    </row>
    <row r="83" spans="1:24">
      <c r="A83" t="s">
        <v>59</v>
      </c>
      <c r="B83" t="str">
        <f>VLOOKUP(A83,'[1]world-happiness-report-2021'!$A:$B,2,0)</f>
        <v>Sub-Saharan Africa</v>
      </c>
      <c r="C83">
        <v>25</v>
      </c>
      <c r="D83">
        <v>1118158</v>
      </c>
      <c r="E83">
        <v>6.9</v>
      </c>
      <c r="F83">
        <v>13</v>
      </c>
      <c r="G83">
        <f>VLOOKUP(A83,'[1]world-happiness-report-2021'!$A$1:$GE$3040,3,0)</f>
        <v>4.2270000000000003</v>
      </c>
      <c r="H83">
        <f>VLOOKUP(A83,'[1]world-happiness-report-2021'!$A$1:$U$150,4,0)</f>
        <v>7.0000000000000007E-2</v>
      </c>
      <c r="I83">
        <f>VLOOKUP(A83,'[1]world-happiness-report-2021'!$A$1:$U$150,5,0)</f>
        <v>4.3650000000000002</v>
      </c>
      <c r="J83">
        <f>VLOOKUP(A83,'[1]world-happiness-report-2021'!$A$1:$U$150,6,0)</f>
        <v>4.09</v>
      </c>
      <c r="K83">
        <f>VLOOKUP(A83,'[1]world-happiness-report-2021'!$A$1:$U$150,7,0)</f>
        <v>8.5419999999999998</v>
      </c>
      <c r="L83">
        <f>VLOOKUP(A83,'[1]world-happiness-report-2021'!$A$1:$U$150,8,0)</f>
        <v>0.79500000000000004</v>
      </c>
      <c r="M83">
        <f>VLOOKUP(A83,'[1]world-happiness-report-2021'!$A$1:$U$150,9,0)</f>
        <v>57.161000000000001</v>
      </c>
      <c r="N83">
        <f>VLOOKUP(A83,'[2]world-happiness-report-2021的副本'!$A$1:$K$151,3,0)</f>
        <v>2.4300000000000002</v>
      </c>
      <c r="O83">
        <f>VLOOKUP(A83,'[2]world-happiness-report-2021的副本'!$A$1:$K$151,4,0)</f>
        <v>0.66600000000000004</v>
      </c>
      <c r="P83">
        <f>VLOOKUP(A83,'[2]world-happiness-report-2021的副本'!$A$1:$K$150,2,0)</f>
        <v>0.73099999999999998</v>
      </c>
      <c r="Q83">
        <f>VLOOKUP(A83,'[2]world-happiness-report-2021的副本'!$A$1:$K$150,3,0)</f>
        <v>2.4300000000000002</v>
      </c>
      <c r="R83">
        <f>VLOOKUP(A83,'[2]world-happiness-report-2021的副本'!$A$1:$K$150,4,0)</f>
        <v>0.66600000000000004</v>
      </c>
      <c r="S83">
        <f>VLOOKUP(A83,'[2]world-happiness-report-2021的副本'!$A$1:$K$150,5,0)</f>
        <v>0.749</v>
      </c>
      <c r="T83">
        <f>VLOOKUP(A83,'[2]world-happiness-report-2021的副本'!$A$1:$K$150,6,0)</f>
        <v>0.27300000000000002</v>
      </c>
      <c r="U83">
        <f>VLOOKUP(A83,'[2]world-happiness-report-2021的副本'!$A$1:$K$150,7,0)</f>
        <v>0.218</v>
      </c>
      <c r="V83">
        <f>VLOOKUP(A83,'[2]world-happiness-report-2021的副本'!$A$1:$K$150,8,0)</f>
        <v>0.11899999999999999</v>
      </c>
      <c r="W83">
        <f>VLOOKUP(A83,'[2]world-happiness-report-2021的副本'!$A$1:$K$150,9,0)</f>
        <v>0.13300000000000001</v>
      </c>
      <c r="X83">
        <f>VLOOKUP(A83,'[2]world-happiness-report-2021的副本'!$A$1:$K$150,10,0)</f>
        <v>2.069</v>
      </c>
    </row>
    <row r="84" spans="1:24">
      <c r="A84" t="s">
        <v>58</v>
      </c>
      <c r="B84" t="str">
        <f>VLOOKUP(A84,'[1]world-happiness-report-2021'!$A:$B,2,0)</f>
        <v>Sub-Saharan Africa</v>
      </c>
      <c r="C84">
        <v>129</v>
      </c>
      <c r="D84">
        <v>1633952</v>
      </c>
      <c r="E84">
        <v>67</v>
      </c>
      <c r="F84">
        <v>62</v>
      </c>
      <c r="G84">
        <f>VLOOKUP(A84,'[1]world-happiness-report-2021'!$A$1:$GE$3040,3,0)</f>
        <v>6.0490000000000004</v>
      </c>
      <c r="H84">
        <f>VLOOKUP(A84,'[1]world-happiness-report-2021'!$A$1:$U$150,4,0)</f>
        <v>5.8999999999999997E-2</v>
      </c>
      <c r="I84">
        <f>VLOOKUP(A84,'[1]world-happiness-report-2021'!$A$1:$U$150,5,0)</f>
        <v>6.165</v>
      </c>
      <c r="J84">
        <f>VLOOKUP(A84,'[1]world-happiness-report-2021'!$A$1:$U$150,6,0)</f>
        <v>5.9329999999999998</v>
      </c>
      <c r="K84">
        <f>VLOOKUP(A84,'[1]world-happiness-report-2021'!$A$1:$U$150,7,0)</f>
        <v>10.007999999999999</v>
      </c>
      <c r="L84">
        <f>VLOOKUP(A84,'[1]world-happiness-report-2021'!$A$1:$U$150,8,0)</f>
        <v>0.90500000000000003</v>
      </c>
      <c r="M84">
        <f>VLOOKUP(A84,'[1]world-happiness-report-2021'!$A$1:$U$150,9,0)</f>
        <v>66.700999999999993</v>
      </c>
      <c r="N84">
        <f>VLOOKUP(A84,'[2]world-happiness-report-2021的副本'!$A$1:$K$151,3,0)</f>
        <v>2.4300000000000002</v>
      </c>
      <c r="O84">
        <f>VLOOKUP(A84,'[2]world-happiness-report-2021的副本'!$A$1:$K$151,4,0)</f>
        <v>1.1779999999999999</v>
      </c>
      <c r="P84">
        <f>VLOOKUP(A84,'[2]world-happiness-report-2021的副本'!$A$1:$K$150,2,0)</f>
        <v>0.78900000000000003</v>
      </c>
      <c r="Q84">
        <f>VLOOKUP(A84,'[2]world-happiness-report-2021的副本'!$A$1:$K$150,3,0)</f>
        <v>2.4300000000000002</v>
      </c>
      <c r="R84">
        <f>VLOOKUP(A84,'[2]world-happiness-report-2021的副本'!$A$1:$K$150,4,0)</f>
        <v>1.1779999999999999</v>
      </c>
      <c r="S84">
        <f>VLOOKUP(A84,'[2]world-happiness-report-2021的副本'!$A$1:$K$150,5,0)</f>
        <v>0.996</v>
      </c>
      <c r="T84">
        <f>VLOOKUP(A84,'[2]world-happiness-report-2021的副本'!$A$1:$K$150,6,0)</f>
        <v>0.57399999999999995</v>
      </c>
      <c r="U84">
        <f>VLOOKUP(A84,'[2]world-happiness-report-2021的副本'!$A$1:$K$150,7,0)</f>
        <v>0.59</v>
      </c>
      <c r="V84">
        <f>VLOOKUP(A84,'[2]world-happiness-report-2021的副本'!$A$1:$K$150,8,0)</f>
        <v>0.153</v>
      </c>
      <c r="W84">
        <f>VLOOKUP(A84,'[2]world-happiness-report-2021的副本'!$A$1:$K$150,9,0)</f>
        <v>9.6000000000000002E-2</v>
      </c>
      <c r="X84">
        <f>VLOOKUP(A84,'[2]world-happiness-report-2021的副本'!$A$1:$K$150,10,0)</f>
        <v>2.4620000000000002</v>
      </c>
    </row>
    <row r="85" spans="1:24">
      <c r="A85" t="s">
        <v>57</v>
      </c>
      <c r="B85" t="str">
        <f>VLOOKUP(A85,'[1]world-happiness-report-2021'!$A:$B,2,0)</f>
        <v>Latin America and Caribbean</v>
      </c>
      <c r="C85">
        <v>79</v>
      </c>
      <c r="D85">
        <v>100516964</v>
      </c>
      <c r="E85">
        <v>50</v>
      </c>
      <c r="F85">
        <v>35</v>
      </c>
      <c r="G85">
        <f>VLOOKUP(A85,'[1]world-happiness-report-2021'!$A$1:$GE$3040,3,0)</f>
        <v>6.3170000000000002</v>
      </c>
      <c r="H85">
        <f>VLOOKUP(A85,'[1]world-happiness-report-2021'!$A$1:$U$150,4,0)</f>
        <v>5.2999999999999999E-2</v>
      </c>
      <c r="I85">
        <f>VLOOKUP(A85,'[1]world-happiness-report-2021'!$A$1:$U$150,5,0)</f>
        <v>6.42</v>
      </c>
      <c r="J85">
        <f>VLOOKUP(A85,'[1]world-happiness-report-2021'!$A$1:$U$150,6,0)</f>
        <v>6.2130000000000001</v>
      </c>
      <c r="K85">
        <f>VLOOKUP(A85,'[1]world-happiness-report-2021'!$A$1:$U$150,7,0)</f>
        <v>9.859</v>
      </c>
      <c r="L85">
        <f>VLOOKUP(A85,'[1]world-happiness-report-2021'!$A$1:$U$150,8,0)</f>
        <v>0.83099999999999996</v>
      </c>
      <c r="M85">
        <f>VLOOKUP(A85,'[1]world-happiness-report-2021'!$A$1:$U$150,9,0)</f>
        <v>68.596999999999994</v>
      </c>
      <c r="N85">
        <f>VLOOKUP(A85,'[2]world-happiness-report-2021的副本'!$A$1:$K$151,3,0)</f>
        <v>2.4300000000000002</v>
      </c>
      <c r="O85">
        <f>VLOOKUP(A85,'[2]world-happiness-report-2021的副本'!$A$1:$K$151,4,0)</f>
        <v>1.1259999999999999</v>
      </c>
      <c r="P85">
        <f>VLOOKUP(A85,'[2]world-happiness-report-2021的副本'!$A$1:$K$150,2,0)</f>
        <v>0.79900000000000004</v>
      </c>
      <c r="Q85">
        <f>VLOOKUP(A85,'[2]world-happiness-report-2021的副本'!$A$1:$K$150,3,0)</f>
        <v>2.4300000000000002</v>
      </c>
      <c r="R85">
        <f>VLOOKUP(A85,'[2]world-happiness-report-2021的副本'!$A$1:$K$150,4,0)</f>
        <v>1.1259999999999999</v>
      </c>
      <c r="S85">
        <f>VLOOKUP(A85,'[2]world-happiness-report-2021的副本'!$A$1:$K$150,5,0)</f>
        <v>0.83</v>
      </c>
      <c r="T85">
        <f>VLOOKUP(A85,'[2]world-happiness-report-2021的副本'!$A$1:$K$150,6,0)</f>
        <v>0.63400000000000001</v>
      </c>
      <c r="U85">
        <f>VLOOKUP(A85,'[2]world-happiness-report-2021的副本'!$A$1:$K$150,7,0)</f>
        <v>0.58499999999999996</v>
      </c>
      <c r="V85">
        <f>VLOOKUP(A85,'[2]world-happiness-report-2021的副本'!$A$1:$K$150,8,0)</f>
        <v>9.1999999999999998E-2</v>
      </c>
      <c r="W85">
        <f>VLOOKUP(A85,'[2]world-happiness-report-2021的副本'!$A$1:$K$150,9,0)</f>
        <v>8.8999999999999996E-2</v>
      </c>
      <c r="X85">
        <f>VLOOKUP(A85,'[2]world-happiness-report-2021的副本'!$A$1:$K$150,10,0)</f>
        <v>2.9609999999999999</v>
      </c>
    </row>
    <row r="86" spans="1:24">
      <c r="A86" t="s">
        <v>56</v>
      </c>
      <c r="B86" t="str">
        <f>VLOOKUP(A86,'[1]world-happiness-report-2021'!$A:$B,2,0)</f>
        <v>Commonwealth of Independent States</v>
      </c>
      <c r="C86">
        <v>52</v>
      </c>
      <c r="D86">
        <v>1392707</v>
      </c>
      <c r="E86">
        <v>21</v>
      </c>
      <c r="F86">
        <v>29</v>
      </c>
      <c r="G86">
        <f>VLOOKUP(A86,'[1]world-happiness-report-2021'!$A$1:$GE$3040,3,0)</f>
        <v>5.766</v>
      </c>
      <c r="H86">
        <f>VLOOKUP(A86,'[1]world-happiness-report-2021'!$A$1:$U$150,4,0)</f>
        <v>4.5999999999999999E-2</v>
      </c>
      <c r="I86">
        <f>VLOOKUP(A86,'[1]world-happiness-report-2021'!$A$1:$U$150,5,0)</f>
        <v>5.8559999999999999</v>
      </c>
      <c r="J86">
        <f>VLOOKUP(A86,'[1]world-happiness-report-2021'!$A$1:$U$150,6,0)</f>
        <v>5.6769999999999996</v>
      </c>
      <c r="K86">
        <f>VLOOKUP(A86,'[1]world-happiness-report-2021'!$A$1:$U$150,7,0)</f>
        <v>9.4540000000000006</v>
      </c>
      <c r="L86">
        <f>VLOOKUP(A86,'[1]world-happiness-report-2021'!$A$1:$U$150,8,0)</f>
        <v>0.85699999999999998</v>
      </c>
      <c r="M86">
        <f>VLOOKUP(A86,'[1]world-happiness-report-2021'!$A$1:$U$150,9,0)</f>
        <v>65.698999999999998</v>
      </c>
      <c r="N86">
        <f>VLOOKUP(A86,'[2]world-happiness-report-2021的副本'!$A$1:$K$151,3,0)</f>
        <v>2.4300000000000002</v>
      </c>
      <c r="O86">
        <f>VLOOKUP(A86,'[2]world-happiness-report-2021的副本'!$A$1:$K$151,4,0)</f>
        <v>0.98499999999999999</v>
      </c>
      <c r="P86">
        <f>VLOOKUP(A86,'[2]world-happiness-report-2021的副本'!$A$1:$K$150,2,0)</f>
        <v>0.91800000000000004</v>
      </c>
      <c r="Q86">
        <f>VLOOKUP(A86,'[2]world-happiness-report-2021的副本'!$A$1:$K$150,3,0)</f>
        <v>2.4300000000000002</v>
      </c>
      <c r="R86">
        <f>VLOOKUP(A86,'[2]world-happiness-report-2021的副本'!$A$1:$K$150,4,0)</f>
        <v>0.98499999999999999</v>
      </c>
      <c r="S86">
        <f>VLOOKUP(A86,'[2]world-happiness-report-2021的副本'!$A$1:$K$150,5,0)</f>
        <v>0.88800000000000001</v>
      </c>
      <c r="T86">
        <f>VLOOKUP(A86,'[2]world-happiness-report-2021的副本'!$A$1:$K$150,6,0)</f>
        <v>0.54200000000000004</v>
      </c>
      <c r="U86">
        <f>VLOOKUP(A86,'[2]world-happiness-report-2021的副本'!$A$1:$K$150,7,0)</f>
        <v>0.53600000000000003</v>
      </c>
      <c r="V86">
        <f>VLOOKUP(A86,'[2]world-happiness-report-2021的副本'!$A$1:$K$150,8,0)</f>
        <v>0.13700000000000001</v>
      </c>
      <c r="W86">
        <f>VLOOKUP(A86,'[2]world-happiness-report-2021的副本'!$A$1:$K$150,9,0)</f>
        <v>1.2999999999999999E-2</v>
      </c>
      <c r="X86">
        <f>VLOOKUP(A86,'[2]world-happiness-report-2021的副本'!$A$1:$K$150,10,0)</f>
        <v>2.665</v>
      </c>
    </row>
    <row r="87" spans="1:24">
      <c r="A87" t="s">
        <v>55</v>
      </c>
      <c r="B87" t="str">
        <f>VLOOKUP(A87,'[1]world-happiness-report-2021'!$A:$B,2,0)</f>
        <v>East Asia</v>
      </c>
      <c r="C87">
        <v>136</v>
      </c>
      <c r="D87">
        <v>4380175</v>
      </c>
      <c r="E87">
        <v>70</v>
      </c>
      <c r="F87">
        <v>66</v>
      </c>
      <c r="G87">
        <f>VLOOKUP(A87,'[1]world-happiness-report-2021'!$A$1:$GE$3040,3,0)</f>
        <v>5.6769999999999996</v>
      </c>
      <c r="H87">
        <f>VLOOKUP(A87,'[1]world-happiness-report-2021'!$A$1:$U$150,4,0)</f>
        <v>4.2000000000000003E-2</v>
      </c>
      <c r="I87">
        <f>VLOOKUP(A87,'[1]world-happiness-report-2021'!$A$1:$U$150,5,0)</f>
        <v>5.76</v>
      </c>
      <c r="J87">
        <f>VLOOKUP(A87,'[1]world-happiness-report-2021'!$A$1:$U$150,6,0)</f>
        <v>5.5949999999999998</v>
      </c>
      <c r="K87">
        <f>VLOOKUP(A87,'[1]world-happiness-report-2021'!$A$1:$U$150,7,0)</f>
        <v>9.4</v>
      </c>
      <c r="L87">
        <f>VLOOKUP(A87,'[1]world-happiness-report-2021'!$A$1:$U$150,8,0)</f>
        <v>0.93500000000000005</v>
      </c>
      <c r="M87">
        <f>VLOOKUP(A87,'[1]world-happiness-report-2021'!$A$1:$U$150,9,0)</f>
        <v>62.5</v>
      </c>
      <c r="N87">
        <f>VLOOKUP(A87,'[2]world-happiness-report-2021的副本'!$A$1:$K$151,3,0)</f>
        <v>2.4300000000000002</v>
      </c>
      <c r="O87">
        <f>VLOOKUP(A87,'[2]world-happiness-report-2021的副本'!$A$1:$K$151,4,0)</f>
        <v>0.96599999999999997</v>
      </c>
      <c r="P87">
        <f>VLOOKUP(A87,'[2]world-happiness-report-2021的副本'!$A$1:$K$150,2,0)</f>
        <v>0.85599999999999998</v>
      </c>
      <c r="Q87">
        <f>VLOOKUP(A87,'[2]world-happiness-report-2021的副本'!$A$1:$K$150,3,0)</f>
        <v>2.4300000000000002</v>
      </c>
      <c r="R87">
        <f>VLOOKUP(A87,'[2]world-happiness-report-2021的副本'!$A$1:$K$150,4,0)</f>
        <v>0.96599999999999997</v>
      </c>
      <c r="S87">
        <f>VLOOKUP(A87,'[2]world-happiness-report-2021的副本'!$A$1:$K$150,5,0)</f>
        <v>1.0649999999999999</v>
      </c>
      <c r="T87">
        <f>VLOOKUP(A87,'[2]world-happiness-report-2021的副本'!$A$1:$K$150,6,0)</f>
        <v>0.442</v>
      </c>
      <c r="U87">
        <f>VLOOKUP(A87,'[2]world-happiness-report-2021的副本'!$A$1:$K$150,7,0)</f>
        <v>0.39700000000000002</v>
      </c>
      <c r="V87">
        <f>VLOOKUP(A87,'[2]world-happiness-report-2021的副本'!$A$1:$K$150,8,0)</f>
        <v>0.26300000000000001</v>
      </c>
      <c r="W87">
        <f>VLOOKUP(A87,'[2]world-happiness-report-2021的副本'!$A$1:$K$150,9,0)</f>
        <v>5.2999999999999999E-2</v>
      </c>
      <c r="X87">
        <f>VLOOKUP(A87,'[2]world-happiness-report-2021的副本'!$A$1:$K$150,10,0)</f>
        <v>2.492</v>
      </c>
    </row>
    <row r="88" spans="1:24">
      <c r="A88" t="s">
        <v>54</v>
      </c>
      <c r="B88" t="str">
        <f>VLOOKUP(A88,'[1]world-happiness-report-2021'!$A:$B,2,0)</f>
        <v>Central and Eastern Europe</v>
      </c>
      <c r="C88">
        <v>73</v>
      </c>
      <c r="D88">
        <v>452830</v>
      </c>
      <c r="E88">
        <v>39</v>
      </c>
      <c r="F88">
        <v>34</v>
      </c>
      <c r="G88">
        <f>VLOOKUP(A88,'[1]world-happiness-report-2021'!$A$1:$GE$3040,3,0)</f>
        <v>5.5810000000000004</v>
      </c>
      <c r="H88">
        <f>VLOOKUP(A88,'[1]world-happiness-report-2021'!$A$1:$U$150,4,0)</f>
        <v>5.3999999999999999E-2</v>
      </c>
      <c r="I88">
        <f>VLOOKUP(A88,'[1]world-happiness-report-2021'!$A$1:$U$150,5,0)</f>
        <v>5.6859999999999999</v>
      </c>
      <c r="J88">
        <f>VLOOKUP(A88,'[1]world-happiness-report-2021'!$A$1:$U$150,6,0)</f>
        <v>5.4749999999999996</v>
      </c>
      <c r="K88">
        <f>VLOOKUP(A88,'[1]world-happiness-report-2021'!$A$1:$U$150,7,0)</f>
        <v>9.94</v>
      </c>
      <c r="L88">
        <f>VLOOKUP(A88,'[1]world-happiness-report-2021'!$A$1:$U$150,8,0)</f>
        <v>0.85799999999999998</v>
      </c>
      <c r="M88">
        <f>VLOOKUP(A88,'[1]world-happiness-report-2021'!$A$1:$U$150,9,0)</f>
        <v>68.698999999999998</v>
      </c>
      <c r="N88">
        <f>VLOOKUP(A88,'[2]world-happiness-report-2021的副本'!$A$1:$K$151,3,0)</f>
        <v>2.4300000000000002</v>
      </c>
      <c r="O88">
        <f>VLOOKUP(A88,'[2]world-happiness-report-2021的副本'!$A$1:$K$151,4,0)</f>
        <v>1.155</v>
      </c>
      <c r="P88">
        <f>VLOOKUP(A88,'[2]world-happiness-report-2021的副本'!$A$1:$K$150,2,0)</f>
        <v>0.81200000000000006</v>
      </c>
      <c r="Q88">
        <f>VLOOKUP(A88,'[2]world-happiness-report-2021的副本'!$A$1:$K$150,3,0)</f>
        <v>2.4300000000000002</v>
      </c>
      <c r="R88">
        <f>VLOOKUP(A88,'[2]world-happiness-report-2021的副本'!$A$1:$K$150,4,0)</f>
        <v>1.155</v>
      </c>
      <c r="S88">
        <f>VLOOKUP(A88,'[2]world-happiness-report-2021的副本'!$A$1:$K$150,5,0)</f>
        <v>0.89100000000000001</v>
      </c>
      <c r="T88">
        <f>VLOOKUP(A88,'[2]world-happiness-report-2021的副本'!$A$1:$K$150,6,0)</f>
        <v>0.63700000000000001</v>
      </c>
      <c r="U88">
        <f>VLOOKUP(A88,'[2]world-happiness-report-2021的副本'!$A$1:$K$150,7,0)</f>
        <v>0.39700000000000002</v>
      </c>
      <c r="V88">
        <f>VLOOKUP(A88,'[2]world-happiness-report-2021的副本'!$A$1:$K$150,8,0)</f>
        <v>0.16600000000000001</v>
      </c>
      <c r="W88">
        <f>VLOOKUP(A88,'[2]world-happiness-report-2021的副本'!$A$1:$K$150,9,0)</f>
        <v>8.1000000000000003E-2</v>
      </c>
      <c r="X88">
        <f>VLOOKUP(A88,'[2]world-happiness-report-2021的副本'!$A$1:$K$150,10,0)</f>
        <v>2.254</v>
      </c>
    </row>
    <row r="89" spans="1:24">
      <c r="A89" t="s">
        <v>53</v>
      </c>
      <c r="B89" t="str">
        <f>VLOOKUP(A89,'[1]world-happiness-report-2021'!$A:$B,2,0)</f>
        <v>Middle East and North Africa</v>
      </c>
      <c r="C89">
        <v>113</v>
      </c>
      <c r="D89">
        <v>41099861</v>
      </c>
      <c r="E89">
        <v>61</v>
      </c>
      <c r="F89">
        <v>52</v>
      </c>
      <c r="G89">
        <f>VLOOKUP(A89,'[1]world-happiness-report-2021'!$A$1:$GE$3040,3,0)</f>
        <v>4.9180000000000001</v>
      </c>
      <c r="H89">
        <f>VLOOKUP(A89,'[1]world-happiness-report-2021'!$A$1:$U$150,4,0)</f>
        <v>0.06</v>
      </c>
      <c r="I89">
        <f>VLOOKUP(A89,'[1]world-happiness-report-2021'!$A$1:$U$150,5,0)</f>
        <v>5.0359999999999996</v>
      </c>
      <c r="J89">
        <f>VLOOKUP(A89,'[1]world-happiness-report-2021'!$A$1:$U$150,6,0)</f>
        <v>4.8</v>
      </c>
      <c r="K89">
        <f>VLOOKUP(A89,'[1]world-happiness-report-2021'!$A$1:$U$150,7,0)</f>
        <v>8.9030000000000005</v>
      </c>
      <c r="L89">
        <f>VLOOKUP(A89,'[1]world-happiness-report-2021'!$A$1:$U$150,8,0)</f>
        <v>0.56000000000000005</v>
      </c>
      <c r="M89">
        <f>VLOOKUP(A89,'[1]world-happiness-report-2021'!$A$1:$U$150,9,0)</f>
        <v>66.207999999999998</v>
      </c>
      <c r="N89">
        <f>VLOOKUP(A89,'[2]world-happiness-report-2021的副本'!$A$1:$K$151,3,0)</f>
        <v>2.4300000000000002</v>
      </c>
      <c r="O89">
        <f>VLOOKUP(A89,'[2]world-happiness-report-2021的副本'!$A$1:$K$151,4,0)</f>
        <v>0.79200000000000004</v>
      </c>
      <c r="P89">
        <f>VLOOKUP(A89,'[2]world-happiness-report-2021的副本'!$A$1:$K$150,2,0)</f>
        <v>0.80100000000000005</v>
      </c>
      <c r="Q89">
        <f>VLOOKUP(A89,'[2]world-happiness-report-2021的副本'!$A$1:$K$150,3,0)</f>
        <v>2.4300000000000002</v>
      </c>
      <c r="R89">
        <f>VLOOKUP(A89,'[2]world-happiness-report-2021的副本'!$A$1:$K$150,4,0)</f>
        <v>0.79200000000000004</v>
      </c>
      <c r="S89">
        <f>VLOOKUP(A89,'[2]world-happiness-report-2021的副本'!$A$1:$K$150,5,0)</f>
        <v>0.219</v>
      </c>
      <c r="T89">
        <f>VLOOKUP(A89,'[2]world-happiness-report-2021的副本'!$A$1:$K$150,6,0)</f>
        <v>0.55800000000000005</v>
      </c>
      <c r="U89">
        <f>VLOOKUP(A89,'[2]world-happiness-report-2021的副本'!$A$1:$K$150,7,0)</f>
        <v>0.47699999999999998</v>
      </c>
      <c r="V89">
        <f>VLOOKUP(A89,'[2]world-happiness-report-2021的副本'!$A$1:$K$150,8,0)</f>
        <v>3.4000000000000002E-2</v>
      </c>
      <c r="W89">
        <f>VLOOKUP(A89,'[2]world-happiness-report-2021的副本'!$A$1:$K$150,9,0)</f>
        <v>8.7999999999999995E-2</v>
      </c>
      <c r="X89">
        <f>VLOOKUP(A89,'[2]world-happiness-report-2021的副本'!$A$1:$K$150,10,0)</f>
        <v>2.7490000000000001</v>
      </c>
    </row>
    <row r="90" spans="1:24">
      <c r="A90" t="s">
        <v>52</v>
      </c>
      <c r="B90" t="str">
        <f>VLOOKUP(A90,'[1]world-happiness-report-2021'!$A:$B,2,0)</f>
        <v>Sub-Saharan Africa</v>
      </c>
      <c r="C90">
        <v>12</v>
      </c>
      <c r="D90">
        <v>3644423</v>
      </c>
      <c r="E90">
        <v>6.3</v>
      </c>
      <c r="F90">
        <v>5.7</v>
      </c>
      <c r="G90">
        <f>VLOOKUP(A90,'[1]world-happiness-report-2021'!$A$1:$GE$3040,3,0)</f>
        <v>4.7939999999999996</v>
      </c>
      <c r="H90">
        <f>VLOOKUP(A90,'[1]world-happiness-report-2021'!$A$1:$U$150,4,0)</f>
        <v>0.10299999999999999</v>
      </c>
      <c r="I90">
        <f>VLOOKUP(A90,'[1]world-happiness-report-2021'!$A$1:$U$150,5,0)</f>
        <v>4.9969999999999999</v>
      </c>
      <c r="J90">
        <f>VLOOKUP(A90,'[1]world-happiness-report-2021'!$A$1:$U$150,6,0)</f>
        <v>4.5919999999999996</v>
      </c>
      <c r="K90">
        <f>VLOOKUP(A90,'[1]world-happiness-report-2021'!$A$1:$U$150,7,0)</f>
        <v>7.1580000000000004</v>
      </c>
      <c r="L90">
        <f>VLOOKUP(A90,'[1]world-happiness-report-2021'!$A$1:$U$150,8,0)</f>
        <v>0.74399999999999999</v>
      </c>
      <c r="M90">
        <f>VLOOKUP(A90,'[1]world-happiness-report-2021'!$A$1:$U$150,9,0)</f>
        <v>54.706000000000003</v>
      </c>
      <c r="N90">
        <f>VLOOKUP(A90,'[2]world-happiness-report-2021的副本'!$A$1:$K$151,3,0)</f>
        <v>2.4300000000000002</v>
      </c>
      <c r="O90">
        <f>VLOOKUP(A90,'[2]world-happiness-report-2021的副本'!$A$1:$K$151,4,0)</f>
        <v>0.183</v>
      </c>
      <c r="P90">
        <f>VLOOKUP(A90,'[2]world-happiness-report-2021的副本'!$A$1:$K$150,2,0)</f>
        <v>0.68400000000000005</v>
      </c>
      <c r="Q90">
        <f>VLOOKUP(A90,'[2]world-happiness-report-2021的副本'!$A$1:$K$150,3,0)</f>
        <v>2.4300000000000002</v>
      </c>
      <c r="R90">
        <f>VLOOKUP(A90,'[2]world-happiness-report-2021的副本'!$A$1:$K$150,4,0)</f>
        <v>0.183</v>
      </c>
      <c r="S90">
        <f>VLOOKUP(A90,'[2]world-happiness-report-2021的副本'!$A$1:$K$150,5,0)</f>
        <v>0.63400000000000001</v>
      </c>
      <c r="T90">
        <f>VLOOKUP(A90,'[2]world-happiness-report-2021的副本'!$A$1:$K$150,6,0)</f>
        <v>0.19600000000000001</v>
      </c>
      <c r="U90">
        <f>VLOOKUP(A90,'[2]world-happiness-report-2021的副本'!$A$1:$K$150,7,0)</f>
        <v>0.60799999999999998</v>
      </c>
      <c r="V90">
        <f>VLOOKUP(A90,'[2]world-happiness-report-2021的副本'!$A$1:$K$150,8,0)</f>
        <v>0.22800000000000001</v>
      </c>
      <c r="W90">
        <f>VLOOKUP(A90,'[2]world-happiness-report-2021的副本'!$A$1:$K$150,9,0)</f>
        <v>0.16300000000000001</v>
      </c>
      <c r="X90">
        <f>VLOOKUP(A90,'[2]world-happiness-report-2021的副本'!$A$1:$K$150,10,0)</f>
        <v>2.7829999999999999</v>
      </c>
    </row>
    <row r="91" spans="1:24">
      <c r="A91" t="s">
        <v>51</v>
      </c>
      <c r="B91" t="str">
        <f>VLOOKUP(A91,'[1]world-happiness-report-2021'!$A:$B,2,0)</f>
        <v>Southeast Asia</v>
      </c>
      <c r="C91">
        <v>20</v>
      </c>
      <c r="D91">
        <v>10935671</v>
      </c>
      <c r="E91">
        <v>13</v>
      </c>
      <c r="F91">
        <v>6.9</v>
      </c>
      <c r="G91">
        <f>VLOOKUP(A91,'[1]world-happiness-report-2021'!$A$1:$GE$3040,3,0)</f>
        <v>4.4260000000000002</v>
      </c>
      <c r="H91">
        <f>VLOOKUP(A91,'[1]world-happiness-report-2021'!$A$1:$U$150,4,0)</f>
        <v>5.1999999999999998E-2</v>
      </c>
      <c r="I91">
        <f>VLOOKUP(A91,'[1]world-happiness-report-2021'!$A$1:$U$150,5,0)</f>
        <v>4.5270000000000001</v>
      </c>
      <c r="J91">
        <f>VLOOKUP(A91,'[1]world-happiness-report-2021'!$A$1:$U$150,6,0)</f>
        <v>4.3239999999999998</v>
      </c>
      <c r="K91">
        <f>VLOOKUP(A91,'[1]world-happiness-report-2021'!$A$1:$U$150,7,0)</f>
        <v>8.5410000000000004</v>
      </c>
      <c r="L91">
        <f>VLOOKUP(A91,'[1]world-happiness-report-2021'!$A$1:$U$150,8,0)</f>
        <v>0.77900000000000003</v>
      </c>
      <c r="M91">
        <f>VLOOKUP(A91,'[1]world-happiness-report-2021'!$A$1:$U$150,9,0)</f>
        <v>59.302</v>
      </c>
      <c r="N91">
        <f>VLOOKUP(A91,'[2]world-happiness-report-2021的副本'!$A$1:$K$151,3,0)</f>
        <v>2.4300000000000002</v>
      </c>
      <c r="O91">
        <f>VLOOKUP(A91,'[2]world-happiness-report-2021的副本'!$A$1:$K$151,4,0)</f>
        <v>0.66600000000000004</v>
      </c>
      <c r="P91">
        <f>VLOOKUP(A91,'[2]world-happiness-report-2021的副本'!$A$1:$K$150,2,0)</f>
        <v>0.66</v>
      </c>
      <c r="Q91">
        <f>VLOOKUP(A91,'[2]world-happiness-report-2021的副本'!$A$1:$K$150,3,0)</f>
        <v>2.4300000000000002</v>
      </c>
      <c r="R91">
        <f>VLOOKUP(A91,'[2]world-happiness-report-2021的副本'!$A$1:$K$150,4,0)</f>
        <v>0.66600000000000004</v>
      </c>
      <c r="S91">
        <f>VLOOKUP(A91,'[2]world-happiness-report-2021的副本'!$A$1:$K$150,5,0)</f>
        <v>0.71299999999999997</v>
      </c>
      <c r="T91">
        <f>VLOOKUP(A91,'[2]world-happiness-report-2021的副本'!$A$1:$K$150,6,0)</f>
        <v>0.34100000000000003</v>
      </c>
      <c r="U91">
        <f>VLOOKUP(A91,'[2]world-happiness-report-2021的副本'!$A$1:$K$150,7,0)</f>
        <v>0.60099999999999998</v>
      </c>
      <c r="V91">
        <f>VLOOKUP(A91,'[2]world-happiness-report-2021的副本'!$A$1:$K$150,8,0)</f>
        <v>0.52</v>
      </c>
      <c r="W91">
        <f>VLOOKUP(A91,'[2]world-happiness-report-2021的副本'!$A$1:$K$150,9,0)</f>
        <v>0.17799999999999999</v>
      </c>
      <c r="X91">
        <f>VLOOKUP(A91,'[2]world-happiness-report-2021的副本'!$A$1:$K$150,10,0)</f>
        <v>1.407</v>
      </c>
    </row>
    <row r="92" spans="1:24">
      <c r="A92" t="s">
        <v>50</v>
      </c>
      <c r="B92" t="str">
        <f>VLOOKUP(A92,'[1]world-happiness-report-2021'!$A:$B,2,0)</f>
        <v>Sub-Saharan Africa</v>
      </c>
      <c r="C92">
        <v>16</v>
      </c>
      <c r="D92">
        <v>407502</v>
      </c>
      <c r="E92">
        <v>10</v>
      </c>
      <c r="F92">
        <v>6.4</v>
      </c>
      <c r="G92">
        <f>VLOOKUP(A92,'[1]world-happiness-report-2021'!$A$1:$GE$3040,3,0)</f>
        <v>4.5739999999999998</v>
      </c>
      <c r="H92">
        <f>VLOOKUP(A92,'[1]world-happiness-report-2021'!$A$1:$U$150,4,0)</f>
        <v>6.4000000000000001E-2</v>
      </c>
      <c r="I92">
        <f>VLOOKUP(A92,'[1]world-happiness-report-2021'!$A$1:$U$150,5,0)</f>
        <v>4.7</v>
      </c>
      <c r="J92">
        <f>VLOOKUP(A92,'[1]world-happiness-report-2021'!$A$1:$U$150,6,0)</f>
        <v>4.4480000000000004</v>
      </c>
      <c r="K92">
        <f>VLOOKUP(A92,'[1]world-happiness-report-2021'!$A$1:$U$150,7,0)</f>
        <v>9.1609999999999996</v>
      </c>
      <c r="L92">
        <f>VLOOKUP(A92,'[1]world-happiness-report-2021'!$A$1:$U$150,8,0)</f>
        <v>0.81799999999999995</v>
      </c>
      <c r="M92">
        <f>VLOOKUP(A92,'[1]world-happiness-report-2021'!$A$1:$U$150,9,0)</f>
        <v>56.798999999999999</v>
      </c>
      <c r="N92">
        <f>VLOOKUP(A92,'[2]world-happiness-report-2021的副本'!$A$1:$K$151,3,0)</f>
        <v>2.4300000000000002</v>
      </c>
      <c r="O92">
        <f>VLOOKUP(A92,'[2]world-happiness-report-2021的副本'!$A$1:$K$151,4,0)</f>
        <v>0.88200000000000001</v>
      </c>
      <c r="P92">
        <f>VLOOKUP(A92,'[2]world-happiness-report-2021的副本'!$A$1:$K$150,2,0)</f>
        <v>0.84699999999999998</v>
      </c>
      <c r="Q92">
        <f>VLOOKUP(A92,'[2]world-happiness-report-2021的副本'!$A$1:$K$150,3,0)</f>
        <v>2.4300000000000002</v>
      </c>
      <c r="R92">
        <f>VLOOKUP(A92,'[2]world-happiness-report-2021的副本'!$A$1:$K$150,4,0)</f>
        <v>0.88200000000000001</v>
      </c>
      <c r="S92">
        <f>VLOOKUP(A92,'[2]world-happiness-report-2021的副本'!$A$1:$K$150,5,0)</f>
        <v>0.80100000000000005</v>
      </c>
      <c r="T92">
        <f>VLOOKUP(A92,'[2]world-happiness-report-2021的副本'!$A$1:$K$150,6,0)</f>
        <v>0.26200000000000001</v>
      </c>
      <c r="U92">
        <f>VLOOKUP(A92,'[2]world-happiness-report-2021的副本'!$A$1:$K$150,7,0)</f>
        <v>0.41099999999999998</v>
      </c>
      <c r="V92">
        <f>VLOOKUP(A92,'[2]world-happiness-report-2021的副本'!$A$1:$K$150,8,0)</f>
        <v>9.0999999999999998E-2</v>
      </c>
      <c r="W92">
        <f>VLOOKUP(A92,'[2]world-happiness-report-2021的副本'!$A$1:$K$150,9,0)</f>
        <v>5.8999999999999997E-2</v>
      </c>
      <c r="X92">
        <f>VLOOKUP(A92,'[2]world-happiness-report-2021的副本'!$A$1:$K$150,10,0)</f>
        <v>2.0680000000000001</v>
      </c>
    </row>
    <row r="93" spans="1:24">
      <c r="A93" t="s">
        <v>49</v>
      </c>
      <c r="B93" t="str">
        <f>VLOOKUP(A93,'[1]world-happiness-report-2021'!$A:$B,2,0)</f>
        <v>South Asia</v>
      </c>
      <c r="C93">
        <v>47</v>
      </c>
      <c r="D93">
        <v>13452743</v>
      </c>
      <c r="E93">
        <v>25</v>
      </c>
      <c r="F93">
        <v>22</v>
      </c>
      <c r="G93">
        <f>VLOOKUP(A93,'[1]world-happiness-report-2021'!$A$1:$GE$3040,3,0)</f>
        <v>5.2690000000000001</v>
      </c>
      <c r="H93">
        <f>VLOOKUP(A93,'[1]world-happiness-report-2021'!$A$1:$U$150,4,0)</f>
        <v>7.0000000000000007E-2</v>
      </c>
      <c r="I93">
        <f>VLOOKUP(A93,'[1]world-happiness-report-2021'!$A$1:$U$150,5,0)</f>
        <v>5.4059999999999997</v>
      </c>
      <c r="J93">
        <f>VLOOKUP(A93,'[1]world-happiness-report-2021'!$A$1:$U$150,6,0)</f>
        <v>5.1319999999999997</v>
      </c>
      <c r="K93">
        <f>VLOOKUP(A93,'[1]world-happiness-report-2021'!$A$1:$U$150,7,0)</f>
        <v>8.1199999999999992</v>
      </c>
      <c r="L93">
        <f>VLOOKUP(A93,'[1]world-happiness-report-2021'!$A$1:$U$150,8,0)</f>
        <v>0.77400000000000002</v>
      </c>
      <c r="M93">
        <f>VLOOKUP(A93,'[1]world-happiness-report-2021'!$A$1:$U$150,9,0)</f>
        <v>64.233000000000004</v>
      </c>
      <c r="N93">
        <f>VLOOKUP(A93,'[2]world-happiness-report-2021的副本'!$A$1:$K$151,3,0)</f>
        <v>2.4300000000000002</v>
      </c>
      <c r="O93">
        <f>VLOOKUP(A93,'[2]world-happiness-report-2021的副本'!$A$1:$K$151,4,0)</f>
        <v>0.51900000000000002</v>
      </c>
      <c r="P93">
        <f>VLOOKUP(A93,'[2]world-happiness-report-2021的副本'!$A$1:$K$150,2,0)</f>
        <v>0.72699999999999998</v>
      </c>
      <c r="Q93">
        <f>VLOOKUP(A93,'[2]world-happiness-report-2021的副本'!$A$1:$K$150,3,0)</f>
        <v>2.4300000000000002</v>
      </c>
      <c r="R93">
        <f>VLOOKUP(A93,'[2]world-happiness-report-2021的副本'!$A$1:$K$150,4,0)</f>
        <v>0.51900000000000002</v>
      </c>
      <c r="S93">
        <f>VLOOKUP(A93,'[2]world-happiness-report-2021的副本'!$A$1:$K$150,5,0)</f>
        <v>0.70199999999999996</v>
      </c>
      <c r="T93">
        <f>VLOOKUP(A93,'[2]world-happiness-report-2021的副本'!$A$1:$K$150,6,0)</f>
        <v>0.496</v>
      </c>
      <c r="U93">
        <f>VLOOKUP(A93,'[2]world-happiness-report-2021的副本'!$A$1:$K$150,7,0)</f>
        <v>0.48799999999999999</v>
      </c>
      <c r="V93">
        <f>VLOOKUP(A93,'[2]world-happiness-report-2021的副本'!$A$1:$K$150,8,0)</f>
        <v>0.28699999999999998</v>
      </c>
      <c r="W93">
        <f>VLOOKUP(A93,'[2]world-happiness-report-2021的副本'!$A$1:$K$150,9,0)</f>
        <v>0.13500000000000001</v>
      </c>
      <c r="X93">
        <f>VLOOKUP(A93,'[2]world-happiness-report-2021的副本'!$A$1:$K$150,10,0)</f>
        <v>2.6419999999999999</v>
      </c>
    </row>
    <row r="94" spans="1:24">
      <c r="A94" t="s">
        <v>48</v>
      </c>
      <c r="B94" t="str">
        <f>VLOOKUP(A94,'[1]world-happiness-report-2021'!$A:$B,2,0)</f>
        <v>Western Europe</v>
      </c>
      <c r="C94">
        <v>136</v>
      </c>
      <c r="D94">
        <v>23540559</v>
      </c>
      <c r="E94">
        <v>74</v>
      </c>
      <c r="F94">
        <v>67</v>
      </c>
      <c r="G94">
        <f>VLOOKUP(A94,'[1]world-happiness-report-2021'!$A$1:$GE$3040,3,0)</f>
        <v>7.4640000000000004</v>
      </c>
      <c r="H94">
        <f>VLOOKUP(A94,'[1]world-happiness-report-2021'!$A$1:$U$150,4,0)</f>
        <v>2.7E-2</v>
      </c>
      <c r="I94">
        <f>VLOOKUP(A94,'[1]world-happiness-report-2021'!$A$1:$U$150,5,0)</f>
        <v>7.5179999999999998</v>
      </c>
      <c r="J94">
        <f>VLOOKUP(A94,'[1]world-happiness-report-2021'!$A$1:$U$150,6,0)</f>
        <v>7.41</v>
      </c>
      <c r="K94">
        <f>VLOOKUP(A94,'[1]world-happiness-report-2021'!$A$1:$U$150,7,0)</f>
        <v>10.932</v>
      </c>
      <c r="L94">
        <f>VLOOKUP(A94,'[1]world-happiness-report-2021'!$A$1:$U$150,8,0)</f>
        <v>0.94199999999999995</v>
      </c>
      <c r="M94">
        <f>VLOOKUP(A94,'[1]world-happiness-report-2021'!$A$1:$U$150,9,0)</f>
        <v>72.400000000000006</v>
      </c>
      <c r="N94">
        <f>VLOOKUP(A94,'[2]world-happiness-report-2021的副本'!$A$1:$K$151,3,0)</f>
        <v>2.4300000000000002</v>
      </c>
      <c r="O94">
        <f>VLOOKUP(A94,'[2]world-happiness-report-2021的副本'!$A$1:$K$151,4,0)</f>
        <v>1.5009999999999999</v>
      </c>
      <c r="P94">
        <f>VLOOKUP(A94,'[2]world-happiness-report-2021的副本'!$A$1:$K$150,2,0)</f>
        <v>0.33800000000000002</v>
      </c>
      <c r="Q94">
        <f>VLOOKUP(A94,'[2]world-happiness-report-2021的副本'!$A$1:$K$150,3,0)</f>
        <v>2.4300000000000002</v>
      </c>
      <c r="R94">
        <f>VLOOKUP(A94,'[2]world-happiness-report-2021的副本'!$A$1:$K$150,4,0)</f>
        <v>1.5009999999999999</v>
      </c>
      <c r="S94">
        <f>VLOOKUP(A94,'[2]world-happiness-report-2021的副本'!$A$1:$K$150,5,0)</f>
        <v>1.079</v>
      </c>
      <c r="T94">
        <f>VLOOKUP(A94,'[2]world-happiness-report-2021的副本'!$A$1:$K$150,6,0)</f>
        <v>0.753</v>
      </c>
      <c r="U94">
        <f>VLOOKUP(A94,'[2]world-happiness-report-2021的副本'!$A$1:$K$150,7,0)</f>
        <v>0.64700000000000002</v>
      </c>
      <c r="V94">
        <f>VLOOKUP(A94,'[2]world-happiness-report-2021的副本'!$A$1:$K$150,8,0)</f>
        <v>0.30199999999999999</v>
      </c>
      <c r="W94">
        <f>VLOOKUP(A94,'[2]world-happiness-report-2021的副本'!$A$1:$K$150,9,0)</f>
        <v>0.38400000000000001</v>
      </c>
      <c r="X94">
        <f>VLOOKUP(A94,'[2]world-happiness-report-2021的副本'!$A$1:$K$150,10,0)</f>
        <v>2.798</v>
      </c>
    </row>
    <row r="95" spans="1:24">
      <c r="A95" t="s">
        <v>47</v>
      </c>
      <c r="B95" t="str">
        <f>VLOOKUP(A95,'[1]world-happiness-report-2021'!$A:$B,2,0)</f>
        <v>North America and ANZ</v>
      </c>
      <c r="C95">
        <v>104</v>
      </c>
      <c r="D95">
        <v>5132627</v>
      </c>
      <c r="E95">
        <v>66</v>
      </c>
      <c r="F95">
        <v>38</v>
      </c>
      <c r="G95">
        <f>VLOOKUP(A95,'[1]world-happiness-report-2021'!$A$1:$GE$3040,3,0)</f>
        <v>7.2770000000000001</v>
      </c>
      <c r="H95">
        <f>VLOOKUP(A95,'[1]world-happiness-report-2021'!$A$1:$U$150,4,0)</f>
        <v>0.04</v>
      </c>
      <c r="I95">
        <f>VLOOKUP(A95,'[1]world-happiness-report-2021'!$A$1:$U$150,5,0)</f>
        <v>7.3550000000000004</v>
      </c>
      <c r="J95">
        <f>VLOOKUP(A95,'[1]world-happiness-report-2021'!$A$1:$U$150,6,0)</f>
        <v>7.1980000000000004</v>
      </c>
      <c r="K95">
        <f>VLOOKUP(A95,'[1]world-happiness-report-2021'!$A$1:$U$150,7,0)</f>
        <v>10.643000000000001</v>
      </c>
      <c r="L95">
        <f>VLOOKUP(A95,'[1]world-happiness-report-2021'!$A$1:$U$150,8,0)</f>
        <v>0.94799999999999995</v>
      </c>
      <c r="M95">
        <f>VLOOKUP(A95,'[1]world-happiness-report-2021'!$A$1:$U$150,9,0)</f>
        <v>73.400000000000006</v>
      </c>
      <c r="N95">
        <f>VLOOKUP(A95,'[2]world-happiness-report-2021的副本'!$A$1:$K$151,3,0)</f>
        <v>2.4300000000000002</v>
      </c>
      <c r="O95">
        <f>VLOOKUP(A95,'[2]world-happiness-report-2021的副本'!$A$1:$K$151,4,0)</f>
        <v>1.4</v>
      </c>
      <c r="P95">
        <f>VLOOKUP(A95,'[2]world-happiness-report-2021的副本'!$A$1:$K$150,2,0)</f>
        <v>0.24199999999999999</v>
      </c>
      <c r="Q95">
        <f>VLOOKUP(A95,'[2]world-happiness-report-2021的副本'!$A$1:$K$150,3,0)</f>
        <v>2.4300000000000002</v>
      </c>
      <c r="R95">
        <f>VLOOKUP(A95,'[2]world-happiness-report-2021的副本'!$A$1:$K$150,4,0)</f>
        <v>1.4</v>
      </c>
      <c r="S95">
        <f>VLOOKUP(A95,'[2]world-happiness-report-2021的副本'!$A$1:$K$150,5,0)</f>
        <v>1.0940000000000001</v>
      </c>
      <c r="T95">
        <f>VLOOKUP(A95,'[2]world-happiness-report-2021的副本'!$A$1:$K$150,6,0)</f>
        <v>0.78500000000000003</v>
      </c>
      <c r="U95">
        <f>VLOOKUP(A95,'[2]world-happiness-report-2021的副本'!$A$1:$K$150,7,0)</f>
        <v>0.66500000000000004</v>
      </c>
      <c r="V95">
        <f>VLOOKUP(A95,'[2]world-happiness-report-2021的副本'!$A$1:$K$150,8,0)</f>
        <v>0.27600000000000002</v>
      </c>
      <c r="W95">
        <f>VLOOKUP(A95,'[2]world-happiness-report-2021的副本'!$A$1:$K$150,9,0)</f>
        <v>0.44500000000000001</v>
      </c>
      <c r="X95">
        <f>VLOOKUP(A95,'[2]world-happiness-report-2021的副本'!$A$1:$K$150,10,0)</f>
        <v>2.6120000000000001</v>
      </c>
    </row>
    <row r="96" spans="1:24">
      <c r="A96" t="s">
        <v>46</v>
      </c>
      <c r="B96" t="str">
        <f>VLOOKUP(A96,'[1]world-happiness-report-2021'!$A:$B,2,0)</f>
        <v>Latin America and Caribbean</v>
      </c>
      <c r="C96">
        <v>12</v>
      </c>
      <c r="D96">
        <v>788502</v>
      </c>
      <c r="E96">
        <v>7.7</v>
      </c>
      <c r="F96">
        <v>4.4000000000000004</v>
      </c>
      <c r="G96">
        <f>VLOOKUP(A96,'[1]world-happiness-report-2021'!$A$1:$GE$3040,3,0)</f>
        <v>5.9720000000000004</v>
      </c>
      <c r="H96">
        <f>VLOOKUP(A96,'[1]world-happiness-report-2021'!$A$1:$U$150,4,0)</f>
        <v>8.3000000000000004E-2</v>
      </c>
      <c r="I96">
        <f>VLOOKUP(A96,'[1]world-happiness-report-2021'!$A$1:$U$150,5,0)</f>
        <v>6.1340000000000003</v>
      </c>
      <c r="J96">
        <f>VLOOKUP(A96,'[1]world-happiness-report-2021'!$A$1:$U$150,6,0)</f>
        <v>5.81</v>
      </c>
      <c r="K96">
        <f>VLOOKUP(A96,'[1]world-happiness-report-2021'!$A$1:$U$150,7,0)</f>
        <v>8.6199999999999992</v>
      </c>
      <c r="L96">
        <f>VLOOKUP(A96,'[1]world-happiness-report-2021'!$A$1:$U$150,8,0)</f>
        <v>0.86399999999999999</v>
      </c>
      <c r="M96">
        <f>VLOOKUP(A96,'[1]world-happiness-report-2021'!$A$1:$U$150,9,0)</f>
        <v>67.656999999999996</v>
      </c>
      <c r="N96">
        <f>VLOOKUP(A96,'[2]world-happiness-report-2021的副本'!$A$1:$K$151,3,0)</f>
        <v>2.4300000000000002</v>
      </c>
      <c r="O96">
        <f>VLOOKUP(A96,'[2]world-happiness-report-2021的副本'!$A$1:$K$151,4,0)</f>
        <v>0.69299999999999995</v>
      </c>
      <c r="P96">
        <f>VLOOKUP(A96,'[2]world-happiness-report-2021的副本'!$A$1:$K$150,2,0)</f>
        <v>0.66400000000000003</v>
      </c>
      <c r="Q96">
        <f>VLOOKUP(A96,'[2]world-happiness-report-2021的副本'!$A$1:$K$150,3,0)</f>
        <v>2.4300000000000002</v>
      </c>
      <c r="R96">
        <f>VLOOKUP(A96,'[2]world-happiness-report-2021的副本'!$A$1:$K$150,4,0)</f>
        <v>0.69299999999999995</v>
      </c>
      <c r="S96">
        <f>VLOOKUP(A96,'[2]world-happiness-report-2021的副本'!$A$1:$K$150,5,0)</f>
        <v>0.90400000000000003</v>
      </c>
      <c r="T96">
        <f>VLOOKUP(A96,'[2]world-happiness-report-2021的副本'!$A$1:$K$150,6,0)</f>
        <v>0.60399999999999998</v>
      </c>
      <c r="U96">
        <f>VLOOKUP(A96,'[2]world-happiness-report-2021的副本'!$A$1:$K$150,7,0)</f>
        <v>0.55300000000000005</v>
      </c>
      <c r="V96">
        <f>VLOOKUP(A96,'[2]world-happiness-report-2021的副本'!$A$1:$K$150,8,0)</f>
        <v>0.20100000000000001</v>
      </c>
      <c r="W96">
        <f>VLOOKUP(A96,'[2]world-happiness-report-2021的副本'!$A$1:$K$150,9,0)</f>
        <v>0.17599999999999999</v>
      </c>
      <c r="X96">
        <f>VLOOKUP(A96,'[2]world-happiness-report-2021的副本'!$A$1:$K$150,10,0)</f>
        <v>2.8410000000000002</v>
      </c>
    </row>
    <row r="97" spans="1:24">
      <c r="A97" t="s">
        <v>45</v>
      </c>
      <c r="B97" t="str">
        <f>VLOOKUP(A97,'[1]world-happiness-report-2021'!$A:$B,2,0)</f>
        <v>Sub-Saharan Africa</v>
      </c>
      <c r="C97">
        <v>2</v>
      </c>
      <c r="D97">
        <v>512294</v>
      </c>
      <c r="E97">
        <v>1.7</v>
      </c>
      <c r="F97">
        <v>0.5</v>
      </c>
      <c r="G97">
        <f>VLOOKUP(A97,'[1]world-happiness-report-2021'!$A$1:$GE$3040,3,0)</f>
        <v>5.0739999999999998</v>
      </c>
      <c r="H97">
        <f>VLOOKUP(A97,'[1]world-happiness-report-2021'!$A$1:$U$150,4,0)</f>
        <v>0.10199999999999999</v>
      </c>
      <c r="I97">
        <f>VLOOKUP(A97,'[1]world-happiness-report-2021'!$A$1:$U$150,5,0)</f>
        <v>5.2729999999999997</v>
      </c>
      <c r="J97">
        <f>VLOOKUP(A97,'[1]world-happiness-report-2021'!$A$1:$U$150,6,0)</f>
        <v>4.875</v>
      </c>
      <c r="K97">
        <f>VLOOKUP(A97,'[1]world-happiness-report-2021'!$A$1:$U$150,7,0)</f>
        <v>7.0979999999999999</v>
      </c>
      <c r="L97">
        <f>VLOOKUP(A97,'[1]world-happiness-report-2021'!$A$1:$U$150,8,0)</f>
        <v>0.64100000000000001</v>
      </c>
      <c r="M97">
        <f>VLOOKUP(A97,'[1]world-happiness-report-2021'!$A$1:$U$150,9,0)</f>
        <v>53.78</v>
      </c>
      <c r="N97">
        <f>VLOOKUP(A97,'[2]world-happiness-report-2021的副本'!$A$1:$K$151,3,0)</f>
        <v>2.4300000000000002</v>
      </c>
      <c r="O97">
        <f>VLOOKUP(A97,'[2]world-happiness-report-2021的副本'!$A$1:$K$151,4,0)</f>
        <v>0.16200000000000001</v>
      </c>
      <c r="P97">
        <f>VLOOKUP(A97,'[2]world-happiness-report-2021的副本'!$A$1:$K$150,2,0)</f>
        <v>0.69299999999999995</v>
      </c>
      <c r="Q97">
        <f>VLOOKUP(A97,'[2]world-happiness-report-2021的副本'!$A$1:$K$150,3,0)</f>
        <v>2.4300000000000002</v>
      </c>
      <c r="R97">
        <f>VLOOKUP(A97,'[2]world-happiness-report-2021的副本'!$A$1:$K$150,4,0)</f>
        <v>0.16200000000000001</v>
      </c>
      <c r="S97">
        <f>VLOOKUP(A97,'[2]world-happiness-report-2021的副本'!$A$1:$K$150,5,0)</f>
        <v>0.40200000000000002</v>
      </c>
      <c r="T97">
        <f>VLOOKUP(A97,'[2]world-happiness-report-2021的副本'!$A$1:$K$150,6,0)</f>
        <v>0.16700000000000001</v>
      </c>
      <c r="U97">
        <f>VLOOKUP(A97,'[2]world-happiness-report-2021的副本'!$A$1:$K$150,7,0)</f>
        <v>0.51600000000000001</v>
      </c>
      <c r="V97">
        <f>VLOOKUP(A97,'[2]world-happiness-report-2021的副本'!$A$1:$K$150,8,0)</f>
        <v>0.2</v>
      </c>
      <c r="W97">
        <f>VLOOKUP(A97,'[2]world-happiness-report-2021的副本'!$A$1:$K$150,9,0)</f>
        <v>0.157</v>
      </c>
      <c r="X97">
        <f>VLOOKUP(A97,'[2]world-happiness-report-2021的副本'!$A$1:$K$150,10,0)</f>
        <v>3.47</v>
      </c>
    </row>
    <row r="98" spans="1:24">
      <c r="A98" t="s">
        <v>44</v>
      </c>
      <c r="B98" t="str">
        <f>VLOOKUP(A98,'[1]world-happiness-report-2021'!$A:$B,2,0)</f>
        <v>Sub-Saharan Africa</v>
      </c>
      <c r="C98">
        <v>3</v>
      </c>
      <c r="D98">
        <v>6552979</v>
      </c>
      <c r="E98">
        <v>2.2999999999999998</v>
      </c>
      <c r="F98">
        <v>0.9</v>
      </c>
      <c r="G98">
        <f>VLOOKUP(A98,'[1]world-happiness-report-2021'!$A$1:$GE$3040,3,0)</f>
        <v>4.7590000000000003</v>
      </c>
      <c r="H98">
        <f>VLOOKUP(A98,'[1]world-happiness-report-2021'!$A$1:$U$150,4,0)</f>
        <v>5.1999999999999998E-2</v>
      </c>
      <c r="I98">
        <f>VLOOKUP(A98,'[1]world-happiness-report-2021'!$A$1:$U$150,5,0)</f>
        <v>4.8609999999999998</v>
      </c>
      <c r="J98">
        <f>VLOOKUP(A98,'[1]world-happiness-report-2021'!$A$1:$U$150,6,0)</f>
        <v>4.6580000000000004</v>
      </c>
      <c r="K98">
        <f>VLOOKUP(A98,'[1]world-happiness-report-2021'!$A$1:$U$150,7,0)</f>
        <v>8.5329999999999995</v>
      </c>
      <c r="L98">
        <f>VLOOKUP(A98,'[1]world-happiness-report-2021'!$A$1:$U$150,8,0)</f>
        <v>0.74</v>
      </c>
      <c r="M98">
        <f>VLOOKUP(A98,'[1]world-happiness-report-2021'!$A$1:$U$150,9,0)</f>
        <v>50.101999999999997</v>
      </c>
      <c r="N98">
        <f>VLOOKUP(A98,'[2]world-happiness-report-2021的副本'!$A$1:$K$151,3,0)</f>
        <v>2.4300000000000002</v>
      </c>
      <c r="O98">
        <f>VLOOKUP(A98,'[2]world-happiness-report-2021的副本'!$A$1:$K$151,4,0)</f>
        <v>0.66300000000000003</v>
      </c>
      <c r="P98">
        <f>VLOOKUP(A98,'[2]world-happiness-report-2021的副本'!$A$1:$K$150,2,0)</f>
        <v>0.878</v>
      </c>
      <c r="Q98">
        <f>VLOOKUP(A98,'[2]world-happiness-report-2021的副本'!$A$1:$K$150,3,0)</f>
        <v>2.4300000000000002</v>
      </c>
      <c r="R98">
        <f>VLOOKUP(A98,'[2]world-happiness-report-2021的副本'!$A$1:$K$150,4,0)</f>
        <v>0.66300000000000003</v>
      </c>
      <c r="S98">
        <f>VLOOKUP(A98,'[2]world-happiness-report-2021的副本'!$A$1:$K$150,5,0)</f>
        <v>0.625</v>
      </c>
      <c r="T98">
        <f>VLOOKUP(A98,'[2]world-happiness-report-2021的副本'!$A$1:$K$150,6,0)</f>
        <v>5.0999999999999997E-2</v>
      </c>
      <c r="U98">
        <f>VLOOKUP(A98,'[2]world-happiness-report-2021的副本'!$A$1:$K$150,7,0)</f>
        <v>0.433</v>
      </c>
      <c r="V98">
        <f>VLOOKUP(A98,'[2]world-happiness-report-2021的副本'!$A$1:$K$150,8,0)</f>
        <v>0.21199999999999999</v>
      </c>
      <c r="W98">
        <f>VLOOKUP(A98,'[2]world-happiness-report-2021的副本'!$A$1:$K$150,9,0)</f>
        <v>3.9E-2</v>
      </c>
      <c r="X98">
        <f>VLOOKUP(A98,'[2]world-happiness-report-2021的副本'!$A$1:$K$150,10,0)</f>
        <v>2.7360000000000002</v>
      </c>
    </row>
    <row r="99" spans="1:24">
      <c r="A99" t="s">
        <v>43</v>
      </c>
      <c r="B99" t="str">
        <f>VLOOKUP(A99,'[1]world-happiness-report-2021'!$A:$B,2,0)</f>
        <v>Central and Eastern Europe</v>
      </c>
      <c r="C99">
        <v>73</v>
      </c>
      <c r="D99">
        <v>1510665</v>
      </c>
      <c r="E99">
        <v>38</v>
      </c>
      <c r="F99">
        <v>35</v>
      </c>
      <c r="G99">
        <f>VLOOKUP(A99,'[1]world-happiness-report-2021'!$A$1:$GE$3040,3,0)</f>
        <v>5.101</v>
      </c>
      <c r="H99">
        <f>VLOOKUP(A99,'[1]world-happiness-report-2021'!$A$1:$U$150,4,0)</f>
        <v>5.0999999999999997E-2</v>
      </c>
      <c r="I99">
        <f>VLOOKUP(A99,'[1]world-happiness-report-2021'!$A$1:$U$150,5,0)</f>
        <v>5.202</v>
      </c>
      <c r="J99">
        <f>VLOOKUP(A99,'[1]world-happiness-report-2021'!$A$1:$U$150,6,0)</f>
        <v>5.0010000000000003</v>
      </c>
      <c r="K99">
        <f>VLOOKUP(A99,'[1]world-happiness-report-2021'!$A$1:$U$150,7,0)</f>
        <v>9.6929999999999996</v>
      </c>
      <c r="L99">
        <f>VLOOKUP(A99,'[1]world-happiness-report-2021'!$A$1:$U$150,8,0)</f>
        <v>0.80500000000000005</v>
      </c>
      <c r="M99">
        <f>VLOOKUP(A99,'[1]world-happiness-report-2021'!$A$1:$U$150,9,0)</f>
        <v>65.474000000000004</v>
      </c>
      <c r="N99">
        <f>VLOOKUP(A99,'[2]world-happiness-report-2021的副本'!$A$1:$K$151,3,0)</f>
        <v>2.4300000000000002</v>
      </c>
      <c r="O99">
        <f>VLOOKUP(A99,'[2]world-happiness-report-2021的副本'!$A$1:$K$151,4,0)</f>
        <v>1.0680000000000001</v>
      </c>
      <c r="P99">
        <f>VLOOKUP(A99,'[2]world-happiness-report-2021的副本'!$A$1:$K$150,2,0)</f>
        <v>0.90500000000000003</v>
      </c>
      <c r="Q99">
        <f>VLOOKUP(A99,'[2]world-happiness-report-2021的副本'!$A$1:$K$150,3,0)</f>
        <v>2.4300000000000002</v>
      </c>
      <c r="R99">
        <f>VLOOKUP(A99,'[2]world-happiness-report-2021的副本'!$A$1:$K$150,4,0)</f>
        <v>1.0680000000000001</v>
      </c>
      <c r="S99">
        <f>VLOOKUP(A99,'[2]world-happiness-report-2021的副本'!$A$1:$K$150,5,0)</f>
        <v>0.77200000000000002</v>
      </c>
      <c r="T99">
        <f>VLOOKUP(A99,'[2]world-happiness-report-2021的副本'!$A$1:$K$150,6,0)</f>
        <v>0.53500000000000003</v>
      </c>
      <c r="U99">
        <f>VLOOKUP(A99,'[2]world-happiness-report-2021的副本'!$A$1:$K$150,7,0)</f>
        <v>0.45</v>
      </c>
      <c r="V99">
        <f>VLOOKUP(A99,'[2]world-happiness-report-2021的副本'!$A$1:$K$150,8,0)</f>
        <v>0.21199999999999999</v>
      </c>
      <c r="W99">
        <f>VLOOKUP(A99,'[2]world-happiness-report-2021的副本'!$A$1:$K$150,9,0)</f>
        <v>2.1999999999999999E-2</v>
      </c>
      <c r="X99">
        <f>VLOOKUP(A99,'[2]world-happiness-report-2021的副本'!$A$1:$K$150,10,0)</f>
        <v>2.0419999999999998</v>
      </c>
    </row>
    <row r="100" spans="1:24">
      <c r="A100" t="s">
        <v>42</v>
      </c>
      <c r="B100" t="str">
        <f>VLOOKUP(A100,'[1]world-happiness-report-2021'!$A:$B,2,0)</f>
        <v>Western Europe</v>
      </c>
      <c r="C100">
        <v>145</v>
      </c>
      <c r="D100">
        <v>7769227</v>
      </c>
      <c r="E100">
        <v>77</v>
      </c>
      <c r="F100">
        <v>68</v>
      </c>
      <c r="G100">
        <f>VLOOKUP(A100,'[1]world-happiness-report-2021'!$A$1:$GE$3040,3,0)</f>
        <v>7.3920000000000003</v>
      </c>
      <c r="H100">
        <f>VLOOKUP(A100,'[1]world-happiness-report-2021'!$A$1:$U$150,4,0)</f>
        <v>3.5000000000000003E-2</v>
      </c>
      <c r="I100">
        <f>VLOOKUP(A100,'[1]world-happiness-report-2021'!$A$1:$U$150,5,0)</f>
        <v>7.4619999999999997</v>
      </c>
      <c r="J100">
        <f>VLOOKUP(A100,'[1]world-happiness-report-2021'!$A$1:$U$150,6,0)</f>
        <v>7.3230000000000004</v>
      </c>
      <c r="K100">
        <f>VLOOKUP(A100,'[1]world-happiness-report-2021'!$A$1:$U$150,7,0)</f>
        <v>11.053000000000001</v>
      </c>
      <c r="L100">
        <f>VLOOKUP(A100,'[1]world-happiness-report-2021'!$A$1:$U$150,8,0)</f>
        <v>0.95399999999999996</v>
      </c>
      <c r="M100">
        <f>VLOOKUP(A100,'[1]world-happiness-report-2021'!$A$1:$U$150,9,0)</f>
        <v>73.3</v>
      </c>
      <c r="N100">
        <f>VLOOKUP(A100,'[2]world-happiness-report-2021的副本'!$A$1:$K$151,3,0)</f>
        <v>2.4300000000000002</v>
      </c>
      <c r="O100">
        <f>VLOOKUP(A100,'[2]world-happiness-report-2021的副本'!$A$1:$K$151,4,0)</f>
        <v>1.5429999999999999</v>
      </c>
      <c r="P100">
        <f>VLOOKUP(A100,'[2]world-happiness-report-2021的副本'!$A$1:$K$150,2,0)</f>
        <v>0.27</v>
      </c>
      <c r="Q100">
        <f>VLOOKUP(A100,'[2]world-happiness-report-2021的副本'!$A$1:$K$150,3,0)</f>
        <v>2.4300000000000002</v>
      </c>
      <c r="R100">
        <f>VLOOKUP(A100,'[2]world-happiness-report-2021的副本'!$A$1:$K$150,4,0)</f>
        <v>1.5429999999999999</v>
      </c>
      <c r="S100">
        <f>VLOOKUP(A100,'[2]world-happiness-report-2021的副本'!$A$1:$K$150,5,0)</f>
        <v>1.1080000000000001</v>
      </c>
      <c r="T100">
        <f>VLOOKUP(A100,'[2]world-happiness-report-2021的副本'!$A$1:$K$150,6,0)</f>
        <v>0.78200000000000003</v>
      </c>
      <c r="U100">
        <f>VLOOKUP(A100,'[2]world-happiness-report-2021的副本'!$A$1:$K$150,7,0)</f>
        <v>0.70299999999999996</v>
      </c>
      <c r="V100">
        <f>VLOOKUP(A100,'[2]world-happiness-report-2021的副本'!$A$1:$K$150,8,0)</f>
        <v>0.249</v>
      </c>
      <c r="W100">
        <f>VLOOKUP(A100,'[2]world-happiness-report-2021的副本'!$A$1:$K$150,9,0)</f>
        <v>0.42699999999999999</v>
      </c>
      <c r="X100">
        <f>VLOOKUP(A100,'[2]world-happiness-report-2021的副本'!$A$1:$K$150,10,0)</f>
        <v>2.58</v>
      </c>
    </row>
    <row r="101" spans="1:24">
      <c r="A101" t="s">
        <v>41</v>
      </c>
      <c r="B101" t="str">
        <f>VLOOKUP(A101,'[1]world-happiness-report-2021'!$A:$B,2,0)</f>
        <v>South Asia</v>
      </c>
      <c r="C101">
        <v>37</v>
      </c>
      <c r="D101">
        <v>80508569</v>
      </c>
      <c r="E101">
        <v>27</v>
      </c>
      <c r="F101">
        <v>13</v>
      </c>
      <c r="G101">
        <f>VLOOKUP(A101,'[1]world-happiness-report-2021'!$A$1:$GE$3040,3,0)</f>
        <v>4.9340000000000002</v>
      </c>
      <c r="H101">
        <f>VLOOKUP(A101,'[1]world-happiness-report-2021'!$A$1:$U$150,4,0)</f>
        <v>6.8000000000000005E-2</v>
      </c>
      <c r="I101">
        <f>VLOOKUP(A101,'[1]world-happiness-report-2021'!$A$1:$U$150,5,0)</f>
        <v>5.0659999999999998</v>
      </c>
      <c r="J101">
        <f>VLOOKUP(A101,'[1]world-happiness-report-2021'!$A$1:$U$150,6,0)</f>
        <v>4.8019999999999996</v>
      </c>
      <c r="K101">
        <f>VLOOKUP(A101,'[1]world-happiness-report-2021'!$A$1:$U$150,7,0)</f>
        <v>8.4580000000000002</v>
      </c>
      <c r="L101">
        <f>VLOOKUP(A101,'[1]world-happiness-report-2021'!$A$1:$U$150,8,0)</f>
        <v>0.65100000000000002</v>
      </c>
      <c r="M101">
        <f>VLOOKUP(A101,'[1]world-happiness-report-2021'!$A$1:$U$150,9,0)</f>
        <v>58.709000000000003</v>
      </c>
      <c r="N101">
        <f>VLOOKUP(A101,'[2]world-happiness-report-2021的副本'!$A$1:$K$151,3,0)</f>
        <v>2.4300000000000002</v>
      </c>
      <c r="O101">
        <f>VLOOKUP(A101,'[2]world-happiness-report-2021的副本'!$A$1:$K$151,4,0)</f>
        <v>0.63700000000000001</v>
      </c>
      <c r="P101">
        <f>VLOOKUP(A101,'[2]world-happiness-report-2021的副本'!$A$1:$K$150,2,0)</f>
        <v>0.78700000000000003</v>
      </c>
      <c r="Q101">
        <f>VLOOKUP(A101,'[2]world-happiness-report-2021的副本'!$A$1:$K$150,3,0)</f>
        <v>2.4300000000000002</v>
      </c>
      <c r="R101">
        <f>VLOOKUP(A101,'[2]world-happiness-report-2021的副本'!$A$1:$K$150,4,0)</f>
        <v>0.63700000000000001</v>
      </c>
      <c r="S101">
        <f>VLOOKUP(A101,'[2]world-happiness-report-2021的副本'!$A$1:$K$150,5,0)</f>
        <v>0.42299999999999999</v>
      </c>
      <c r="T101">
        <f>VLOOKUP(A101,'[2]world-happiness-report-2021的副本'!$A$1:$K$150,6,0)</f>
        <v>0.32200000000000001</v>
      </c>
      <c r="U101">
        <f>VLOOKUP(A101,'[2]world-happiness-report-2021的副本'!$A$1:$K$150,7,0)</f>
        <v>0.41799999999999998</v>
      </c>
      <c r="V101">
        <f>VLOOKUP(A101,'[2]world-happiness-report-2021的副本'!$A$1:$K$150,8,0)</f>
        <v>0.252</v>
      </c>
      <c r="W101">
        <f>VLOOKUP(A101,'[2]world-happiness-report-2021的副本'!$A$1:$K$150,9,0)</f>
        <v>9.7000000000000003E-2</v>
      </c>
      <c r="X101">
        <f>VLOOKUP(A101,'[2]world-happiness-report-2021的副本'!$A$1:$K$150,10,0)</f>
        <v>2.7839999999999998</v>
      </c>
    </row>
    <row r="102" spans="1:24">
      <c r="A102" t="s">
        <v>40</v>
      </c>
      <c r="B102" t="str">
        <f>VLOOKUP(A102,'[1]world-happiness-report-2021'!$A:$B,2,0)</f>
        <v>Latin America and Caribbean</v>
      </c>
      <c r="C102">
        <v>121</v>
      </c>
      <c r="D102">
        <v>5138545</v>
      </c>
      <c r="E102">
        <v>69</v>
      </c>
      <c r="F102">
        <v>52</v>
      </c>
      <c r="G102">
        <f>VLOOKUP(A102,'[1]world-happiness-report-2021'!$A$1:$GE$3040,3,0)</f>
        <v>6.18</v>
      </c>
      <c r="H102">
        <f>VLOOKUP(A102,'[1]world-happiness-report-2021'!$A$1:$U$150,4,0)</f>
        <v>7.2999999999999995E-2</v>
      </c>
      <c r="I102">
        <f>VLOOKUP(A102,'[1]world-happiness-report-2021'!$A$1:$U$150,5,0)</f>
        <v>6.3230000000000004</v>
      </c>
      <c r="J102">
        <f>VLOOKUP(A102,'[1]world-happiness-report-2021'!$A$1:$U$150,6,0)</f>
        <v>6.0359999999999996</v>
      </c>
      <c r="K102">
        <f>VLOOKUP(A102,'[1]world-happiness-report-2021'!$A$1:$U$150,7,0)</f>
        <v>10.35</v>
      </c>
      <c r="L102">
        <f>VLOOKUP(A102,'[1]world-happiness-report-2021'!$A$1:$U$150,8,0)</f>
        <v>0.89600000000000002</v>
      </c>
      <c r="M102">
        <f>VLOOKUP(A102,'[1]world-happiness-report-2021'!$A$1:$U$150,9,0)</f>
        <v>69.652000000000001</v>
      </c>
      <c r="N102">
        <f>VLOOKUP(A102,'[2]world-happiness-report-2021的副本'!$A$1:$K$151,3,0)</f>
        <v>2.4300000000000002</v>
      </c>
      <c r="O102">
        <f>VLOOKUP(A102,'[2]world-happiness-report-2021的副本'!$A$1:$K$151,4,0)</f>
        <v>1.298</v>
      </c>
      <c r="P102">
        <f>VLOOKUP(A102,'[2]world-happiness-report-2021的副本'!$A$1:$K$150,2,0)</f>
        <v>0.85599999999999998</v>
      </c>
      <c r="Q102">
        <f>VLOOKUP(A102,'[2]world-happiness-report-2021的副本'!$A$1:$K$150,3,0)</f>
        <v>2.4300000000000002</v>
      </c>
      <c r="R102">
        <f>VLOOKUP(A102,'[2]world-happiness-report-2021的副本'!$A$1:$K$150,4,0)</f>
        <v>1.298</v>
      </c>
      <c r="S102">
        <f>VLOOKUP(A102,'[2]world-happiness-report-2021的副本'!$A$1:$K$150,5,0)</f>
        <v>0.97599999999999998</v>
      </c>
      <c r="T102">
        <f>VLOOKUP(A102,'[2]world-happiness-report-2021的副本'!$A$1:$K$150,6,0)</f>
        <v>0.66700000000000004</v>
      </c>
      <c r="U102">
        <f>VLOOKUP(A102,'[2]world-happiness-report-2021的副本'!$A$1:$K$150,7,0)</f>
        <v>0.59599999999999997</v>
      </c>
      <c r="V102">
        <f>VLOOKUP(A102,'[2]world-happiness-report-2021的副本'!$A$1:$K$150,8,0)</f>
        <v>7.9000000000000001E-2</v>
      </c>
      <c r="W102">
        <f>VLOOKUP(A102,'[2]world-happiness-report-2021的副本'!$A$1:$K$150,9,0)</f>
        <v>5.2999999999999999E-2</v>
      </c>
      <c r="X102">
        <f>VLOOKUP(A102,'[2]world-happiness-report-2021的副本'!$A$1:$K$150,10,0)</f>
        <v>2.5089999999999999</v>
      </c>
    </row>
    <row r="103" spans="1:24">
      <c r="A103" t="s">
        <v>39</v>
      </c>
      <c r="B103" t="str">
        <f>VLOOKUP(A103,'[1]world-happiness-report-2021'!$A:$B,2,0)</f>
        <v>Latin America and Caribbean</v>
      </c>
      <c r="C103">
        <v>64</v>
      </c>
      <c r="D103">
        <v>4488153</v>
      </c>
      <c r="E103">
        <v>37</v>
      </c>
      <c r="F103">
        <v>26</v>
      </c>
      <c r="G103">
        <f>VLOOKUP(A103,'[1]world-happiness-report-2021'!$A$1:$GE$3040,3,0)</f>
        <v>5.6529999999999996</v>
      </c>
      <c r="H103">
        <f>VLOOKUP(A103,'[1]world-happiness-report-2021'!$A$1:$U$150,4,0)</f>
        <v>9.1999999999999998E-2</v>
      </c>
      <c r="I103">
        <f>VLOOKUP(A103,'[1]world-happiness-report-2021'!$A$1:$U$150,5,0)</f>
        <v>5.8319999999999999</v>
      </c>
      <c r="J103">
        <f>VLOOKUP(A103,'[1]world-happiness-report-2021'!$A$1:$U$150,6,0)</f>
        <v>5.4729999999999999</v>
      </c>
      <c r="K103">
        <f>VLOOKUP(A103,'[1]world-happiness-report-2021'!$A$1:$U$150,7,0)</f>
        <v>9.4480000000000004</v>
      </c>
      <c r="L103">
        <f>VLOOKUP(A103,'[1]world-happiness-report-2021'!$A$1:$U$150,8,0)</f>
        <v>0.89300000000000002</v>
      </c>
      <c r="M103">
        <f>VLOOKUP(A103,'[1]world-happiness-report-2021'!$A$1:$U$150,9,0)</f>
        <v>65.900000000000006</v>
      </c>
      <c r="N103">
        <f>VLOOKUP(A103,'[2]world-happiness-report-2021的副本'!$A$1:$K$151,3,0)</f>
        <v>2.4300000000000002</v>
      </c>
      <c r="O103">
        <f>VLOOKUP(A103,'[2]world-happiness-report-2021的副本'!$A$1:$K$151,4,0)</f>
        <v>0.98299999999999998</v>
      </c>
      <c r="P103">
        <f>VLOOKUP(A103,'[2]world-happiness-report-2021的副本'!$A$1:$K$150,2,0)</f>
        <v>0.88200000000000001</v>
      </c>
      <c r="Q103">
        <f>VLOOKUP(A103,'[2]world-happiness-report-2021的副本'!$A$1:$K$150,3,0)</f>
        <v>2.4300000000000002</v>
      </c>
      <c r="R103">
        <f>VLOOKUP(A103,'[2]world-happiness-report-2021的副本'!$A$1:$K$150,4,0)</f>
        <v>0.98299999999999998</v>
      </c>
      <c r="S103">
        <f>VLOOKUP(A103,'[2]world-happiness-report-2021的副本'!$A$1:$K$150,5,0)</f>
        <v>0.97</v>
      </c>
      <c r="T103">
        <f>VLOOKUP(A103,'[2]world-happiness-report-2021的副本'!$A$1:$K$150,6,0)</f>
        <v>0.54900000000000004</v>
      </c>
      <c r="U103">
        <f>VLOOKUP(A103,'[2]world-happiness-report-2021的副本'!$A$1:$K$150,7,0)</f>
        <v>0.60199999999999998</v>
      </c>
      <c r="V103">
        <f>VLOOKUP(A103,'[2]world-happiness-report-2021的副本'!$A$1:$K$150,8,0)</f>
        <v>0.20599999999999999</v>
      </c>
      <c r="W103">
        <f>VLOOKUP(A103,'[2]world-happiness-report-2021的副本'!$A$1:$K$150,9,0)</f>
        <v>3.6999999999999998E-2</v>
      </c>
      <c r="X103">
        <f>VLOOKUP(A103,'[2]world-happiness-report-2021的副本'!$A$1:$K$150,10,0)</f>
        <v>2.306</v>
      </c>
    </row>
    <row r="104" spans="1:24">
      <c r="A104" t="s">
        <v>38</v>
      </c>
      <c r="B104" t="str">
        <f>VLOOKUP(A104,'[1]world-happiness-report-2021'!$A:$B,2,0)</f>
        <v>Latin America and Caribbean</v>
      </c>
      <c r="C104">
        <v>78</v>
      </c>
      <c r="D104">
        <v>25196478</v>
      </c>
      <c r="E104">
        <v>47</v>
      </c>
      <c r="F104">
        <v>31</v>
      </c>
      <c r="G104">
        <f>VLOOKUP(A104,'[1]world-happiness-report-2021'!$A$1:$GE$3040,3,0)</f>
        <v>5.84</v>
      </c>
      <c r="H104">
        <f>VLOOKUP(A104,'[1]world-happiness-report-2021'!$A$1:$U$150,4,0)</f>
        <v>7.4999999999999997E-2</v>
      </c>
      <c r="I104">
        <f>VLOOKUP(A104,'[1]world-happiness-report-2021'!$A$1:$U$150,5,0)</f>
        <v>5.9880000000000004</v>
      </c>
      <c r="J104">
        <f>VLOOKUP(A104,'[1]world-happiness-report-2021'!$A$1:$U$150,6,0)</f>
        <v>5.6920000000000002</v>
      </c>
      <c r="K104">
        <f>VLOOKUP(A104,'[1]world-happiness-report-2021'!$A$1:$U$150,7,0)</f>
        <v>9.4580000000000002</v>
      </c>
      <c r="L104">
        <f>VLOOKUP(A104,'[1]world-happiness-report-2021'!$A$1:$U$150,8,0)</f>
        <v>0.83199999999999996</v>
      </c>
      <c r="M104">
        <f>VLOOKUP(A104,'[1]world-happiness-report-2021'!$A$1:$U$150,9,0)</f>
        <v>68.25</v>
      </c>
      <c r="N104">
        <f>VLOOKUP(A104,'[2]world-happiness-report-2021的副本'!$A$1:$K$151,3,0)</f>
        <v>2.4300000000000002</v>
      </c>
      <c r="O104">
        <f>VLOOKUP(A104,'[2]world-happiness-report-2021的副本'!$A$1:$K$151,4,0)</f>
        <v>0.98599999999999999</v>
      </c>
      <c r="P104">
        <f>VLOOKUP(A104,'[2]world-happiness-report-2021的副本'!$A$1:$K$150,2,0)</f>
        <v>0.89100000000000001</v>
      </c>
      <c r="Q104">
        <f>VLOOKUP(A104,'[2]world-happiness-report-2021的副本'!$A$1:$K$150,3,0)</f>
        <v>2.4300000000000002</v>
      </c>
      <c r="R104">
        <f>VLOOKUP(A104,'[2]world-happiness-report-2021的副本'!$A$1:$K$150,4,0)</f>
        <v>0.98599999999999999</v>
      </c>
      <c r="S104">
        <f>VLOOKUP(A104,'[2]world-happiness-report-2021的副本'!$A$1:$K$150,5,0)</f>
        <v>0.83299999999999996</v>
      </c>
      <c r="T104">
        <f>VLOOKUP(A104,'[2]world-happiness-report-2021的副本'!$A$1:$K$150,6,0)</f>
        <v>0.623</v>
      </c>
      <c r="U104">
        <f>VLOOKUP(A104,'[2]world-happiness-report-2021的副本'!$A$1:$K$150,7,0)</f>
        <v>0.53600000000000003</v>
      </c>
      <c r="V104">
        <f>VLOOKUP(A104,'[2]world-happiness-report-2021的副本'!$A$1:$K$150,8,0)</f>
        <v>8.6999999999999994E-2</v>
      </c>
      <c r="W104">
        <f>VLOOKUP(A104,'[2]world-happiness-report-2021的副本'!$A$1:$K$150,9,0)</f>
        <v>3.1E-2</v>
      </c>
      <c r="X104">
        <f>VLOOKUP(A104,'[2]world-happiness-report-2021的副本'!$A$1:$K$150,10,0)</f>
        <v>2.7440000000000002</v>
      </c>
    </row>
    <row r="105" spans="1:24">
      <c r="A105" t="s">
        <v>37</v>
      </c>
      <c r="B105" t="str">
        <f>VLOOKUP(A105,'[1]world-happiness-report-2021'!$A:$B,2,0)</f>
        <v>Southeast Asia</v>
      </c>
      <c r="C105">
        <v>42</v>
      </c>
      <c r="D105">
        <v>45147577</v>
      </c>
      <c r="E105">
        <v>23</v>
      </c>
      <c r="F105">
        <v>22</v>
      </c>
      <c r="G105">
        <f>VLOOKUP(A105,'[1]world-happiness-report-2021'!$A$1:$GE$3040,3,0)</f>
        <v>5.88</v>
      </c>
      <c r="H105">
        <f>VLOOKUP(A105,'[1]world-happiness-report-2021'!$A$1:$U$150,4,0)</f>
        <v>5.1999999999999998E-2</v>
      </c>
      <c r="I105">
        <f>VLOOKUP(A105,'[1]world-happiness-report-2021'!$A$1:$U$150,5,0)</f>
        <v>5.9820000000000002</v>
      </c>
      <c r="J105">
        <f>VLOOKUP(A105,'[1]world-happiness-report-2021'!$A$1:$U$150,6,0)</f>
        <v>5.7779999999999996</v>
      </c>
      <c r="K105">
        <f>VLOOKUP(A105,'[1]world-happiness-report-2021'!$A$1:$U$150,7,0)</f>
        <v>9.0760000000000005</v>
      </c>
      <c r="L105">
        <f>VLOOKUP(A105,'[1]world-happiness-report-2021'!$A$1:$U$150,8,0)</f>
        <v>0.83</v>
      </c>
      <c r="M105">
        <f>VLOOKUP(A105,'[1]world-happiness-report-2021'!$A$1:$U$150,9,0)</f>
        <v>62</v>
      </c>
      <c r="N105">
        <f>VLOOKUP(A105,'[2]world-happiness-report-2021的副本'!$A$1:$K$151,3,0)</f>
        <v>2.4300000000000002</v>
      </c>
      <c r="O105">
        <f>VLOOKUP(A105,'[2]world-happiness-report-2021的副本'!$A$1:$K$151,4,0)</f>
        <v>0.85299999999999998</v>
      </c>
      <c r="P105">
        <f>VLOOKUP(A105,'[2]world-happiness-report-2021的副本'!$A$1:$K$150,2,0)</f>
        <v>0.74199999999999999</v>
      </c>
      <c r="Q105">
        <f>VLOOKUP(A105,'[2]world-happiness-report-2021的副本'!$A$1:$K$150,3,0)</f>
        <v>2.4300000000000002</v>
      </c>
      <c r="R105">
        <f>VLOOKUP(A105,'[2]world-happiness-report-2021的副本'!$A$1:$K$150,4,0)</f>
        <v>0.85299999999999998</v>
      </c>
      <c r="S105">
        <f>VLOOKUP(A105,'[2]world-happiness-report-2021的副本'!$A$1:$K$150,5,0)</f>
        <v>0.82799999999999996</v>
      </c>
      <c r="T105">
        <f>VLOOKUP(A105,'[2]world-happiness-report-2021的副本'!$A$1:$K$150,6,0)</f>
        <v>0.42599999999999999</v>
      </c>
      <c r="U105">
        <f>VLOOKUP(A105,'[2]world-happiness-report-2021的副本'!$A$1:$K$150,7,0)</f>
        <v>0.65100000000000002</v>
      </c>
      <c r="V105">
        <f>VLOOKUP(A105,'[2]world-happiness-report-2021的副本'!$A$1:$K$150,8,0)</f>
        <v>0.125</v>
      </c>
      <c r="W105">
        <f>VLOOKUP(A105,'[2]world-happiness-report-2021的副本'!$A$1:$K$150,9,0)</f>
        <v>0.126</v>
      </c>
      <c r="X105">
        <f>VLOOKUP(A105,'[2]world-happiness-report-2021的副本'!$A$1:$K$150,10,0)</f>
        <v>2.8719999999999999</v>
      </c>
    </row>
    <row r="106" spans="1:24">
      <c r="A106" t="s">
        <v>36</v>
      </c>
      <c r="B106" t="str">
        <f>VLOOKUP(A106,'[1]world-happiness-report-2021'!$A:$B,2,0)</f>
        <v>Central and Eastern Europe</v>
      </c>
      <c r="C106">
        <v>98</v>
      </c>
      <c r="D106">
        <v>37212955</v>
      </c>
      <c r="E106">
        <v>52</v>
      </c>
      <c r="F106">
        <v>51</v>
      </c>
      <c r="G106">
        <f>VLOOKUP(A106,'[1]world-happiness-report-2021'!$A$1:$GE$3040,3,0)</f>
        <v>6.1660000000000004</v>
      </c>
      <c r="H106">
        <f>VLOOKUP(A106,'[1]world-happiness-report-2021'!$A$1:$U$150,4,0)</f>
        <v>0.04</v>
      </c>
      <c r="I106">
        <f>VLOOKUP(A106,'[1]world-happiness-report-2021'!$A$1:$U$150,5,0)</f>
        <v>6.2450000000000001</v>
      </c>
      <c r="J106">
        <f>VLOOKUP(A106,'[1]world-happiness-report-2021'!$A$1:$U$150,6,0)</f>
        <v>6.0869999999999997</v>
      </c>
      <c r="K106">
        <f>VLOOKUP(A106,'[1]world-happiness-report-2021'!$A$1:$U$150,7,0)</f>
        <v>10.382</v>
      </c>
      <c r="L106">
        <f>VLOOKUP(A106,'[1]world-happiness-report-2021'!$A$1:$U$150,8,0)</f>
        <v>0.89800000000000002</v>
      </c>
      <c r="M106">
        <f>VLOOKUP(A106,'[1]world-happiness-report-2021'!$A$1:$U$150,9,0)</f>
        <v>69.701999999999998</v>
      </c>
      <c r="N106">
        <f>VLOOKUP(A106,'[2]world-happiness-report-2021的副本'!$A$1:$K$151,3,0)</f>
        <v>2.4300000000000002</v>
      </c>
      <c r="O106">
        <f>VLOOKUP(A106,'[2]world-happiness-report-2021的副本'!$A$1:$K$151,4,0)</f>
        <v>1.3089999999999999</v>
      </c>
      <c r="P106">
        <f>VLOOKUP(A106,'[2]world-happiness-report-2021的副本'!$A$1:$K$150,2,0)</f>
        <v>0.73499999999999999</v>
      </c>
      <c r="Q106">
        <f>VLOOKUP(A106,'[2]world-happiness-report-2021的副本'!$A$1:$K$150,3,0)</f>
        <v>2.4300000000000002</v>
      </c>
      <c r="R106">
        <f>VLOOKUP(A106,'[2]world-happiness-report-2021的副本'!$A$1:$K$150,4,0)</f>
        <v>1.3089999999999999</v>
      </c>
      <c r="S106">
        <f>VLOOKUP(A106,'[2]world-happiness-report-2021的副本'!$A$1:$K$150,5,0)</f>
        <v>0.98199999999999998</v>
      </c>
      <c r="T106">
        <f>VLOOKUP(A106,'[2]world-happiness-report-2021的副本'!$A$1:$K$150,6,0)</f>
        <v>0.66800000000000004</v>
      </c>
      <c r="U106">
        <f>VLOOKUP(A106,'[2]world-happiness-report-2021的副本'!$A$1:$K$150,7,0)</f>
        <v>0.55800000000000005</v>
      </c>
      <c r="V106">
        <f>VLOOKUP(A106,'[2]world-happiness-report-2021的副本'!$A$1:$K$150,8,0)</f>
        <v>0.08</v>
      </c>
      <c r="W106">
        <f>VLOOKUP(A106,'[2]world-happiness-report-2021的副本'!$A$1:$K$150,9,0)</f>
        <v>0.13</v>
      </c>
      <c r="X106">
        <f>VLOOKUP(A106,'[2]world-happiness-report-2021的副本'!$A$1:$K$150,10,0)</f>
        <v>2.4380000000000002</v>
      </c>
    </row>
    <row r="107" spans="1:24">
      <c r="A107" t="s">
        <v>35</v>
      </c>
      <c r="B107" t="str">
        <f>VLOOKUP(A107,'[1]world-happiness-report-2021'!$A:$B,2,0)</f>
        <v>Western Europe</v>
      </c>
      <c r="C107">
        <v>155</v>
      </c>
      <c r="D107">
        <v>15956183</v>
      </c>
      <c r="E107">
        <v>87</v>
      </c>
      <c r="F107">
        <v>84</v>
      </c>
      <c r="G107">
        <f>VLOOKUP(A107,'[1]world-happiness-report-2021'!$A$1:$GE$3040,3,0)</f>
        <v>5.9290000000000003</v>
      </c>
      <c r="H107">
        <f>VLOOKUP(A107,'[1]world-happiness-report-2021'!$A$1:$U$150,4,0)</f>
        <v>5.5E-2</v>
      </c>
      <c r="I107">
        <f>VLOOKUP(A107,'[1]world-happiness-report-2021'!$A$1:$U$150,5,0)</f>
        <v>6.0369999999999999</v>
      </c>
      <c r="J107">
        <f>VLOOKUP(A107,'[1]world-happiness-report-2021'!$A$1:$U$150,6,0)</f>
        <v>5.8209999999999997</v>
      </c>
      <c r="K107">
        <f>VLOOKUP(A107,'[1]world-happiness-report-2021'!$A$1:$U$150,7,0)</f>
        <v>10.420999999999999</v>
      </c>
      <c r="L107">
        <f>VLOOKUP(A107,'[1]world-happiness-report-2021'!$A$1:$U$150,8,0)</f>
        <v>0.879</v>
      </c>
      <c r="M107">
        <f>VLOOKUP(A107,'[1]world-happiness-report-2021'!$A$1:$U$150,9,0)</f>
        <v>72.599999999999994</v>
      </c>
      <c r="N107">
        <f>VLOOKUP(A107,'[2]world-happiness-report-2021的副本'!$A$1:$K$151,3,0)</f>
        <v>2.4300000000000002</v>
      </c>
      <c r="O107">
        <f>VLOOKUP(A107,'[2]world-happiness-report-2021的副本'!$A$1:$K$151,4,0)</f>
        <v>1.323</v>
      </c>
      <c r="P107">
        <f>VLOOKUP(A107,'[2]world-happiness-report-2021的副本'!$A$1:$K$150,2,0)</f>
        <v>0.88700000000000001</v>
      </c>
      <c r="Q107">
        <f>VLOOKUP(A107,'[2]world-happiness-report-2021的副本'!$A$1:$K$150,3,0)</f>
        <v>2.4300000000000002</v>
      </c>
      <c r="R107">
        <f>VLOOKUP(A107,'[2]world-happiness-report-2021的副本'!$A$1:$K$150,4,0)</f>
        <v>1.323</v>
      </c>
      <c r="S107">
        <f>VLOOKUP(A107,'[2]world-happiness-report-2021的副本'!$A$1:$K$150,5,0)</f>
        <v>0.93899999999999995</v>
      </c>
      <c r="T107">
        <f>VLOOKUP(A107,'[2]world-happiness-report-2021的副本'!$A$1:$K$150,6,0)</f>
        <v>0.76</v>
      </c>
      <c r="U107">
        <f>VLOOKUP(A107,'[2]world-happiness-report-2021的副本'!$A$1:$K$150,7,0)</f>
        <v>0.621</v>
      </c>
      <c r="V107">
        <f>VLOOKUP(A107,'[2]world-happiness-report-2021的副本'!$A$1:$K$150,8,0)</f>
        <v>2.9000000000000001E-2</v>
      </c>
      <c r="W107">
        <f>VLOOKUP(A107,'[2]world-happiness-report-2021的副本'!$A$1:$K$150,9,0)</f>
        <v>3.3000000000000002E-2</v>
      </c>
      <c r="X107">
        <f>VLOOKUP(A107,'[2]world-happiness-report-2021的副本'!$A$1:$K$150,10,0)</f>
        <v>2.2250000000000001</v>
      </c>
    </row>
    <row r="108" spans="1:24">
      <c r="A108" t="s">
        <v>34</v>
      </c>
      <c r="B108" t="str">
        <f>VLOOKUP(A108,'[1]world-happiness-report-2021'!$A:$B,2,0)</f>
        <v>Central and Eastern Europe</v>
      </c>
      <c r="C108">
        <v>52</v>
      </c>
      <c r="D108">
        <v>10114580</v>
      </c>
      <c r="E108">
        <v>29</v>
      </c>
      <c r="F108">
        <v>28</v>
      </c>
      <c r="G108">
        <f>VLOOKUP(A108,'[1]world-happiness-report-2021'!$A$1:$GE$3040,3,0)</f>
        <v>6.14</v>
      </c>
      <c r="H108">
        <f>VLOOKUP(A108,'[1]world-happiness-report-2021'!$A$1:$U$150,4,0)</f>
        <v>5.7000000000000002E-2</v>
      </c>
      <c r="I108">
        <f>VLOOKUP(A108,'[1]world-happiness-report-2021'!$A$1:$U$150,5,0)</f>
        <v>6.2530000000000001</v>
      </c>
      <c r="J108">
        <f>VLOOKUP(A108,'[1]world-happiness-report-2021'!$A$1:$U$150,6,0)</f>
        <v>6.0270000000000001</v>
      </c>
      <c r="K108">
        <f>VLOOKUP(A108,'[1]world-happiness-report-2021'!$A$1:$U$150,7,0)</f>
        <v>10.284000000000001</v>
      </c>
      <c r="L108">
        <f>VLOOKUP(A108,'[1]world-happiness-report-2021'!$A$1:$U$150,8,0)</f>
        <v>0.83199999999999996</v>
      </c>
      <c r="M108">
        <f>VLOOKUP(A108,'[1]world-happiness-report-2021'!$A$1:$U$150,9,0)</f>
        <v>67.355000000000004</v>
      </c>
      <c r="N108">
        <f>VLOOKUP(A108,'[2]world-happiness-report-2021的副本'!$A$1:$K$151,3,0)</f>
        <v>2.4300000000000002</v>
      </c>
      <c r="O108">
        <f>VLOOKUP(A108,'[2]world-happiness-report-2021的副本'!$A$1:$K$151,4,0)</f>
        <v>1.2749999999999999</v>
      </c>
      <c r="P108">
        <f>VLOOKUP(A108,'[2]world-happiness-report-2021的副本'!$A$1:$K$150,2,0)</f>
        <v>0.93799999999999994</v>
      </c>
      <c r="Q108">
        <f>VLOOKUP(A108,'[2]world-happiness-report-2021的副本'!$A$1:$K$150,3,0)</f>
        <v>2.4300000000000002</v>
      </c>
      <c r="R108">
        <f>VLOOKUP(A108,'[2]world-happiness-report-2021的副本'!$A$1:$K$150,4,0)</f>
        <v>1.2749999999999999</v>
      </c>
      <c r="S108">
        <f>VLOOKUP(A108,'[2]world-happiness-report-2021的副本'!$A$1:$K$150,5,0)</f>
        <v>0.83199999999999996</v>
      </c>
      <c r="T108">
        <f>VLOOKUP(A108,'[2]world-happiness-report-2021的副本'!$A$1:$K$150,6,0)</f>
        <v>0.59499999999999997</v>
      </c>
      <c r="U108">
        <f>VLOOKUP(A108,'[2]world-happiness-report-2021的副本'!$A$1:$K$150,7,0)</f>
        <v>0.56399999999999995</v>
      </c>
      <c r="V108">
        <f>VLOOKUP(A108,'[2]world-happiness-report-2021的副本'!$A$1:$K$150,8,0)</f>
        <v>4.4999999999999998E-2</v>
      </c>
      <c r="W108">
        <f>VLOOKUP(A108,'[2]world-happiness-report-2021的副本'!$A$1:$K$150,9,0)</f>
        <v>1E-3</v>
      </c>
      <c r="X108">
        <f>VLOOKUP(A108,'[2]world-happiness-report-2021的副本'!$A$1:$K$150,10,0)</f>
        <v>2.83</v>
      </c>
    </row>
    <row r="109" spans="1:24">
      <c r="A109" t="s">
        <v>33</v>
      </c>
      <c r="B109" t="str">
        <f>VLOOKUP(A109,'[1]world-happiness-report-2021'!$A:$B,2,0)</f>
        <v>Commonwealth of Independent States</v>
      </c>
      <c r="C109">
        <v>62</v>
      </c>
      <c r="D109">
        <v>90015699</v>
      </c>
      <c r="E109">
        <v>33</v>
      </c>
      <c r="F109">
        <v>29</v>
      </c>
      <c r="G109">
        <f>VLOOKUP(A109,'[1]world-happiness-report-2021'!$A$1:$GE$3040,3,0)</f>
        <v>5.4770000000000003</v>
      </c>
      <c r="H109">
        <f>VLOOKUP(A109,'[1]world-happiness-report-2021'!$A$1:$U$150,4,0)</f>
        <v>3.3000000000000002E-2</v>
      </c>
      <c r="I109">
        <f>VLOOKUP(A109,'[1]world-happiness-report-2021'!$A$1:$U$150,5,0)</f>
        <v>5.5410000000000004</v>
      </c>
      <c r="J109">
        <f>VLOOKUP(A109,'[1]world-happiness-report-2021'!$A$1:$U$150,6,0)</f>
        <v>5.4130000000000003</v>
      </c>
      <c r="K109">
        <f>VLOOKUP(A109,'[1]world-happiness-report-2021'!$A$1:$U$150,7,0)</f>
        <v>10.189</v>
      </c>
      <c r="L109">
        <f>VLOOKUP(A109,'[1]world-happiness-report-2021'!$A$1:$U$150,8,0)</f>
        <v>0.90300000000000002</v>
      </c>
      <c r="M109">
        <f>VLOOKUP(A109,'[1]world-happiness-report-2021'!$A$1:$U$150,9,0)</f>
        <v>64.703000000000003</v>
      </c>
      <c r="N109">
        <f>VLOOKUP(A109,'[2]world-happiness-report-2021的副本'!$A$1:$K$151,3,0)</f>
        <v>2.4300000000000002</v>
      </c>
      <c r="O109">
        <f>VLOOKUP(A109,'[2]world-happiness-report-2021的副本'!$A$1:$K$151,4,0)</f>
        <v>1.2410000000000001</v>
      </c>
      <c r="P109">
        <f>VLOOKUP(A109,'[2]world-happiness-report-2021的副本'!$A$1:$K$150,2,0)</f>
        <v>0.84499999999999997</v>
      </c>
      <c r="Q109">
        <f>VLOOKUP(A109,'[2]world-happiness-report-2021的副本'!$A$1:$K$150,3,0)</f>
        <v>2.4300000000000002</v>
      </c>
      <c r="R109">
        <f>VLOOKUP(A109,'[2]world-happiness-report-2021的副本'!$A$1:$K$150,4,0)</f>
        <v>1.2410000000000001</v>
      </c>
      <c r="S109">
        <f>VLOOKUP(A109,'[2]world-happiness-report-2021的副本'!$A$1:$K$150,5,0)</f>
        <v>0.99199999999999999</v>
      </c>
      <c r="T109">
        <f>VLOOKUP(A109,'[2]world-happiness-report-2021的副本'!$A$1:$K$150,6,0)</f>
        <v>0.51100000000000001</v>
      </c>
      <c r="U109">
        <f>VLOOKUP(A109,'[2]world-happiness-report-2021的副本'!$A$1:$K$150,7,0)</f>
        <v>0.40899999999999997</v>
      </c>
      <c r="V109">
        <f>VLOOKUP(A109,'[2]world-happiness-report-2021的副本'!$A$1:$K$150,8,0)</f>
        <v>0.115</v>
      </c>
      <c r="W109">
        <f>VLOOKUP(A109,'[2]world-happiness-report-2021的副本'!$A$1:$K$150,9,0)</f>
        <v>0.06</v>
      </c>
      <c r="X109">
        <f>VLOOKUP(A109,'[2]world-happiness-report-2021的副本'!$A$1:$K$150,10,0)</f>
        <v>2.1480000000000001</v>
      </c>
    </row>
    <row r="110" spans="1:24">
      <c r="A110" t="s">
        <v>32</v>
      </c>
      <c r="B110" t="str">
        <f>VLOOKUP(A110,'[1]world-happiness-report-2021'!$A:$B,2,0)</f>
        <v>Sub-Saharan Africa</v>
      </c>
      <c r="C110">
        <v>30</v>
      </c>
      <c r="D110">
        <v>3760170</v>
      </c>
      <c r="E110">
        <v>17</v>
      </c>
      <c r="F110">
        <v>13</v>
      </c>
      <c r="G110">
        <f>VLOOKUP(A110,'[1]world-happiness-report-2021'!$A$1:$GE$3040,3,0)</f>
        <v>3.415</v>
      </c>
      <c r="H110">
        <f>VLOOKUP(A110,'[1]world-happiness-report-2021'!$A$1:$U$150,4,0)</f>
        <v>6.8000000000000005E-2</v>
      </c>
      <c r="I110">
        <f>VLOOKUP(A110,'[1]world-happiness-report-2021'!$A$1:$U$150,5,0)</f>
        <v>3.548</v>
      </c>
      <c r="J110">
        <f>VLOOKUP(A110,'[1]world-happiness-report-2021'!$A$1:$U$150,6,0)</f>
        <v>3.282</v>
      </c>
      <c r="K110">
        <f>VLOOKUP(A110,'[1]world-happiness-report-2021'!$A$1:$U$150,7,0)</f>
        <v>7.6760000000000002</v>
      </c>
      <c r="L110">
        <f>VLOOKUP(A110,'[1]world-happiness-report-2021'!$A$1:$U$150,8,0)</f>
        <v>0.55200000000000005</v>
      </c>
      <c r="M110">
        <f>VLOOKUP(A110,'[1]world-happiness-report-2021'!$A$1:$U$150,9,0)</f>
        <v>61.4</v>
      </c>
      <c r="N110">
        <f>VLOOKUP(A110,'[2]world-happiness-report-2021的副本'!$A$1:$K$151,3,0)</f>
        <v>2.4300000000000002</v>
      </c>
      <c r="O110">
        <f>VLOOKUP(A110,'[2]world-happiness-report-2021的副本'!$A$1:$K$151,4,0)</f>
        <v>0.36399999999999999</v>
      </c>
      <c r="P110">
        <f>VLOOKUP(A110,'[2]world-happiness-report-2021的副本'!$A$1:$K$150,2,0)</f>
        <v>0.16700000000000001</v>
      </c>
      <c r="Q110">
        <f>VLOOKUP(A110,'[2]world-happiness-report-2021的副本'!$A$1:$K$150,3,0)</f>
        <v>2.4300000000000002</v>
      </c>
      <c r="R110">
        <f>VLOOKUP(A110,'[2]world-happiness-report-2021的副本'!$A$1:$K$150,4,0)</f>
        <v>0.36399999999999999</v>
      </c>
      <c r="S110">
        <f>VLOOKUP(A110,'[2]world-happiness-report-2021的副本'!$A$1:$K$150,5,0)</f>
        <v>0.20200000000000001</v>
      </c>
      <c r="T110">
        <f>VLOOKUP(A110,'[2]world-happiness-report-2021的副本'!$A$1:$K$150,6,0)</f>
        <v>0.40699999999999997</v>
      </c>
      <c r="U110">
        <f>VLOOKUP(A110,'[2]world-happiness-report-2021的副本'!$A$1:$K$150,7,0)</f>
        <v>0.627</v>
      </c>
      <c r="V110">
        <f>VLOOKUP(A110,'[2]world-happiness-report-2021的副本'!$A$1:$K$150,8,0)</f>
        <v>0.22700000000000001</v>
      </c>
      <c r="W110">
        <f>VLOOKUP(A110,'[2]world-happiness-report-2021的副本'!$A$1:$K$150,9,0)</f>
        <v>0.49299999999999999</v>
      </c>
      <c r="X110">
        <f>VLOOKUP(A110,'[2]world-happiness-report-2021的副本'!$A$1:$K$150,10,0)</f>
        <v>1.095</v>
      </c>
    </row>
    <row r="111" spans="1:24">
      <c r="A111" t="s">
        <v>31</v>
      </c>
      <c r="B111" t="str">
        <f>VLOOKUP(A111,'[1]world-happiness-report-2021'!$A:$B,2,0)</f>
        <v>Middle East and North Africa</v>
      </c>
      <c r="C111">
        <v>123</v>
      </c>
      <c r="D111">
        <v>41990202</v>
      </c>
      <c r="E111">
        <v>68</v>
      </c>
      <c r="F111">
        <v>54</v>
      </c>
      <c r="G111">
        <f>VLOOKUP(A111,'[1]world-happiness-report-2021'!$A$1:$GE$3040,3,0)</f>
        <v>6.4939999999999998</v>
      </c>
      <c r="H111">
        <f>VLOOKUP(A111,'[1]world-happiness-report-2021'!$A$1:$U$150,4,0)</f>
        <v>5.6000000000000001E-2</v>
      </c>
      <c r="I111">
        <f>VLOOKUP(A111,'[1]world-happiness-report-2021'!$A$1:$U$150,5,0)</f>
        <v>6.6040000000000001</v>
      </c>
      <c r="J111">
        <f>VLOOKUP(A111,'[1]world-happiness-report-2021'!$A$1:$U$150,6,0)</f>
        <v>6.3840000000000003</v>
      </c>
      <c r="K111">
        <f>VLOOKUP(A111,'[1]world-happiness-report-2021'!$A$1:$U$150,7,0)</f>
        <v>10.743</v>
      </c>
      <c r="L111">
        <f>VLOOKUP(A111,'[1]world-happiness-report-2021'!$A$1:$U$150,8,0)</f>
        <v>0.89100000000000001</v>
      </c>
      <c r="M111">
        <f>VLOOKUP(A111,'[1]world-happiness-report-2021'!$A$1:$U$150,9,0)</f>
        <v>66.602999999999994</v>
      </c>
      <c r="N111">
        <f>VLOOKUP(A111,'[2]world-happiness-report-2021的副本'!$A$1:$K$151,3,0)</f>
        <v>2.4300000000000002</v>
      </c>
      <c r="O111">
        <f>VLOOKUP(A111,'[2]world-happiness-report-2021的副本'!$A$1:$K$151,4,0)</f>
        <v>1.4350000000000001</v>
      </c>
      <c r="P111">
        <f>VLOOKUP(A111,'[2]world-happiness-report-2021的副本'!$A$1:$K$150,2,0)</f>
        <v>0.68400000000000005</v>
      </c>
      <c r="Q111">
        <f>VLOOKUP(A111,'[2]world-happiness-report-2021的副本'!$A$1:$K$150,3,0)</f>
        <v>2.4300000000000002</v>
      </c>
      <c r="R111">
        <f>VLOOKUP(A111,'[2]world-happiness-report-2021的副本'!$A$1:$K$150,4,0)</f>
        <v>1.4350000000000001</v>
      </c>
      <c r="S111">
        <f>VLOOKUP(A111,'[2]world-happiness-report-2021的副本'!$A$1:$K$150,5,0)</f>
        <v>0.96399999999999997</v>
      </c>
      <c r="T111">
        <f>VLOOKUP(A111,'[2]world-happiness-report-2021的副本'!$A$1:$K$150,6,0)</f>
        <v>0.57099999999999995</v>
      </c>
      <c r="U111">
        <f>VLOOKUP(A111,'[2]world-happiness-report-2021的副本'!$A$1:$K$150,7,0)</f>
        <v>0.60299999999999998</v>
      </c>
      <c r="V111">
        <f>VLOOKUP(A111,'[2]world-happiness-report-2021的副本'!$A$1:$K$150,8,0)</f>
        <v>0.09</v>
      </c>
      <c r="W111">
        <f>VLOOKUP(A111,'[2]world-happiness-report-2021的副本'!$A$1:$K$150,9,0)</f>
        <v>0.16300000000000001</v>
      </c>
      <c r="X111">
        <f>VLOOKUP(A111,'[2]world-happiness-report-2021的副本'!$A$1:$K$150,10,0)</f>
        <v>2.6680000000000001</v>
      </c>
    </row>
    <row r="112" spans="1:24">
      <c r="A112" t="s">
        <v>30</v>
      </c>
      <c r="B112" t="str">
        <f>VLOOKUP(A112,'[1]world-happiness-report-2021'!$A:$B,2,0)</f>
        <v>Sub-Saharan Africa</v>
      </c>
      <c r="C112">
        <v>11</v>
      </c>
      <c r="D112">
        <v>1784832</v>
      </c>
      <c r="E112">
        <v>7.5</v>
      </c>
      <c r="F112">
        <v>3.5</v>
      </c>
      <c r="G112">
        <f>VLOOKUP(A112,'[1]world-happiness-report-2021'!$A$1:$GE$3040,3,0)</f>
        <v>5.1319999999999997</v>
      </c>
      <c r="H112">
        <f>VLOOKUP(A112,'[1]world-happiness-report-2021'!$A$1:$U$150,4,0)</f>
        <v>6.8000000000000005E-2</v>
      </c>
      <c r="I112">
        <f>VLOOKUP(A112,'[1]world-happiness-report-2021'!$A$1:$U$150,5,0)</f>
        <v>5.266</v>
      </c>
      <c r="J112">
        <f>VLOOKUP(A112,'[1]world-happiness-report-2021'!$A$1:$U$150,6,0)</f>
        <v>4.9980000000000002</v>
      </c>
      <c r="K112">
        <f>VLOOKUP(A112,'[1]world-happiness-report-2021'!$A$1:$U$150,7,0)</f>
        <v>8.1180000000000003</v>
      </c>
      <c r="L112">
        <f>VLOOKUP(A112,'[1]world-happiness-report-2021'!$A$1:$U$150,8,0)</f>
        <v>0.71</v>
      </c>
      <c r="M112">
        <f>VLOOKUP(A112,'[1]world-happiness-report-2021'!$A$1:$U$150,9,0)</f>
        <v>59.802</v>
      </c>
      <c r="N112">
        <f>VLOOKUP(A112,'[2]world-happiness-report-2021的副本'!$A$1:$K$151,3,0)</f>
        <v>2.4300000000000002</v>
      </c>
      <c r="O112">
        <f>VLOOKUP(A112,'[2]world-happiness-report-2021的副本'!$A$1:$K$151,4,0)</f>
        <v>0.51800000000000002</v>
      </c>
      <c r="P112">
        <f>VLOOKUP(A112,'[2]world-happiness-report-2021的副本'!$A$1:$K$150,2,0)</f>
        <v>0.80100000000000005</v>
      </c>
      <c r="Q112">
        <f>VLOOKUP(A112,'[2]world-happiness-report-2021的副本'!$A$1:$K$150,3,0)</f>
        <v>2.4300000000000002</v>
      </c>
      <c r="R112">
        <f>VLOOKUP(A112,'[2]world-happiness-report-2021的副本'!$A$1:$K$150,4,0)</f>
        <v>0.51800000000000002</v>
      </c>
      <c r="S112">
        <f>VLOOKUP(A112,'[2]world-happiness-report-2021的副本'!$A$1:$K$150,5,0)</f>
        <v>0.55800000000000005</v>
      </c>
      <c r="T112">
        <f>VLOOKUP(A112,'[2]world-happiness-report-2021的副本'!$A$1:$K$150,6,0)</f>
        <v>0.35699999999999998</v>
      </c>
      <c r="U112">
        <f>VLOOKUP(A112,'[2]world-happiness-report-2021的副本'!$A$1:$K$150,7,0)</f>
        <v>0.38100000000000001</v>
      </c>
      <c r="V112">
        <f>VLOOKUP(A112,'[2]world-happiness-report-2021的副本'!$A$1:$K$150,8,0)</f>
        <v>0.158</v>
      </c>
      <c r="W112">
        <f>VLOOKUP(A112,'[2]world-happiness-report-2021的副本'!$A$1:$K$150,9,0)</f>
        <v>8.7999999999999995E-2</v>
      </c>
      <c r="X112">
        <f>VLOOKUP(A112,'[2]world-happiness-report-2021的副本'!$A$1:$K$150,10,0)</f>
        <v>3.0710000000000002</v>
      </c>
    </row>
    <row r="113" spans="1:24">
      <c r="A113" t="s">
        <v>29</v>
      </c>
      <c r="B113" t="str">
        <f>VLOOKUP(A113,'[1]world-happiness-report-2021'!$A:$B,2,0)</f>
        <v>Central and Eastern Europe</v>
      </c>
      <c r="C113">
        <v>93</v>
      </c>
      <c r="D113">
        <v>6456710</v>
      </c>
      <c r="E113">
        <v>44</v>
      </c>
      <c r="F113">
        <v>42</v>
      </c>
      <c r="G113">
        <f>VLOOKUP(A113,'[1]world-happiness-report-2021'!$A$1:$GE$3040,3,0)</f>
        <v>6.0780000000000003</v>
      </c>
      <c r="H113">
        <f>VLOOKUP(A113,'[1]world-happiness-report-2021'!$A$1:$U$150,4,0)</f>
        <v>5.2999999999999999E-2</v>
      </c>
      <c r="I113">
        <f>VLOOKUP(A113,'[1]world-happiness-report-2021'!$A$1:$U$150,5,0)</f>
        <v>6.181</v>
      </c>
      <c r="J113">
        <f>VLOOKUP(A113,'[1]world-happiness-report-2021'!$A$1:$U$150,6,0)</f>
        <v>5.9740000000000002</v>
      </c>
      <c r="K113">
        <f>VLOOKUP(A113,'[1]world-happiness-report-2021'!$A$1:$U$150,7,0)</f>
        <v>9.7870000000000008</v>
      </c>
      <c r="L113">
        <f>VLOOKUP(A113,'[1]world-happiness-report-2021'!$A$1:$U$150,8,0)</f>
        <v>0.873</v>
      </c>
      <c r="M113">
        <f>VLOOKUP(A113,'[1]world-happiness-report-2021'!$A$1:$U$150,9,0)</f>
        <v>68.599999999999994</v>
      </c>
      <c r="N113">
        <f>VLOOKUP(A113,'[2]world-happiness-report-2021的副本'!$A$1:$K$151,3,0)</f>
        <v>2.4300000000000002</v>
      </c>
      <c r="O113">
        <f>VLOOKUP(A113,'[2]world-happiness-report-2021的副本'!$A$1:$K$151,4,0)</f>
        <v>1.101</v>
      </c>
      <c r="P113">
        <f>VLOOKUP(A113,'[2]world-happiness-report-2021的副本'!$A$1:$K$150,2,0)</f>
        <v>0.83499999999999996</v>
      </c>
      <c r="Q113">
        <f>VLOOKUP(A113,'[2]world-happiness-report-2021的副本'!$A$1:$K$150,3,0)</f>
        <v>2.4300000000000002</v>
      </c>
      <c r="R113">
        <f>VLOOKUP(A113,'[2]world-happiness-report-2021的副本'!$A$1:$K$150,4,0)</f>
        <v>1.101</v>
      </c>
      <c r="S113">
        <f>VLOOKUP(A113,'[2]world-happiness-report-2021的副本'!$A$1:$K$150,5,0)</f>
        <v>0.92400000000000004</v>
      </c>
      <c r="T113">
        <f>VLOOKUP(A113,'[2]world-happiness-report-2021的副本'!$A$1:$K$150,6,0)</f>
        <v>0.63400000000000001</v>
      </c>
      <c r="U113">
        <f>VLOOKUP(A113,'[2]world-happiness-report-2021的副本'!$A$1:$K$150,7,0)</f>
        <v>0.48199999999999998</v>
      </c>
      <c r="V113">
        <f>VLOOKUP(A113,'[2]world-happiness-report-2021的副本'!$A$1:$K$150,8,0)</f>
        <v>0.189</v>
      </c>
      <c r="W113">
        <f>VLOOKUP(A113,'[2]world-happiness-report-2021的副本'!$A$1:$K$150,9,0)</f>
        <v>6.6000000000000003E-2</v>
      </c>
      <c r="X113">
        <f>VLOOKUP(A113,'[2]world-happiness-report-2021的副本'!$A$1:$K$150,10,0)</f>
        <v>2.6819999999999999</v>
      </c>
    </row>
    <row r="114" spans="1:24">
      <c r="A114" t="s">
        <v>28</v>
      </c>
      <c r="B114" t="str">
        <f>VLOOKUP(A114,'[1]world-happiness-report-2021'!$A:$B,2,0)</f>
        <v>Sub-Saharan Africa</v>
      </c>
      <c r="C114">
        <v>3</v>
      </c>
      <c r="D114">
        <v>232375</v>
      </c>
      <c r="E114">
        <v>2.4</v>
      </c>
      <c r="F114">
        <v>0.5</v>
      </c>
      <c r="G114">
        <f>VLOOKUP(A114,'[1]world-happiness-report-2021'!$A$1:$GE$3040,3,0)</f>
        <v>3.8490000000000002</v>
      </c>
      <c r="H114">
        <f>VLOOKUP(A114,'[1]world-happiness-report-2021'!$A$1:$U$150,4,0)</f>
        <v>7.6999999999999999E-2</v>
      </c>
      <c r="I114">
        <f>VLOOKUP(A114,'[1]world-happiness-report-2021'!$A$1:$U$150,5,0)</f>
        <v>4.0010000000000003</v>
      </c>
      <c r="J114">
        <f>VLOOKUP(A114,'[1]world-happiness-report-2021'!$A$1:$U$150,6,0)</f>
        <v>3.698</v>
      </c>
      <c r="K114">
        <f>VLOOKUP(A114,'[1]world-happiness-report-2021'!$A$1:$U$150,7,0)</f>
        <v>7.4340000000000002</v>
      </c>
      <c r="L114">
        <f>VLOOKUP(A114,'[1]world-happiness-report-2021'!$A$1:$U$150,8,0)</f>
        <v>0.63</v>
      </c>
      <c r="M114">
        <f>VLOOKUP(A114,'[1]world-happiness-report-2021'!$A$1:$U$150,9,0)</f>
        <v>51.651000000000003</v>
      </c>
      <c r="N114">
        <f>VLOOKUP(A114,'[2]world-happiness-report-2021的副本'!$A$1:$K$151,3,0)</f>
        <v>2.4300000000000002</v>
      </c>
      <c r="O114">
        <f>VLOOKUP(A114,'[2]world-happiness-report-2021的副本'!$A$1:$K$151,4,0)</f>
        <v>0.27900000000000003</v>
      </c>
      <c r="P114">
        <f>VLOOKUP(A114,'[2]world-happiness-report-2021的副本'!$A$1:$K$150,2,0)</f>
        <v>0.86599999999999999</v>
      </c>
      <c r="Q114">
        <f>VLOOKUP(A114,'[2]world-happiness-report-2021的副本'!$A$1:$K$150,3,0)</f>
        <v>2.4300000000000002</v>
      </c>
      <c r="R114">
        <f>VLOOKUP(A114,'[2]world-happiness-report-2021的副本'!$A$1:$K$150,4,0)</f>
        <v>0.27900000000000003</v>
      </c>
      <c r="S114">
        <f>VLOOKUP(A114,'[2]world-happiness-report-2021的副本'!$A$1:$K$150,5,0)</f>
        <v>0.377</v>
      </c>
      <c r="T114">
        <f>VLOOKUP(A114,'[2]world-happiness-report-2021的副本'!$A$1:$K$150,6,0)</f>
        <v>0.1</v>
      </c>
      <c r="U114">
        <f>VLOOKUP(A114,'[2]world-happiness-report-2021的副本'!$A$1:$K$150,7,0)</f>
        <v>0.40799999999999997</v>
      </c>
      <c r="V114">
        <f>VLOOKUP(A114,'[2]world-happiness-report-2021的副本'!$A$1:$K$150,8,0)</f>
        <v>0.24299999999999999</v>
      </c>
      <c r="W114">
        <f>VLOOKUP(A114,'[2]world-happiness-report-2021的副本'!$A$1:$K$150,9,0)</f>
        <v>4.7E-2</v>
      </c>
      <c r="X114">
        <f>VLOOKUP(A114,'[2]world-happiness-report-2021的副本'!$A$1:$K$150,10,0)</f>
        <v>2.3959999999999999</v>
      </c>
    </row>
    <row r="115" spans="1:24">
      <c r="A115" t="s">
        <v>27</v>
      </c>
      <c r="B115" t="str">
        <f>VLOOKUP(A115,'[1]world-happiness-report-2021'!$A:$B,2,0)</f>
        <v>Southeast Asia</v>
      </c>
      <c r="C115">
        <v>164</v>
      </c>
      <c r="D115">
        <v>9353320</v>
      </c>
      <c r="E115">
        <v>82</v>
      </c>
      <c r="F115">
        <v>79</v>
      </c>
      <c r="G115">
        <f>VLOOKUP(A115,'[1]world-happiness-report-2021'!$A$1:$GE$3040,3,0)</f>
        <v>6.3769999999999998</v>
      </c>
      <c r="H115">
        <f>VLOOKUP(A115,'[1]world-happiness-report-2021'!$A$1:$U$150,4,0)</f>
        <v>4.2999999999999997E-2</v>
      </c>
      <c r="I115">
        <f>VLOOKUP(A115,'[1]world-happiness-report-2021'!$A$1:$U$150,5,0)</f>
        <v>6.46</v>
      </c>
      <c r="J115">
        <f>VLOOKUP(A115,'[1]world-happiness-report-2021'!$A$1:$U$150,6,0)</f>
        <v>6.2930000000000001</v>
      </c>
      <c r="K115">
        <f>VLOOKUP(A115,'[1]world-happiness-report-2021'!$A$1:$U$150,7,0)</f>
        <v>11.488</v>
      </c>
      <c r="L115">
        <f>VLOOKUP(A115,'[1]world-happiness-report-2021'!$A$1:$U$150,8,0)</f>
        <v>0.91500000000000004</v>
      </c>
      <c r="M115">
        <f>VLOOKUP(A115,'[1]world-happiness-report-2021'!$A$1:$U$150,9,0)</f>
        <v>76.953000000000003</v>
      </c>
      <c r="N115">
        <f>VLOOKUP(A115,'[2]world-happiness-report-2021的副本'!$A$1:$K$151,3,0)</f>
        <v>2.4300000000000002</v>
      </c>
      <c r="O115">
        <f>VLOOKUP(A115,'[2]world-happiness-report-2021的副本'!$A$1:$K$151,4,0)</f>
        <v>1.6950000000000001</v>
      </c>
      <c r="P115">
        <f>VLOOKUP(A115,'[2]world-happiness-report-2021的副本'!$A$1:$K$150,2,0)</f>
        <v>8.2000000000000003E-2</v>
      </c>
      <c r="Q115">
        <f>VLOOKUP(A115,'[2]world-happiness-report-2021的副本'!$A$1:$K$150,3,0)</f>
        <v>2.4300000000000002</v>
      </c>
      <c r="R115">
        <f>VLOOKUP(A115,'[2]world-happiness-report-2021的副本'!$A$1:$K$150,4,0)</f>
        <v>1.6950000000000001</v>
      </c>
      <c r="S115">
        <f>VLOOKUP(A115,'[2]world-happiness-report-2021的副本'!$A$1:$K$150,5,0)</f>
        <v>1.0189999999999999</v>
      </c>
      <c r="T115">
        <f>VLOOKUP(A115,'[2]world-happiness-report-2021的副本'!$A$1:$K$150,6,0)</f>
        <v>0.89700000000000002</v>
      </c>
      <c r="U115">
        <f>VLOOKUP(A115,'[2]world-happiness-report-2021的副本'!$A$1:$K$150,7,0)</f>
        <v>0.66400000000000003</v>
      </c>
      <c r="V115">
        <f>VLOOKUP(A115,'[2]world-happiness-report-2021的副本'!$A$1:$K$150,8,0)</f>
        <v>0.17599999999999999</v>
      </c>
      <c r="W115">
        <f>VLOOKUP(A115,'[2]world-happiness-report-2021的副本'!$A$1:$K$150,9,0)</f>
        <v>0.54700000000000004</v>
      </c>
      <c r="X115">
        <f>VLOOKUP(A115,'[2]world-happiness-report-2021的副本'!$A$1:$K$150,10,0)</f>
        <v>1.379</v>
      </c>
    </row>
    <row r="116" spans="1:24">
      <c r="A116" t="s">
        <v>26</v>
      </c>
      <c r="B116" t="str">
        <f>VLOOKUP(A116,'[1]world-happiness-report-2021'!$A:$B,2,0)</f>
        <v>Central and Eastern Europe</v>
      </c>
      <c r="C116">
        <v>86</v>
      </c>
      <c r="D116">
        <v>4700168</v>
      </c>
      <c r="E116">
        <v>45</v>
      </c>
      <c r="F116">
        <v>41</v>
      </c>
      <c r="G116">
        <f>VLOOKUP(A116,'[1]world-happiness-report-2021'!$A$1:$GE$3040,3,0)</f>
        <v>6.3310000000000004</v>
      </c>
      <c r="H116">
        <f>VLOOKUP(A116,'[1]world-happiness-report-2021'!$A$1:$U$150,4,0)</f>
        <v>4.1000000000000002E-2</v>
      </c>
      <c r="I116">
        <f>VLOOKUP(A116,'[1]world-happiness-report-2021'!$A$1:$U$150,5,0)</f>
        <v>6.4109999999999996</v>
      </c>
      <c r="J116">
        <f>VLOOKUP(A116,'[1]world-happiness-report-2021'!$A$1:$U$150,6,0)</f>
        <v>6.2510000000000003</v>
      </c>
      <c r="K116">
        <f>VLOOKUP(A116,'[1]world-happiness-report-2021'!$A$1:$U$150,7,0)</f>
        <v>10.369</v>
      </c>
      <c r="L116">
        <f>VLOOKUP(A116,'[1]world-happiness-report-2021'!$A$1:$U$150,8,0)</f>
        <v>0.93600000000000005</v>
      </c>
      <c r="M116">
        <f>VLOOKUP(A116,'[1]world-happiness-report-2021'!$A$1:$U$150,9,0)</f>
        <v>69.200999999999993</v>
      </c>
      <c r="N116">
        <f>VLOOKUP(A116,'[2]world-happiness-report-2021的副本'!$A$1:$K$151,3,0)</f>
        <v>2.4300000000000002</v>
      </c>
      <c r="O116">
        <f>VLOOKUP(A116,'[2]world-happiness-report-2021的副本'!$A$1:$K$151,4,0)</f>
        <v>1.304</v>
      </c>
      <c r="P116">
        <f>VLOOKUP(A116,'[2]world-happiness-report-2021的副本'!$A$1:$K$150,2,0)</f>
        <v>0.91100000000000003</v>
      </c>
      <c r="Q116">
        <f>VLOOKUP(A116,'[2]world-happiness-report-2021的副本'!$A$1:$K$150,3,0)</f>
        <v>2.4300000000000002</v>
      </c>
      <c r="R116">
        <f>VLOOKUP(A116,'[2]world-happiness-report-2021的副本'!$A$1:$K$150,4,0)</f>
        <v>1.304</v>
      </c>
      <c r="S116">
        <f>VLOOKUP(A116,'[2]world-happiness-report-2021的副本'!$A$1:$K$150,5,0)</f>
        <v>1.0660000000000001</v>
      </c>
      <c r="T116">
        <f>VLOOKUP(A116,'[2]world-happiness-report-2021的副本'!$A$1:$K$150,6,0)</f>
        <v>0.65300000000000002</v>
      </c>
      <c r="U116">
        <f>VLOOKUP(A116,'[2]world-happiness-report-2021的副本'!$A$1:$K$150,7,0)</f>
        <v>0.46800000000000003</v>
      </c>
      <c r="V116">
        <f>VLOOKUP(A116,'[2]world-happiness-report-2021的副本'!$A$1:$K$150,8,0)</f>
        <v>0.107</v>
      </c>
      <c r="W116">
        <f>VLOOKUP(A116,'[2]world-happiness-report-2021的副本'!$A$1:$K$150,9,0)</f>
        <v>1.7999999999999999E-2</v>
      </c>
      <c r="X116">
        <f>VLOOKUP(A116,'[2]world-happiness-report-2021的副本'!$A$1:$K$150,10,0)</f>
        <v>2.714</v>
      </c>
    </row>
    <row r="117" spans="1:24">
      <c r="A117" t="s">
        <v>25</v>
      </c>
      <c r="B117" t="str">
        <f>VLOOKUP(A117,'[1]world-happiness-report-2021'!$A:$B,2,0)</f>
        <v>Central and Eastern Europe</v>
      </c>
      <c r="C117">
        <v>102</v>
      </c>
      <c r="D117">
        <v>2123093</v>
      </c>
      <c r="E117">
        <v>54</v>
      </c>
      <c r="F117">
        <v>48</v>
      </c>
      <c r="G117">
        <f>VLOOKUP(A117,'[1]world-happiness-report-2021'!$A$1:$GE$3040,3,0)</f>
        <v>6.4610000000000003</v>
      </c>
      <c r="H117">
        <f>VLOOKUP(A117,'[1]world-happiness-report-2021'!$A$1:$U$150,4,0)</f>
        <v>4.2999999999999997E-2</v>
      </c>
      <c r="I117">
        <f>VLOOKUP(A117,'[1]world-happiness-report-2021'!$A$1:$U$150,5,0)</f>
        <v>6.5460000000000003</v>
      </c>
      <c r="J117">
        <f>VLOOKUP(A117,'[1]world-happiness-report-2021'!$A$1:$U$150,6,0)</f>
        <v>6.3760000000000003</v>
      </c>
      <c r="K117">
        <f>VLOOKUP(A117,'[1]world-happiness-report-2021'!$A$1:$U$150,7,0)</f>
        <v>10.529</v>
      </c>
      <c r="L117">
        <f>VLOOKUP(A117,'[1]world-happiness-report-2021'!$A$1:$U$150,8,0)</f>
        <v>0.94799999999999995</v>
      </c>
      <c r="M117">
        <f>VLOOKUP(A117,'[1]world-happiness-report-2021'!$A$1:$U$150,9,0)</f>
        <v>71.400000000000006</v>
      </c>
      <c r="N117">
        <f>VLOOKUP(A117,'[2]world-happiness-report-2021的副本'!$A$1:$K$151,3,0)</f>
        <v>2.4300000000000002</v>
      </c>
      <c r="O117">
        <f>VLOOKUP(A117,'[2]world-happiness-report-2021的副本'!$A$1:$K$151,4,0)</f>
        <v>1.36</v>
      </c>
      <c r="P117">
        <f>VLOOKUP(A117,'[2]world-happiness-report-2021的副本'!$A$1:$K$150,2,0)</f>
        <v>0.80600000000000005</v>
      </c>
      <c r="Q117">
        <f>VLOOKUP(A117,'[2]world-happiness-report-2021的副本'!$A$1:$K$150,3,0)</f>
        <v>2.4300000000000002</v>
      </c>
      <c r="R117">
        <f>VLOOKUP(A117,'[2]world-happiness-report-2021的副本'!$A$1:$K$150,4,0)</f>
        <v>1.36</v>
      </c>
      <c r="S117">
        <f>VLOOKUP(A117,'[2]world-happiness-report-2021的副本'!$A$1:$K$150,5,0)</f>
        <v>1.093</v>
      </c>
      <c r="T117">
        <f>VLOOKUP(A117,'[2]world-happiness-report-2021的副本'!$A$1:$K$150,6,0)</f>
        <v>0.72199999999999998</v>
      </c>
      <c r="U117">
        <f>VLOOKUP(A117,'[2]world-happiness-report-2021的副本'!$A$1:$K$150,7,0)</f>
        <v>0.69</v>
      </c>
      <c r="V117">
        <f>VLOOKUP(A117,'[2]world-happiness-report-2021的副本'!$A$1:$K$150,8,0)</f>
        <v>0.122</v>
      </c>
      <c r="W117">
        <f>VLOOKUP(A117,'[2]world-happiness-report-2021的副本'!$A$1:$K$150,9,0)</f>
        <v>8.5000000000000006E-2</v>
      </c>
      <c r="X117">
        <f>VLOOKUP(A117,'[2]world-happiness-report-2021的副本'!$A$1:$K$150,10,0)</f>
        <v>2.3879999999999999</v>
      </c>
    </row>
    <row r="118" spans="1:24">
      <c r="A118" t="s">
        <v>24</v>
      </c>
      <c r="B118" t="str">
        <f>VLOOKUP(A118,'[1]world-happiness-report-2021'!$A:$B,2,0)</f>
        <v>Sub-Saharan Africa</v>
      </c>
      <c r="C118">
        <v>29</v>
      </c>
      <c r="D118">
        <v>16999722</v>
      </c>
      <c r="E118">
        <v>21</v>
      </c>
      <c r="F118">
        <v>15</v>
      </c>
      <c r="G118">
        <f>VLOOKUP(A118,'[1]world-happiness-report-2021'!$A$1:$GE$3040,3,0)</f>
        <v>4.9560000000000004</v>
      </c>
      <c r="H118">
        <f>VLOOKUP(A118,'[1]world-happiness-report-2021'!$A$1:$U$150,4,0)</f>
        <v>0.06</v>
      </c>
      <c r="I118">
        <f>VLOOKUP(A118,'[1]world-happiness-report-2021'!$A$1:$U$150,5,0)</f>
        <v>5.0739999999999998</v>
      </c>
      <c r="J118">
        <f>VLOOKUP(A118,'[1]world-happiness-report-2021'!$A$1:$U$150,6,0)</f>
        <v>4.8390000000000004</v>
      </c>
      <c r="K118">
        <f>VLOOKUP(A118,'[1]world-happiness-report-2021'!$A$1:$U$150,7,0)</f>
        <v>9.4030000000000005</v>
      </c>
      <c r="L118">
        <f>VLOOKUP(A118,'[1]world-happiness-report-2021'!$A$1:$U$150,8,0)</f>
        <v>0.86</v>
      </c>
      <c r="M118">
        <f>VLOOKUP(A118,'[1]world-happiness-report-2021'!$A$1:$U$150,9,0)</f>
        <v>56.904000000000003</v>
      </c>
      <c r="N118">
        <f>VLOOKUP(A118,'[2]world-happiness-report-2021的副本'!$A$1:$K$151,3,0)</f>
        <v>2.4300000000000002</v>
      </c>
      <c r="O118">
        <f>VLOOKUP(A118,'[2]world-happiness-report-2021的副本'!$A$1:$K$151,4,0)</f>
        <v>0.96699999999999997</v>
      </c>
      <c r="P118">
        <f>VLOOKUP(A118,'[2]world-happiness-report-2021的副本'!$A$1:$K$150,2,0)</f>
        <v>0.86</v>
      </c>
      <c r="Q118">
        <f>VLOOKUP(A118,'[2]world-happiness-report-2021的副本'!$A$1:$K$150,3,0)</f>
        <v>2.4300000000000002</v>
      </c>
      <c r="R118">
        <f>VLOOKUP(A118,'[2]world-happiness-report-2021的副本'!$A$1:$K$150,4,0)</f>
        <v>0.96699999999999997</v>
      </c>
      <c r="S118">
        <f>VLOOKUP(A118,'[2]world-happiness-report-2021的副本'!$A$1:$K$150,5,0)</f>
        <v>0.89500000000000002</v>
      </c>
      <c r="T118">
        <f>VLOOKUP(A118,'[2]world-happiness-report-2021的副本'!$A$1:$K$150,6,0)</f>
        <v>0.26500000000000001</v>
      </c>
      <c r="U118">
        <f>VLOOKUP(A118,'[2]world-happiness-report-2021的副本'!$A$1:$K$150,7,0)</f>
        <v>0.44700000000000001</v>
      </c>
      <c r="V118">
        <f>VLOOKUP(A118,'[2]world-happiness-report-2021的副本'!$A$1:$K$150,8,0)</f>
        <v>0.14399999999999999</v>
      </c>
      <c r="W118">
        <f>VLOOKUP(A118,'[2]world-happiness-report-2021的副本'!$A$1:$K$150,9,0)</f>
        <v>5.0999999999999997E-2</v>
      </c>
      <c r="X118">
        <f>VLOOKUP(A118,'[2]world-happiness-report-2021的副本'!$A$1:$K$150,10,0)</f>
        <v>2.1869999999999998</v>
      </c>
    </row>
    <row r="119" spans="1:24">
      <c r="A119" t="s">
        <v>23</v>
      </c>
      <c r="B119" t="str">
        <f>VLOOKUP(A119,'[1]world-happiness-report-2021'!$A:$B,2,0)</f>
        <v>East Asia</v>
      </c>
      <c r="C119">
        <v>121</v>
      </c>
      <c r="D119">
        <v>62733685</v>
      </c>
      <c r="E119">
        <v>75</v>
      </c>
      <c r="F119">
        <v>49</v>
      </c>
      <c r="G119">
        <f>VLOOKUP(A119,'[1]world-happiness-report-2021'!$A$1:$GE$3040,3,0)</f>
        <v>5.8449999999999998</v>
      </c>
      <c r="H119">
        <f>VLOOKUP(A119,'[1]world-happiness-report-2021'!$A$1:$U$150,4,0)</f>
        <v>4.2000000000000003E-2</v>
      </c>
      <c r="I119">
        <f>VLOOKUP(A119,'[1]world-happiness-report-2021'!$A$1:$U$150,5,0)</f>
        <v>5.9279999999999999</v>
      </c>
      <c r="J119">
        <f>VLOOKUP(A119,'[1]world-happiness-report-2021'!$A$1:$U$150,6,0)</f>
        <v>5.7629999999999999</v>
      </c>
      <c r="K119">
        <f>VLOOKUP(A119,'[1]world-happiness-report-2021'!$A$1:$U$150,7,0)</f>
        <v>10.651</v>
      </c>
      <c r="L119">
        <f>VLOOKUP(A119,'[1]world-happiness-report-2021'!$A$1:$U$150,8,0)</f>
        <v>0.79900000000000004</v>
      </c>
      <c r="M119">
        <f>VLOOKUP(A119,'[1]world-happiness-report-2021'!$A$1:$U$150,9,0)</f>
        <v>73.900000000000006</v>
      </c>
      <c r="N119">
        <f>VLOOKUP(A119,'[2]world-happiness-report-2021的副本'!$A$1:$K$151,3,0)</f>
        <v>2.4300000000000002</v>
      </c>
      <c r="O119">
        <f>VLOOKUP(A119,'[2]world-happiness-report-2021的副本'!$A$1:$K$151,4,0)</f>
        <v>1.403</v>
      </c>
      <c r="P119">
        <f>VLOOKUP(A119,'[2]world-happiness-report-2021的副本'!$A$1:$K$150,2,0)</f>
        <v>0.72699999999999998</v>
      </c>
      <c r="Q119">
        <f>VLOOKUP(A119,'[2]world-happiness-report-2021的副本'!$A$1:$K$150,3,0)</f>
        <v>2.4300000000000002</v>
      </c>
      <c r="R119">
        <f>VLOOKUP(A119,'[2]world-happiness-report-2021的副本'!$A$1:$K$150,4,0)</f>
        <v>1.403</v>
      </c>
      <c r="S119">
        <f>VLOOKUP(A119,'[2]world-happiness-report-2021的副本'!$A$1:$K$150,5,0)</f>
        <v>0.75800000000000001</v>
      </c>
      <c r="T119">
        <f>VLOOKUP(A119,'[2]world-happiness-report-2021的副本'!$A$1:$K$150,6,0)</f>
        <v>0.80100000000000005</v>
      </c>
      <c r="U119">
        <f>VLOOKUP(A119,'[2]world-happiness-report-2021的副本'!$A$1:$K$150,7,0)</f>
        <v>0.35299999999999998</v>
      </c>
      <c r="V119">
        <f>VLOOKUP(A119,'[2]world-happiness-report-2021的副本'!$A$1:$K$150,8,0)</f>
        <v>0.13400000000000001</v>
      </c>
      <c r="W119">
        <f>VLOOKUP(A119,'[2]world-happiness-report-2021的副本'!$A$1:$K$150,9,0)</f>
        <v>0.13500000000000001</v>
      </c>
      <c r="X119">
        <f>VLOOKUP(A119,'[2]world-happiness-report-2021的副本'!$A$1:$K$150,10,0)</f>
        <v>2.262</v>
      </c>
    </row>
    <row r="120" spans="1:24">
      <c r="A120" t="s">
        <v>22</v>
      </c>
      <c r="B120" t="str">
        <f>VLOOKUP(A120,'[1]world-happiness-report-2021'!$A:$B,2,0)</f>
        <v>Western Europe</v>
      </c>
      <c r="C120">
        <v>149</v>
      </c>
      <c r="D120">
        <v>70022100</v>
      </c>
      <c r="E120">
        <v>80</v>
      </c>
      <c r="F120">
        <v>78</v>
      </c>
      <c r="G120">
        <f>VLOOKUP(A120,'[1]world-happiness-report-2021'!$A$1:$GE$3040,3,0)</f>
        <v>6.4909999999999997</v>
      </c>
      <c r="H120">
        <f>VLOOKUP(A120,'[1]world-happiness-report-2021'!$A$1:$U$150,4,0)</f>
        <v>4.2000000000000003E-2</v>
      </c>
      <c r="I120">
        <f>VLOOKUP(A120,'[1]world-happiness-report-2021'!$A$1:$U$150,5,0)</f>
        <v>6.5739999999999998</v>
      </c>
      <c r="J120">
        <f>VLOOKUP(A120,'[1]world-happiness-report-2021'!$A$1:$U$150,6,0)</f>
        <v>6.4080000000000004</v>
      </c>
      <c r="K120">
        <f>VLOOKUP(A120,'[1]world-happiness-report-2021'!$A$1:$U$150,7,0)</f>
        <v>10.571</v>
      </c>
      <c r="L120">
        <f>VLOOKUP(A120,'[1]world-happiness-report-2021'!$A$1:$U$150,8,0)</f>
        <v>0.93200000000000005</v>
      </c>
      <c r="M120">
        <f>VLOOKUP(A120,'[1]world-happiness-report-2021'!$A$1:$U$150,9,0)</f>
        <v>74.7</v>
      </c>
      <c r="N120">
        <f>VLOOKUP(A120,'[2]world-happiness-report-2021的副本'!$A$1:$K$151,3,0)</f>
        <v>2.4300000000000002</v>
      </c>
      <c r="O120">
        <f>VLOOKUP(A120,'[2]world-happiness-report-2021的副本'!$A$1:$K$151,4,0)</f>
        <v>1.375</v>
      </c>
      <c r="P120">
        <f>VLOOKUP(A120,'[2]world-happiness-report-2021的副本'!$A$1:$K$150,2,0)</f>
        <v>0.745</v>
      </c>
      <c r="Q120">
        <f>VLOOKUP(A120,'[2]world-happiness-report-2021的副本'!$A$1:$K$150,3,0)</f>
        <v>2.4300000000000002</v>
      </c>
      <c r="R120">
        <f>VLOOKUP(A120,'[2]world-happiness-report-2021的副本'!$A$1:$K$150,4,0)</f>
        <v>1.375</v>
      </c>
      <c r="S120">
        <f>VLOOKUP(A120,'[2]world-happiness-report-2021的副本'!$A$1:$K$150,5,0)</f>
        <v>1.0569999999999999</v>
      </c>
      <c r="T120">
        <f>VLOOKUP(A120,'[2]world-happiness-report-2021的副本'!$A$1:$K$150,6,0)</f>
        <v>0.82599999999999996</v>
      </c>
      <c r="U120">
        <f>VLOOKUP(A120,'[2]world-happiness-report-2021的副本'!$A$1:$K$150,7,0)</f>
        <v>0.46200000000000002</v>
      </c>
      <c r="V120">
        <f>VLOOKUP(A120,'[2]world-happiness-report-2021的副本'!$A$1:$K$150,8,0)</f>
        <v>0.13500000000000001</v>
      </c>
      <c r="W120">
        <f>VLOOKUP(A120,'[2]world-happiness-report-2021的副本'!$A$1:$K$150,9,0)</f>
        <v>0.124</v>
      </c>
      <c r="X120">
        <f>VLOOKUP(A120,'[2]world-happiness-report-2021的副本'!$A$1:$K$150,10,0)</f>
        <v>2.5129999999999999</v>
      </c>
    </row>
    <row r="121" spans="1:24">
      <c r="A121" t="s">
        <v>21</v>
      </c>
      <c r="B121" t="str">
        <f>VLOOKUP(A121,'[1]world-happiness-report-2021'!$A:$B,2,0)</f>
        <v>South Asia</v>
      </c>
      <c r="C121">
        <v>120</v>
      </c>
      <c r="D121">
        <v>26171815</v>
      </c>
      <c r="E121">
        <v>66</v>
      </c>
      <c r="F121">
        <v>54</v>
      </c>
      <c r="G121">
        <f>VLOOKUP(A121,'[1]world-happiness-report-2021'!$A$1:$GE$3040,3,0)</f>
        <v>4.3250000000000002</v>
      </c>
      <c r="H121">
        <f>VLOOKUP(A121,'[1]world-happiness-report-2021'!$A$1:$U$150,4,0)</f>
        <v>6.6000000000000003E-2</v>
      </c>
      <c r="I121">
        <f>VLOOKUP(A121,'[1]world-happiness-report-2021'!$A$1:$U$150,5,0)</f>
        <v>4.4539999999999997</v>
      </c>
      <c r="J121">
        <f>VLOOKUP(A121,'[1]world-happiness-report-2021'!$A$1:$U$150,6,0)</f>
        <v>4.1959999999999997</v>
      </c>
      <c r="K121">
        <f>VLOOKUP(A121,'[1]world-happiness-report-2021'!$A$1:$U$150,7,0)</f>
        <v>9.4700000000000006</v>
      </c>
      <c r="L121">
        <f>VLOOKUP(A121,'[1]world-happiness-report-2021'!$A$1:$U$150,8,0)</f>
        <v>0.82699999999999996</v>
      </c>
      <c r="M121">
        <f>VLOOKUP(A121,'[1]world-happiness-report-2021'!$A$1:$U$150,9,0)</f>
        <v>67.299000000000007</v>
      </c>
      <c r="N121">
        <f>VLOOKUP(A121,'[2]world-happiness-report-2021的副本'!$A$1:$K$151,3,0)</f>
        <v>2.4300000000000002</v>
      </c>
      <c r="O121">
        <f>VLOOKUP(A121,'[2]world-happiness-report-2021的副本'!$A$1:$K$151,4,0)</f>
        <v>0.99</v>
      </c>
      <c r="P121">
        <f>VLOOKUP(A121,'[2]world-happiness-report-2021的副本'!$A$1:$K$150,2,0)</f>
        <v>0.86299999999999999</v>
      </c>
      <c r="Q121">
        <f>VLOOKUP(A121,'[2]world-happiness-report-2021的副本'!$A$1:$K$150,3,0)</f>
        <v>2.4300000000000002</v>
      </c>
      <c r="R121">
        <f>VLOOKUP(A121,'[2]world-happiness-report-2021的副本'!$A$1:$K$150,4,0)</f>
        <v>0.99</v>
      </c>
      <c r="S121">
        <f>VLOOKUP(A121,'[2]world-happiness-report-2021的副本'!$A$1:$K$150,5,0)</f>
        <v>0.82</v>
      </c>
      <c r="T121">
        <f>VLOOKUP(A121,'[2]world-happiness-report-2021的副本'!$A$1:$K$150,6,0)</f>
        <v>0.59299999999999997</v>
      </c>
      <c r="U121">
        <f>VLOOKUP(A121,'[2]world-happiness-report-2021的副本'!$A$1:$K$150,7,0)</f>
        <v>0.55900000000000005</v>
      </c>
      <c r="V121">
        <f>VLOOKUP(A121,'[2]world-happiness-report-2021的副本'!$A$1:$K$150,8,0)</f>
        <v>0.23899999999999999</v>
      </c>
      <c r="W121">
        <f>VLOOKUP(A121,'[2]world-happiness-report-2021的副本'!$A$1:$K$150,9,0)</f>
        <v>4.9000000000000002E-2</v>
      </c>
      <c r="X121">
        <f>VLOOKUP(A121,'[2]world-happiness-report-2021的副本'!$A$1:$K$150,10,0)</f>
        <v>1.075</v>
      </c>
    </row>
    <row r="122" spans="1:24">
      <c r="A122" t="s">
        <v>20</v>
      </c>
      <c r="B122" t="str">
        <f>VLOOKUP(A122,'[1]world-happiness-report-2021'!$A:$B,2,0)</f>
        <v>Western Europe</v>
      </c>
      <c r="C122">
        <v>133</v>
      </c>
      <c r="D122">
        <v>13730445</v>
      </c>
      <c r="E122">
        <v>69</v>
      </c>
      <c r="F122">
        <v>64</v>
      </c>
      <c r="G122">
        <f>VLOOKUP(A122,'[1]world-happiness-report-2021'!$A$1:$GE$3040,3,0)</f>
        <v>7.3630000000000004</v>
      </c>
      <c r="H122">
        <f>VLOOKUP(A122,'[1]world-happiness-report-2021'!$A$1:$U$150,4,0)</f>
        <v>3.5999999999999997E-2</v>
      </c>
      <c r="I122">
        <f>VLOOKUP(A122,'[1]world-happiness-report-2021'!$A$1:$U$150,5,0)</f>
        <v>7.4329999999999998</v>
      </c>
      <c r="J122">
        <f>VLOOKUP(A122,'[1]world-happiness-report-2021'!$A$1:$U$150,6,0)</f>
        <v>7.2930000000000001</v>
      </c>
      <c r="K122">
        <f>VLOOKUP(A122,'[1]world-happiness-report-2021'!$A$1:$U$150,7,0)</f>
        <v>10.867000000000001</v>
      </c>
      <c r="L122">
        <f>VLOOKUP(A122,'[1]world-happiness-report-2021'!$A$1:$U$150,8,0)</f>
        <v>0.93400000000000005</v>
      </c>
      <c r="M122">
        <f>VLOOKUP(A122,'[1]world-happiness-report-2021'!$A$1:$U$150,9,0)</f>
        <v>72.7</v>
      </c>
      <c r="N122">
        <f>VLOOKUP(A122,'[2]world-happiness-report-2021的副本'!$A$1:$K$151,3,0)</f>
        <v>2.4300000000000002</v>
      </c>
      <c r="O122">
        <f>VLOOKUP(A122,'[2]world-happiness-report-2021的副本'!$A$1:$K$151,4,0)</f>
        <v>1.478</v>
      </c>
      <c r="P122">
        <f>VLOOKUP(A122,'[2]world-happiness-report-2021的副本'!$A$1:$K$150,2,0)</f>
        <v>0.23699999999999999</v>
      </c>
      <c r="Q122">
        <f>VLOOKUP(A122,'[2]world-happiness-report-2021的副本'!$A$1:$K$150,3,0)</f>
        <v>2.4300000000000002</v>
      </c>
      <c r="R122">
        <f>VLOOKUP(A122,'[2]world-happiness-report-2021的副本'!$A$1:$K$150,4,0)</f>
        <v>1.478</v>
      </c>
      <c r="S122">
        <f>VLOOKUP(A122,'[2]world-happiness-report-2021的副本'!$A$1:$K$150,5,0)</f>
        <v>1.0620000000000001</v>
      </c>
      <c r="T122">
        <f>VLOOKUP(A122,'[2]world-happiness-report-2021的副本'!$A$1:$K$150,6,0)</f>
        <v>0.76300000000000001</v>
      </c>
      <c r="U122">
        <f>VLOOKUP(A122,'[2]world-happiness-report-2021的副本'!$A$1:$K$150,7,0)</f>
        <v>0.68500000000000005</v>
      </c>
      <c r="V122">
        <f>VLOOKUP(A122,'[2]world-happiness-report-2021的副本'!$A$1:$K$150,8,0)</f>
        <v>0.24399999999999999</v>
      </c>
      <c r="W122">
        <f>VLOOKUP(A122,'[2]world-happiness-report-2021的副本'!$A$1:$K$150,9,0)</f>
        <v>0.44800000000000001</v>
      </c>
      <c r="X122">
        <f>VLOOKUP(A122,'[2]world-happiness-report-2021的副本'!$A$1:$K$150,10,0)</f>
        <v>2.6829999999999998</v>
      </c>
    </row>
    <row r="123" spans="1:24">
      <c r="A123" t="s">
        <v>19</v>
      </c>
      <c r="B123" t="str">
        <f>VLOOKUP(A123,'[1]world-happiness-report-2021'!$A:$B,2,0)</f>
        <v>Western Europe</v>
      </c>
      <c r="C123">
        <v>121</v>
      </c>
      <c r="D123">
        <v>10383501</v>
      </c>
      <c r="E123">
        <v>64</v>
      </c>
      <c r="F123">
        <v>58</v>
      </c>
      <c r="G123">
        <f>VLOOKUP(A123,'[1]world-happiness-report-2021'!$A$1:$GE$3040,3,0)</f>
        <v>7.5709999999999997</v>
      </c>
      <c r="H123">
        <f>VLOOKUP(A123,'[1]world-happiness-report-2021'!$A$1:$U$150,4,0)</f>
        <v>3.5999999999999997E-2</v>
      </c>
      <c r="I123">
        <f>VLOOKUP(A123,'[1]world-happiness-report-2021'!$A$1:$U$150,5,0)</f>
        <v>7.6429999999999998</v>
      </c>
      <c r="J123">
        <f>VLOOKUP(A123,'[1]world-happiness-report-2021'!$A$1:$U$150,6,0)</f>
        <v>7.5</v>
      </c>
      <c r="K123">
        <f>VLOOKUP(A123,'[1]world-happiness-report-2021'!$A$1:$U$150,7,0)</f>
        <v>11.117000000000001</v>
      </c>
      <c r="L123">
        <f>VLOOKUP(A123,'[1]world-happiness-report-2021'!$A$1:$U$150,8,0)</f>
        <v>0.94199999999999995</v>
      </c>
      <c r="M123">
        <f>VLOOKUP(A123,'[1]world-happiness-report-2021'!$A$1:$U$150,9,0)</f>
        <v>74.400000000000006</v>
      </c>
      <c r="N123">
        <f>VLOOKUP(A123,'[2]world-happiness-report-2021的副本'!$A$1:$K$151,3,0)</f>
        <v>2.4300000000000002</v>
      </c>
      <c r="O123">
        <f>VLOOKUP(A123,'[2]world-happiness-report-2021的副本'!$A$1:$K$151,4,0)</f>
        <v>1.5660000000000001</v>
      </c>
      <c r="P123">
        <f>VLOOKUP(A123,'[2]world-happiness-report-2021的副本'!$A$1:$K$150,2,0)</f>
        <v>0.29199999999999998</v>
      </c>
      <c r="Q123">
        <f>VLOOKUP(A123,'[2]world-happiness-report-2021的副本'!$A$1:$K$150,3,0)</f>
        <v>2.4300000000000002</v>
      </c>
      <c r="R123">
        <f>VLOOKUP(A123,'[2]world-happiness-report-2021的副本'!$A$1:$K$150,4,0)</f>
        <v>1.5660000000000001</v>
      </c>
      <c r="S123">
        <f>VLOOKUP(A123,'[2]world-happiness-report-2021的副本'!$A$1:$K$150,5,0)</f>
        <v>1.079</v>
      </c>
      <c r="T123">
        <f>VLOOKUP(A123,'[2]world-happiness-report-2021的副本'!$A$1:$K$150,6,0)</f>
        <v>0.81599999999999995</v>
      </c>
      <c r="U123">
        <f>VLOOKUP(A123,'[2]world-happiness-report-2021的副本'!$A$1:$K$150,7,0)</f>
        <v>0.65300000000000002</v>
      </c>
      <c r="V123">
        <f>VLOOKUP(A123,'[2]world-happiness-report-2021的副本'!$A$1:$K$150,8,0)</f>
        <v>0.20399999999999999</v>
      </c>
      <c r="W123">
        <f>VLOOKUP(A123,'[2]world-happiness-report-2021的副本'!$A$1:$K$150,9,0)</f>
        <v>0.41299999999999998</v>
      </c>
      <c r="X123">
        <f>VLOOKUP(A123,'[2]world-happiness-report-2021的副本'!$A$1:$K$150,10,0)</f>
        <v>2.839</v>
      </c>
    </row>
    <row r="124" spans="1:24">
      <c r="A124" t="s">
        <v>18</v>
      </c>
      <c r="B124" t="str">
        <f>VLOOKUP(A124,'[1]world-happiness-report-2021'!$A:$B,2,0)</f>
        <v>Commonwealth of Independent States</v>
      </c>
      <c r="C124">
        <v>42</v>
      </c>
      <c r="D124">
        <v>3872421</v>
      </c>
      <c r="E124">
        <v>25</v>
      </c>
      <c r="F124">
        <v>17</v>
      </c>
      <c r="G124">
        <f>VLOOKUP(A124,'[1]world-happiness-report-2021'!$A$1:$GE$3040,3,0)</f>
        <v>5.4660000000000002</v>
      </c>
      <c r="H124">
        <f>VLOOKUP(A124,'[1]world-happiness-report-2021'!$A$1:$U$150,4,0)</f>
        <v>3.4000000000000002E-2</v>
      </c>
      <c r="I124">
        <f>VLOOKUP(A124,'[1]world-happiness-report-2021'!$A$1:$U$150,5,0)</f>
        <v>5.532</v>
      </c>
      <c r="J124">
        <f>VLOOKUP(A124,'[1]world-happiness-report-2021'!$A$1:$U$150,6,0)</f>
        <v>5.4</v>
      </c>
      <c r="K124">
        <f>VLOOKUP(A124,'[1]world-happiness-report-2021'!$A$1:$U$150,7,0)</f>
        <v>8.0909999999999993</v>
      </c>
      <c r="L124">
        <f>VLOOKUP(A124,'[1]world-happiness-report-2021'!$A$1:$U$150,8,0)</f>
        <v>0.86</v>
      </c>
      <c r="M124">
        <f>VLOOKUP(A124,'[1]world-happiness-report-2021'!$A$1:$U$150,9,0)</f>
        <v>64.281000000000006</v>
      </c>
      <c r="N124">
        <f>VLOOKUP(A124,'[2]world-happiness-report-2021的副本'!$A$1:$K$151,3,0)</f>
        <v>2.4300000000000002</v>
      </c>
      <c r="O124">
        <f>VLOOKUP(A124,'[2]world-happiness-report-2021的副本'!$A$1:$K$151,4,0)</f>
        <v>0.50800000000000001</v>
      </c>
      <c r="P124">
        <f>VLOOKUP(A124,'[2]world-happiness-report-2021的副本'!$A$1:$K$150,2,0)</f>
        <v>0.55300000000000005</v>
      </c>
      <c r="Q124">
        <f>VLOOKUP(A124,'[2]world-happiness-report-2021的副本'!$A$1:$K$150,3,0)</f>
        <v>2.4300000000000002</v>
      </c>
      <c r="R124">
        <f>VLOOKUP(A124,'[2]world-happiness-report-2021的副本'!$A$1:$K$150,4,0)</f>
        <v>0.50800000000000001</v>
      </c>
      <c r="S124">
        <f>VLOOKUP(A124,'[2]world-happiness-report-2021的副本'!$A$1:$K$150,5,0)</f>
        <v>0.89500000000000002</v>
      </c>
      <c r="T124">
        <f>VLOOKUP(A124,'[2]world-happiness-report-2021的副本'!$A$1:$K$150,6,0)</f>
        <v>0.498</v>
      </c>
      <c r="U124">
        <f>VLOOKUP(A124,'[2]world-happiness-report-2021的副本'!$A$1:$K$150,7,0)</f>
        <v>0.54800000000000004</v>
      </c>
      <c r="V124">
        <f>VLOOKUP(A124,'[2]world-happiness-report-2021的副本'!$A$1:$K$150,8,0)</f>
        <v>0.152</v>
      </c>
      <c r="W124">
        <f>VLOOKUP(A124,'[2]world-happiness-report-2021的副本'!$A$1:$K$150,9,0)</f>
        <v>0.247</v>
      </c>
      <c r="X124">
        <f>VLOOKUP(A124,'[2]world-happiness-report-2021的副本'!$A$1:$K$150,10,0)</f>
        <v>2.6190000000000002</v>
      </c>
    </row>
    <row r="125" spans="1:24">
      <c r="A125" t="s">
        <v>17</v>
      </c>
      <c r="B125" t="str">
        <f>VLOOKUP(A125,'[1]world-happiness-report-2021'!$A:$B,2,0)</f>
        <v>Sub-Saharan Africa</v>
      </c>
      <c r="C125">
        <v>1</v>
      </c>
      <c r="D125">
        <v>350000</v>
      </c>
      <c r="E125">
        <v>0.6</v>
      </c>
      <c r="F125">
        <v>0.6</v>
      </c>
      <c r="G125">
        <f>VLOOKUP(A125,'[1]world-happiness-report-2021'!$A$1:$GE$3040,3,0)</f>
        <v>3.6230000000000002</v>
      </c>
      <c r="H125">
        <f>VLOOKUP(A125,'[1]world-happiness-report-2021'!$A$1:$U$150,4,0)</f>
        <v>7.0999999999999994E-2</v>
      </c>
      <c r="I125">
        <f>VLOOKUP(A125,'[1]world-happiness-report-2021'!$A$1:$U$150,5,0)</f>
        <v>3.762</v>
      </c>
      <c r="J125">
        <f>VLOOKUP(A125,'[1]world-happiness-report-2021'!$A$1:$U$150,6,0)</f>
        <v>3.4849999999999999</v>
      </c>
      <c r="K125">
        <f>VLOOKUP(A125,'[1]world-happiness-report-2021'!$A$1:$U$150,7,0)</f>
        <v>7.8760000000000003</v>
      </c>
      <c r="L125">
        <f>VLOOKUP(A125,'[1]world-happiness-report-2021'!$A$1:$U$150,8,0)</f>
        <v>0.70199999999999996</v>
      </c>
      <c r="M125">
        <f>VLOOKUP(A125,'[1]world-happiness-report-2021'!$A$1:$U$150,9,0)</f>
        <v>57.999000000000002</v>
      </c>
      <c r="N125">
        <f>VLOOKUP(A125,'[2]world-happiness-report-2021的副本'!$A$1:$K$151,3,0)</f>
        <v>2.4300000000000002</v>
      </c>
      <c r="O125">
        <f>VLOOKUP(A125,'[2]world-happiness-report-2021的副本'!$A$1:$K$151,4,0)</f>
        <v>0.433</v>
      </c>
      <c r="P125">
        <f>VLOOKUP(A125,'[2]world-happiness-report-2021的副本'!$A$1:$K$150,2,0)</f>
        <v>0.57699999999999996</v>
      </c>
      <c r="Q125">
        <f>VLOOKUP(A125,'[2]world-happiness-report-2021的副本'!$A$1:$K$150,3,0)</f>
        <v>2.4300000000000002</v>
      </c>
      <c r="R125">
        <f>VLOOKUP(A125,'[2]world-happiness-report-2021的副本'!$A$1:$K$150,4,0)</f>
        <v>0.433</v>
      </c>
      <c r="S125">
        <f>VLOOKUP(A125,'[2]world-happiness-report-2021的副本'!$A$1:$K$150,5,0)</f>
        <v>0.54</v>
      </c>
      <c r="T125">
        <f>VLOOKUP(A125,'[2]world-happiness-report-2021的副本'!$A$1:$K$150,6,0)</f>
        <v>0.3</v>
      </c>
      <c r="U125">
        <f>VLOOKUP(A125,'[2]world-happiness-report-2021的副本'!$A$1:$K$150,7,0)</f>
        <v>0.54900000000000004</v>
      </c>
      <c r="V125">
        <f>VLOOKUP(A125,'[2]world-happiness-report-2021的副本'!$A$1:$K$150,8,0)</f>
        <v>0.307</v>
      </c>
      <c r="W125">
        <f>VLOOKUP(A125,'[2]world-happiness-report-2021的副本'!$A$1:$K$150,9,0)</f>
        <v>0.23100000000000001</v>
      </c>
      <c r="X125">
        <f>VLOOKUP(A125,'[2]world-happiness-report-2021的副本'!$A$1:$K$150,10,0)</f>
        <v>1.2629999999999999</v>
      </c>
    </row>
    <row r="126" spans="1:24">
      <c r="A126" t="s">
        <v>16</v>
      </c>
      <c r="B126" t="str">
        <f>VLOOKUP(A126,'[1]world-happiness-report-2021'!$A:$B,2,0)</f>
        <v>Southeast Asia</v>
      </c>
      <c r="C126">
        <v>66</v>
      </c>
      <c r="D126">
        <v>46023016</v>
      </c>
      <c r="E126">
        <v>42</v>
      </c>
      <c r="F126">
        <v>23</v>
      </c>
      <c r="G126">
        <f>VLOOKUP(A126,'[1]world-happiness-report-2021'!$A$1:$GE$3040,3,0)</f>
        <v>5.9850000000000003</v>
      </c>
      <c r="H126">
        <f>VLOOKUP(A126,'[1]world-happiness-report-2021'!$A$1:$U$150,4,0)</f>
        <v>4.7E-2</v>
      </c>
      <c r="I126">
        <f>VLOOKUP(A126,'[1]world-happiness-report-2021'!$A$1:$U$150,5,0)</f>
        <v>6.077</v>
      </c>
      <c r="J126">
        <f>VLOOKUP(A126,'[1]world-happiness-report-2021'!$A$1:$U$150,6,0)</f>
        <v>5.8929999999999998</v>
      </c>
      <c r="K126">
        <f>VLOOKUP(A126,'[1]world-happiness-report-2021'!$A$1:$U$150,7,0)</f>
        <v>9.8049999999999997</v>
      </c>
      <c r="L126">
        <f>VLOOKUP(A126,'[1]world-happiness-report-2021'!$A$1:$U$150,8,0)</f>
        <v>0.88800000000000001</v>
      </c>
      <c r="M126">
        <f>VLOOKUP(A126,'[1]world-happiness-report-2021'!$A$1:$U$150,9,0)</f>
        <v>67.400999999999996</v>
      </c>
      <c r="N126">
        <f>VLOOKUP(A126,'[2]world-happiness-report-2021的副本'!$A$1:$K$151,3,0)</f>
        <v>2.4300000000000002</v>
      </c>
      <c r="O126">
        <f>VLOOKUP(A126,'[2]world-happiness-report-2021的副本'!$A$1:$K$151,4,0)</f>
        <v>1.107</v>
      </c>
      <c r="P126">
        <f>VLOOKUP(A126,'[2]world-happiness-report-2021的副本'!$A$1:$K$150,2,0)</f>
        <v>0.89500000000000002</v>
      </c>
      <c r="Q126">
        <f>VLOOKUP(A126,'[2]world-happiness-report-2021的副本'!$A$1:$K$150,3,0)</f>
        <v>2.4300000000000002</v>
      </c>
      <c r="R126">
        <f>VLOOKUP(A126,'[2]world-happiness-report-2021的副本'!$A$1:$K$150,4,0)</f>
        <v>1.107</v>
      </c>
      <c r="S126">
        <f>VLOOKUP(A126,'[2]world-happiness-report-2021的副本'!$A$1:$K$150,5,0)</f>
        <v>0.95699999999999996</v>
      </c>
      <c r="T126">
        <f>VLOOKUP(A126,'[2]world-happiness-report-2021的副本'!$A$1:$K$150,6,0)</f>
        <v>0.59599999999999997</v>
      </c>
      <c r="U126">
        <f>VLOOKUP(A126,'[2]world-happiness-report-2021的副本'!$A$1:$K$150,7,0)</f>
        <v>0.61099999999999999</v>
      </c>
      <c r="V126">
        <f>VLOOKUP(A126,'[2]world-happiness-report-2021的副本'!$A$1:$K$150,8,0)</f>
        <v>0.375</v>
      </c>
      <c r="W126">
        <f>VLOOKUP(A126,'[2]world-happiness-report-2021的副本'!$A$1:$K$150,9,0)</f>
        <v>2.8000000000000001E-2</v>
      </c>
      <c r="X126">
        <f>VLOOKUP(A126,'[2]world-happiness-report-2021的副本'!$A$1:$K$150,10,0)</f>
        <v>2.3090000000000002</v>
      </c>
    </row>
    <row r="127" spans="1:24">
      <c r="A127" t="s">
        <v>15</v>
      </c>
      <c r="B127" t="str">
        <f>VLOOKUP(A127,'[1]world-happiness-report-2021'!$A:$B,2,0)</f>
        <v>Sub-Saharan Africa</v>
      </c>
      <c r="C127">
        <v>12</v>
      </c>
      <c r="D127">
        <v>997632</v>
      </c>
      <c r="E127">
        <v>7.4</v>
      </c>
      <c r="F127">
        <v>5</v>
      </c>
      <c r="G127">
        <f>VLOOKUP(A127,'[1]world-happiness-report-2021'!$A$1:$GE$3040,3,0)</f>
        <v>4.1070000000000002</v>
      </c>
      <c r="H127">
        <f>VLOOKUP(A127,'[1]world-happiness-report-2021'!$A$1:$U$150,4,0)</f>
        <v>7.6999999999999999E-2</v>
      </c>
      <c r="I127">
        <f>VLOOKUP(A127,'[1]world-happiness-report-2021'!$A$1:$U$150,5,0)</f>
        <v>4.258</v>
      </c>
      <c r="J127">
        <f>VLOOKUP(A127,'[1]world-happiness-report-2021'!$A$1:$U$150,6,0)</f>
        <v>3.956</v>
      </c>
      <c r="K127">
        <f>VLOOKUP(A127,'[1]world-happiness-report-2021'!$A$1:$U$150,7,0)</f>
        <v>7.3620000000000001</v>
      </c>
      <c r="L127">
        <f>VLOOKUP(A127,'[1]world-happiness-report-2021'!$A$1:$U$150,8,0)</f>
        <v>0.56899999999999995</v>
      </c>
      <c r="M127">
        <f>VLOOKUP(A127,'[1]world-happiness-report-2021'!$A$1:$U$150,9,0)</f>
        <v>54.914000000000001</v>
      </c>
      <c r="N127">
        <f>VLOOKUP(A127,'[2]world-happiness-report-2021的副本'!$A$1:$K$151,3,0)</f>
        <v>2.4300000000000002</v>
      </c>
      <c r="O127">
        <f>VLOOKUP(A127,'[2]world-happiness-report-2021的副本'!$A$1:$K$151,4,0)</f>
        <v>0.254</v>
      </c>
      <c r="P127">
        <f>VLOOKUP(A127,'[2]world-happiness-report-2021的副本'!$A$1:$K$150,2,0)</f>
        <v>0.77200000000000002</v>
      </c>
      <c r="Q127">
        <f>VLOOKUP(A127,'[2]world-happiness-report-2021的副本'!$A$1:$K$150,3,0)</f>
        <v>2.4300000000000002</v>
      </c>
      <c r="R127">
        <f>VLOOKUP(A127,'[2]world-happiness-report-2021的副本'!$A$1:$K$150,4,0)</f>
        <v>0.254</v>
      </c>
      <c r="S127">
        <f>VLOOKUP(A127,'[2]world-happiness-report-2021的副本'!$A$1:$K$150,5,0)</f>
        <v>0.23899999999999999</v>
      </c>
      <c r="T127">
        <f>VLOOKUP(A127,'[2]world-happiness-report-2021的副本'!$A$1:$K$150,6,0)</f>
        <v>0.20300000000000001</v>
      </c>
      <c r="U127">
        <f>VLOOKUP(A127,'[2]world-happiness-report-2021的副本'!$A$1:$K$150,7,0)</f>
        <v>0.28899999999999998</v>
      </c>
      <c r="V127">
        <f>VLOOKUP(A127,'[2]world-happiness-report-2021的副本'!$A$1:$K$150,8,0)</f>
        <v>0.20899999999999999</v>
      </c>
      <c r="W127">
        <f>VLOOKUP(A127,'[2]world-happiness-report-2021的副本'!$A$1:$K$150,9,0)</f>
        <v>0.107</v>
      </c>
      <c r="X127">
        <f>VLOOKUP(A127,'[2]world-happiness-report-2021的副本'!$A$1:$K$150,10,0)</f>
        <v>2.806</v>
      </c>
    </row>
    <row r="128" spans="1:24">
      <c r="A128" t="s">
        <v>14</v>
      </c>
      <c r="B128" t="str">
        <f>VLOOKUP(A128,'[1]world-happiness-report-2021'!$A:$B,2,0)</f>
        <v>Middle East and North Africa</v>
      </c>
      <c r="C128">
        <v>69</v>
      </c>
      <c r="D128">
        <v>8027352</v>
      </c>
      <c r="E128">
        <v>43</v>
      </c>
      <c r="F128">
        <v>33</v>
      </c>
      <c r="G128">
        <f>VLOOKUP(A128,'[1]world-happiness-report-2021'!$A$1:$GE$3040,3,0)</f>
        <v>4.5960000000000001</v>
      </c>
      <c r="H128">
        <f>VLOOKUP(A128,'[1]world-happiness-report-2021'!$A$1:$U$150,4,0)</f>
        <v>5.8000000000000003E-2</v>
      </c>
      <c r="I128">
        <f>VLOOKUP(A128,'[1]world-happiness-report-2021'!$A$1:$U$150,5,0)</f>
        <v>4.7089999999999996</v>
      </c>
      <c r="J128">
        <f>VLOOKUP(A128,'[1]world-happiness-report-2021'!$A$1:$U$150,6,0)</f>
        <v>4.484</v>
      </c>
      <c r="K128">
        <f>VLOOKUP(A128,'[1]world-happiness-report-2021'!$A$1:$U$150,7,0)</f>
        <v>9.266</v>
      </c>
      <c r="L128">
        <f>VLOOKUP(A128,'[1]world-happiness-report-2021'!$A$1:$U$150,8,0)</f>
        <v>0.69099999999999995</v>
      </c>
      <c r="M128">
        <f>VLOOKUP(A128,'[1]world-happiness-report-2021'!$A$1:$U$150,9,0)</f>
        <v>67.200999999999993</v>
      </c>
      <c r="N128">
        <f>VLOOKUP(A128,'[2]world-happiness-report-2021的副本'!$A$1:$K$151,3,0)</f>
        <v>2.4300000000000002</v>
      </c>
      <c r="O128">
        <f>VLOOKUP(A128,'[2]world-happiness-report-2021的副本'!$A$1:$K$151,4,0)</f>
        <v>0.91900000000000004</v>
      </c>
      <c r="P128">
        <f>VLOOKUP(A128,'[2]world-happiness-report-2021的副本'!$A$1:$K$150,2,0)</f>
        <v>0.87</v>
      </c>
      <c r="Q128">
        <f>VLOOKUP(A128,'[2]world-happiness-report-2021的副本'!$A$1:$K$150,3,0)</f>
        <v>2.4300000000000002</v>
      </c>
      <c r="R128">
        <f>VLOOKUP(A128,'[2]world-happiness-report-2021的副本'!$A$1:$K$150,4,0)</f>
        <v>0.91900000000000004</v>
      </c>
      <c r="S128">
        <f>VLOOKUP(A128,'[2]world-happiness-report-2021的副本'!$A$1:$K$150,5,0)</f>
        <v>0.51500000000000001</v>
      </c>
      <c r="T128">
        <f>VLOOKUP(A128,'[2]world-happiness-report-2021的副本'!$A$1:$K$150,6,0)</f>
        <v>0.59</v>
      </c>
      <c r="U128">
        <f>VLOOKUP(A128,'[2]world-happiness-report-2021的副本'!$A$1:$K$150,7,0)</f>
        <v>0.33400000000000002</v>
      </c>
      <c r="V128">
        <f>VLOOKUP(A128,'[2]world-happiness-report-2021的副本'!$A$1:$K$150,8,0)</f>
        <v>5.7000000000000002E-2</v>
      </c>
      <c r="W128">
        <f>VLOOKUP(A128,'[2]world-happiness-report-2021的副本'!$A$1:$K$150,9,0)</f>
        <v>4.3999999999999997E-2</v>
      </c>
      <c r="X128">
        <f>VLOOKUP(A128,'[2]world-happiness-report-2021的副本'!$A$1:$K$150,10,0)</f>
        <v>2.1379999999999999</v>
      </c>
    </row>
    <row r="129" spans="1:24">
      <c r="A129" t="s">
        <v>13</v>
      </c>
      <c r="B129" t="str">
        <f>VLOOKUP(A129,'[1]world-happiness-report-2021'!$A:$B,2,0)</f>
        <v>Middle East and North Africa</v>
      </c>
      <c r="C129">
        <v>130</v>
      </c>
      <c r="D129">
        <v>108734111</v>
      </c>
      <c r="E129">
        <v>64</v>
      </c>
      <c r="F129">
        <v>53</v>
      </c>
      <c r="G129">
        <f>VLOOKUP(A129,'[1]world-happiness-report-2021'!$A$1:$GE$3040,3,0)</f>
        <v>4.9480000000000004</v>
      </c>
      <c r="H129">
        <f>VLOOKUP(A129,'[1]world-happiness-report-2021'!$A$1:$U$150,4,0)</f>
        <v>4.5999999999999999E-2</v>
      </c>
      <c r="I129">
        <f>VLOOKUP(A129,'[1]world-happiness-report-2021'!$A$1:$U$150,5,0)</f>
        <v>5.0380000000000003</v>
      </c>
      <c r="J129">
        <f>VLOOKUP(A129,'[1]world-happiness-report-2021'!$A$1:$U$150,6,0)</f>
        <v>4.8570000000000002</v>
      </c>
      <c r="K129">
        <f>VLOOKUP(A129,'[1]world-happiness-report-2021'!$A$1:$U$150,7,0)</f>
        <v>10.24</v>
      </c>
      <c r="L129">
        <f>VLOOKUP(A129,'[1]world-happiness-report-2021'!$A$1:$U$150,8,0)</f>
        <v>0.82199999999999995</v>
      </c>
      <c r="M129">
        <f>VLOOKUP(A129,'[1]world-happiness-report-2021'!$A$1:$U$150,9,0)</f>
        <v>67.198999999999998</v>
      </c>
      <c r="N129">
        <f>VLOOKUP(A129,'[2]world-happiness-report-2021的副本'!$A$1:$K$151,3,0)</f>
        <v>2.4300000000000002</v>
      </c>
      <c r="O129">
        <f>VLOOKUP(A129,'[2]world-happiness-report-2021的副本'!$A$1:$K$151,4,0)</f>
        <v>1.26</v>
      </c>
      <c r="P129">
        <f>VLOOKUP(A129,'[2]world-happiness-report-2021的副本'!$A$1:$K$150,2,0)</f>
        <v>0.77600000000000002</v>
      </c>
      <c r="Q129">
        <f>VLOOKUP(A129,'[2]world-happiness-report-2021的副本'!$A$1:$K$150,3,0)</f>
        <v>2.4300000000000002</v>
      </c>
      <c r="R129">
        <f>VLOOKUP(A129,'[2]world-happiness-report-2021的副本'!$A$1:$K$150,4,0)</f>
        <v>1.26</v>
      </c>
      <c r="S129">
        <f>VLOOKUP(A129,'[2]world-happiness-report-2021的副本'!$A$1:$K$150,5,0)</f>
        <v>0.80900000000000005</v>
      </c>
      <c r="T129">
        <f>VLOOKUP(A129,'[2]world-happiness-report-2021的副本'!$A$1:$K$150,6,0)</f>
        <v>0.59</v>
      </c>
      <c r="U129">
        <f>VLOOKUP(A129,'[2]world-happiness-report-2021的副本'!$A$1:$K$150,7,0)</f>
        <v>0.23599999999999999</v>
      </c>
      <c r="V129">
        <f>VLOOKUP(A129,'[2]world-happiness-report-2021的副本'!$A$1:$K$150,8,0)</f>
        <v>9.7000000000000003E-2</v>
      </c>
      <c r="W129">
        <f>VLOOKUP(A129,'[2]world-happiness-report-2021的副本'!$A$1:$K$150,9,0)</f>
        <v>0.104</v>
      </c>
      <c r="X129">
        <f>VLOOKUP(A129,'[2]world-happiness-report-2021的副本'!$A$1:$K$150,10,0)</f>
        <v>1.8520000000000001</v>
      </c>
    </row>
    <row r="130" spans="1:24">
      <c r="A130" t="s">
        <v>12</v>
      </c>
      <c r="B130" t="str">
        <f>VLOOKUP(A130,'[1]world-happiness-report-2021'!$A:$B,2,0)</f>
        <v>Commonwealth of Independent States</v>
      </c>
      <c r="C130">
        <v>1</v>
      </c>
      <c r="D130">
        <v>41993</v>
      </c>
      <c r="E130">
        <v>0.5</v>
      </c>
      <c r="F130">
        <v>0.2</v>
      </c>
      <c r="G130">
        <f>VLOOKUP(A130,'[1]world-happiness-report-2021'!$A$1:$GE$3040,3,0)</f>
        <v>5.0659999999999998</v>
      </c>
      <c r="H130">
        <f>VLOOKUP(A130,'[1]world-happiness-report-2021'!$A$1:$U$150,4,0)</f>
        <v>3.5999999999999997E-2</v>
      </c>
      <c r="I130">
        <f>VLOOKUP(A130,'[1]world-happiness-report-2021'!$A$1:$U$150,5,0)</f>
        <v>5.1360000000000001</v>
      </c>
      <c r="J130">
        <f>VLOOKUP(A130,'[1]world-happiness-report-2021'!$A$1:$U$150,6,0)</f>
        <v>4.9960000000000004</v>
      </c>
      <c r="K130">
        <f>VLOOKUP(A130,'[1]world-happiness-report-2021'!$A$1:$U$150,7,0)</f>
        <v>9.6289999999999996</v>
      </c>
      <c r="L130">
        <f>VLOOKUP(A130,'[1]world-happiness-report-2021'!$A$1:$U$150,8,0)</f>
        <v>0.98299999999999998</v>
      </c>
      <c r="M130">
        <f>VLOOKUP(A130,'[1]world-happiness-report-2021'!$A$1:$U$150,9,0)</f>
        <v>62.408999999999999</v>
      </c>
      <c r="N130">
        <f>VLOOKUP(A130,'[2]world-happiness-report-2021的副本'!$A$1:$K$151,3,0)</f>
        <v>2.4300000000000002</v>
      </c>
      <c r="O130">
        <f>VLOOKUP(A130,'[2]world-happiness-report-2021的副本'!$A$1:$K$151,4,0)</f>
        <v>1.046</v>
      </c>
      <c r="P130">
        <f>VLOOKUP(A130,'[2]world-happiness-report-2021的副本'!$A$1:$K$150,2,0)</f>
        <v>0.88800000000000001</v>
      </c>
      <c r="Q130">
        <f>VLOOKUP(A130,'[2]world-happiness-report-2021的副本'!$A$1:$K$150,3,0)</f>
        <v>2.4300000000000002</v>
      </c>
      <c r="R130">
        <f>VLOOKUP(A130,'[2]world-happiness-report-2021的副本'!$A$1:$K$150,4,0)</f>
        <v>1.046</v>
      </c>
      <c r="S130">
        <f>VLOOKUP(A130,'[2]world-happiness-report-2021的副本'!$A$1:$K$150,5,0)</f>
        <v>1.1719999999999999</v>
      </c>
      <c r="T130">
        <f>VLOOKUP(A130,'[2]world-happiness-report-2021的副本'!$A$1:$K$150,6,0)</f>
        <v>0.439</v>
      </c>
      <c r="U130">
        <f>VLOOKUP(A130,'[2]world-happiness-report-2021的副本'!$A$1:$K$150,7,0)</f>
        <v>0.60199999999999998</v>
      </c>
      <c r="V130">
        <f>VLOOKUP(A130,'[2]world-happiness-report-2021的副本'!$A$1:$K$150,8,0)</f>
        <v>0.36599999999999999</v>
      </c>
      <c r="W130">
        <f>VLOOKUP(A130,'[2]world-happiness-report-2021的副本'!$A$1:$K$150,9,0)</f>
        <v>3.3000000000000002E-2</v>
      </c>
      <c r="X130">
        <f>VLOOKUP(A130,'[2]world-happiness-report-2021的副本'!$A$1:$K$150,10,0)</f>
        <v>1.409</v>
      </c>
    </row>
    <row r="131" spans="1:24">
      <c r="A131" t="s">
        <v>11</v>
      </c>
      <c r="B131" t="str">
        <f>VLOOKUP(A131,'[1]world-happiness-report-2021'!$A:$B,2,0)</f>
        <v>Middle East and North Africa</v>
      </c>
      <c r="C131">
        <v>205</v>
      </c>
      <c r="D131">
        <v>20018034</v>
      </c>
      <c r="E131">
        <v>95</v>
      </c>
      <c r="F131">
        <v>84</v>
      </c>
      <c r="G131">
        <f>VLOOKUP(A131,'[1]world-happiness-report-2021'!$A$1:$GE$3040,3,0)</f>
        <v>6.5609999999999999</v>
      </c>
      <c r="H131">
        <f>VLOOKUP(A131,'[1]world-happiness-report-2021'!$A$1:$U$150,4,0)</f>
        <v>3.9E-2</v>
      </c>
      <c r="I131">
        <f>VLOOKUP(A131,'[1]world-happiness-report-2021'!$A$1:$U$150,5,0)</f>
        <v>6.6369999999999996</v>
      </c>
      <c r="J131">
        <f>VLOOKUP(A131,'[1]world-happiness-report-2021'!$A$1:$U$150,6,0)</f>
        <v>6.484</v>
      </c>
      <c r="K131">
        <f>VLOOKUP(A131,'[1]world-happiness-report-2021'!$A$1:$U$150,7,0)</f>
        <v>11.085000000000001</v>
      </c>
      <c r="L131">
        <f>VLOOKUP(A131,'[1]world-happiness-report-2021'!$A$1:$U$150,8,0)</f>
        <v>0.84399999999999997</v>
      </c>
      <c r="M131">
        <f>VLOOKUP(A131,'[1]world-happiness-report-2021'!$A$1:$U$150,9,0)</f>
        <v>67.332999999999998</v>
      </c>
      <c r="N131">
        <f>VLOOKUP(A131,'[2]world-happiness-report-2021的副本'!$A$1:$K$151,3,0)</f>
        <v>2.4300000000000002</v>
      </c>
      <c r="O131">
        <f>VLOOKUP(A131,'[2]world-happiness-report-2021的副本'!$A$1:$K$151,4,0)</f>
        <v>1.5549999999999999</v>
      </c>
      <c r="P131">
        <f>VLOOKUP(A131,'[2]world-happiness-report-2021的副本'!$A$1:$K$150,2,0)</f>
        <v>0.58899999999999997</v>
      </c>
      <c r="Q131">
        <f>VLOOKUP(A131,'[2]world-happiness-report-2021的副本'!$A$1:$K$150,3,0)</f>
        <v>2.4300000000000002</v>
      </c>
      <c r="R131">
        <f>VLOOKUP(A131,'[2]world-happiness-report-2021的副本'!$A$1:$K$150,4,0)</f>
        <v>1.5549999999999999</v>
      </c>
      <c r="S131">
        <f>VLOOKUP(A131,'[2]world-happiness-report-2021的副本'!$A$1:$K$150,5,0)</f>
        <v>0.86</v>
      </c>
      <c r="T131">
        <f>VLOOKUP(A131,'[2]world-happiness-report-2021的副本'!$A$1:$K$150,6,0)</f>
        <v>0.59399999999999997</v>
      </c>
      <c r="U131">
        <f>VLOOKUP(A131,'[2]world-happiness-report-2021的副本'!$A$1:$K$150,7,0)</f>
        <v>0.67</v>
      </c>
      <c r="V131">
        <f>VLOOKUP(A131,'[2]world-happiness-report-2021的副本'!$A$1:$K$150,8,0)</f>
        <v>0.23599999999999999</v>
      </c>
      <c r="W131">
        <f>VLOOKUP(A131,'[2]world-happiness-report-2021的副本'!$A$1:$K$150,9,0)</f>
        <v>0.223</v>
      </c>
      <c r="X131">
        <f>VLOOKUP(A131,'[2]world-happiness-report-2021的副本'!$A$1:$K$150,10,0)</f>
        <v>2.4220000000000002</v>
      </c>
    </row>
    <row r="132" spans="1:24">
      <c r="A132" t="s">
        <v>10</v>
      </c>
      <c r="B132" t="str">
        <f>VLOOKUP(A132,'[1]world-happiness-report-2021'!$A:$B,2,0)</f>
        <v>Western Europe</v>
      </c>
      <c r="C132">
        <v>140</v>
      </c>
      <c r="D132">
        <v>93630859</v>
      </c>
      <c r="E132">
        <v>73</v>
      </c>
      <c r="F132">
        <v>67</v>
      </c>
      <c r="G132">
        <f>VLOOKUP(A132,'[1]world-happiness-report-2021'!$A$1:$GE$3040,3,0)</f>
        <v>7.0640000000000001</v>
      </c>
      <c r="H132">
        <f>VLOOKUP(A132,'[1]world-happiness-report-2021'!$A$1:$U$150,4,0)</f>
        <v>3.7999999999999999E-2</v>
      </c>
      <c r="I132">
        <f>VLOOKUP(A132,'[1]world-happiness-report-2021'!$A$1:$U$150,5,0)</f>
        <v>7.1379999999999999</v>
      </c>
      <c r="J132">
        <f>VLOOKUP(A132,'[1]world-happiness-report-2021'!$A$1:$U$150,6,0)</f>
        <v>6.99</v>
      </c>
      <c r="K132">
        <f>VLOOKUP(A132,'[1]world-happiness-report-2021'!$A$1:$U$150,7,0)</f>
        <v>10.707000000000001</v>
      </c>
      <c r="L132">
        <f>VLOOKUP(A132,'[1]world-happiness-report-2021'!$A$1:$U$150,8,0)</f>
        <v>0.93400000000000005</v>
      </c>
      <c r="M132">
        <f>VLOOKUP(A132,'[1]world-happiness-report-2021'!$A$1:$U$150,9,0)</f>
        <v>72.5</v>
      </c>
      <c r="N132">
        <f>VLOOKUP(A132,'[2]world-happiness-report-2021的副本'!$A$1:$K$151,3,0)</f>
        <v>2.4300000000000002</v>
      </c>
      <c r="O132">
        <f>VLOOKUP(A132,'[2]world-happiness-report-2021的副本'!$A$1:$K$151,4,0)</f>
        <v>1.423</v>
      </c>
      <c r="P132">
        <f>VLOOKUP(A132,'[2]world-happiness-report-2021的副本'!$A$1:$K$150,2,0)</f>
        <v>0.45900000000000002</v>
      </c>
      <c r="Q132">
        <f>VLOOKUP(A132,'[2]world-happiness-report-2021的副本'!$A$1:$K$150,3,0)</f>
        <v>2.4300000000000002</v>
      </c>
      <c r="R132">
        <f>VLOOKUP(A132,'[2]world-happiness-report-2021的副本'!$A$1:$K$150,4,0)</f>
        <v>1.423</v>
      </c>
      <c r="S132">
        <f>VLOOKUP(A132,'[2]world-happiness-report-2021的副本'!$A$1:$K$150,5,0)</f>
        <v>1.0620000000000001</v>
      </c>
      <c r="T132">
        <f>VLOOKUP(A132,'[2]world-happiness-report-2021的副本'!$A$1:$K$150,6,0)</f>
        <v>0.75700000000000001</v>
      </c>
      <c r="U132">
        <f>VLOOKUP(A132,'[2]world-happiness-report-2021的副本'!$A$1:$K$150,7,0)</f>
        <v>0.57999999999999996</v>
      </c>
      <c r="V132">
        <f>VLOOKUP(A132,'[2]world-happiness-report-2021的副本'!$A$1:$K$150,8,0)</f>
        <v>0.34</v>
      </c>
      <c r="W132">
        <f>VLOOKUP(A132,'[2]world-happiness-report-2021的副本'!$A$1:$K$150,9,0)</f>
        <v>0.30599999999999999</v>
      </c>
      <c r="X132">
        <f>VLOOKUP(A132,'[2]world-happiness-report-2021的副本'!$A$1:$K$150,10,0)</f>
        <v>2.5960000000000001</v>
      </c>
    </row>
    <row r="133" spans="1:24">
      <c r="A133" t="s">
        <v>9</v>
      </c>
      <c r="B133" t="str">
        <f>VLOOKUP(A133,'[1]world-happiness-report-2021'!$A:$B,2,0)</f>
        <v>Sub-Saharan Africa</v>
      </c>
      <c r="C133">
        <v>5</v>
      </c>
      <c r="D133">
        <v>2058553</v>
      </c>
      <c r="E133">
        <v>3.7</v>
      </c>
      <c r="F133">
        <v>0.9</v>
      </c>
      <c r="G133">
        <f>VLOOKUP(A133,'[1]world-happiness-report-2021'!$A$1:$GE$3040,3,0)</f>
        <v>4.6360000000000001</v>
      </c>
      <c r="H133">
        <f>VLOOKUP(A133,'[1]world-happiness-report-2021'!$A$1:$U$150,4,0)</f>
        <v>7.2999999999999995E-2</v>
      </c>
      <c r="I133">
        <f>VLOOKUP(A133,'[1]world-happiness-report-2021'!$A$1:$U$150,5,0)</f>
        <v>4.78</v>
      </c>
      <c r="J133">
        <f>VLOOKUP(A133,'[1]world-happiness-report-2021'!$A$1:$U$150,6,0)</f>
        <v>4.4930000000000003</v>
      </c>
      <c r="K133">
        <f>VLOOKUP(A133,'[1]world-happiness-report-2021'!$A$1:$U$150,7,0)</f>
        <v>7.6769999999999996</v>
      </c>
      <c r="L133">
        <f>VLOOKUP(A133,'[1]world-happiness-report-2021'!$A$1:$U$150,8,0)</f>
        <v>0.78100000000000003</v>
      </c>
      <c r="M133">
        <f>VLOOKUP(A133,'[1]world-happiness-report-2021'!$A$1:$U$150,9,0)</f>
        <v>56.100999999999999</v>
      </c>
      <c r="N133">
        <f>VLOOKUP(A133,'[2]world-happiness-report-2021的副本'!$A$1:$K$151,3,0)</f>
        <v>2.4300000000000002</v>
      </c>
      <c r="O133">
        <f>VLOOKUP(A133,'[2]world-happiness-report-2021的副本'!$A$1:$K$151,4,0)</f>
        <v>0.36399999999999999</v>
      </c>
      <c r="P133">
        <f>VLOOKUP(A133,'[2]world-happiness-report-2021的副本'!$A$1:$K$150,2,0)</f>
        <v>0.85499999999999998</v>
      </c>
      <c r="Q133">
        <f>VLOOKUP(A133,'[2]world-happiness-report-2021的副本'!$A$1:$K$150,3,0)</f>
        <v>2.4300000000000002</v>
      </c>
      <c r="R133">
        <f>VLOOKUP(A133,'[2]world-happiness-report-2021的副本'!$A$1:$K$150,4,0)</f>
        <v>0.36399999999999999</v>
      </c>
      <c r="S133">
        <f>VLOOKUP(A133,'[2]world-happiness-report-2021的副本'!$A$1:$K$150,5,0)</f>
        <v>0.71799999999999997</v>
      </c>
      <c r="T133">
        <f>VLOOKUP(A133,'[2]world-happiness-report-2021的副本'!$A$1:$K$150,6,0)</f>
        <v>0.24</v>
      </c>
      <c r="U133">
        <f>VLOOKUP(A133,'[2]world-happiness-report-2021的副本'!$A$1:$K$150,7,0)</f>
        <v>0.39800000000000002</v>
      </c>
      <c r="V133">
        <f>VLOOKUP(A133,'[2]world-happiness-report-2021的副本'!$A$1:$K$150,8,0)</f>
        <v>0.26700000000000002</v>
      </c>
      <c r="W133">
        <f>VLOOKUP(A133,'[2]world-happiness-report-2021的副本'!$A$1:$K$150,9,0)</f>
        <v>5.3999999999999999E-2</v>
      </c>
      <c r="X133">
        <f>VLOOKUP(A133,'[2]world-happiness-report-2021的副本'!$A$1:$K$150,10,0)</f>
        <v>2.5960000000000001</v>
      </c>
    </row>
    <row r="134" spans="1:24">
      <c r="A134" t="s">
        <v>8</v>
      </c>
      <c r="B134" t="str">
        <f>VLOOKUP(A134,'[1]world-happiness-report-2021'!$A:$B,2,0)</f>
        <v>Commonwealth of Independent States</v>
      </c>
      <c r="C134">
        <v>28</v>
      </c>
      <c r="D134">
        <v>12617990</v>
      </c>
      <c r="E134">
        <v>16</v>
      </c>
      <c r="F134">
        <v>13</v>
      </c>
      <c r="G134">
        <f>VLOOKUP(A134,'[1]world-happiness-report-2021'!$A$1:$GE$3040,3,0)</f>
        <v>4.875</v>
      </c>
      <c r="H134">
        <f>VLOOKUP(A134,'[1]world-happiness-report-2021'!$A$1:$U$150,4,0)</f>
        <v>5.1999999999999998E-2</v>
      </c>
      <c r="I134">
        <f>VLOOKUP(A134,'[1]world-happiness-report-2021'!$A$1:$U$150,5,0)</f>
        <v>4.9770000000000003</v>
      </c>
      <c r="J134">
        <f>VLOOKUP(A134,'[1]world-happiness-report-2021'!$A$1:$U$150,6,0)</f>
        <v>4.7729999999999997</v>
      </c>
      <c r="K134">
        <f>VLOOKUP(A134,'[1]world-happiness-report-2021'!$A$1:$U$150,7,0)</f>
        <v>9.4359999999999999</v>
      </c>
      <c r="L134">
        <f>VLOOKUP(A134,'[1]world-happiness-report-2021'!$A$1:$U$150,8,0)</f>
        <v>0.88800000000000001</v>
      </c>
      <c r="M134">
        <f>VLOOKUP(A134,'[1]world-happiness-report-2021'!$A$1:$U$150,9,0)</f>
        <v>64.902000000000001</v>
      </c>
      <c r="N134">
        <f>VLOOKUP(A134,'[2]world-happiness-report-2021的副本'!$A$1:$K$151,3,0)</f>
        <v>2.4300000000000002</v>
      </c>
      <c r="O134">
        <f>VLOOKUP(A134,'[2]world-happiness-report-2021的副本'!$A$1:$K$151,4,0)</f>
        <v>0.97899999999999998</v>
      </c>
      <c r="P134">
        <f>VLOOKUP(A134,'[2]world-happiness-report-2021的副本'!$A$1:$K$150,2,0)</f>
        <v>0.92400000000000004</v>
      </c>
      <c r="Q134">
        <f>VLOOKUP(A134,'[2]world-happiness-report-2021的副本'!$A$1:$K$150,3,0)</f>
        <v>2.4300000000000002</v>
      </c>
      <c r="R134">
        <f>VLOOKUP(A134,'[2]world-happiness-report-2021的副本'!$A$1:$K$150,4,0)</f>
        <v>0.97899999999999998</v>
      </c>
      <c r="S134">
        <f>VLOOKUP(A134,'[2]world-happiness-report-2021的副本'!$A$1:$K$150,5,0)</f>
        <v>0.95799999999999996</v>
      </c>
      <c r="T134">
        <f>VLOOKUP(A134,'[2]world-happiness-report-2021的副本'!$A$1:$K$150,6,0)</f>
        <v>0.51700000000000002</v>
      </c>
      <c r="U134">
        <f>VLOOKUP(A134,'[2]world-happiness-report-2021的副本'!$A$1:$K$150,7,0)</f>
        <v>0.41699999999999998</v>
      </c>
      <c r="V134">
        <f>VLOOKUP(A134,'[2]world-happiness-report-2021的副本'!$A$1:$K$150,8,0)</f>
        <v>0.18099999999999999</v>
      </c>
      <c r="W134">
        <f>VLOOKUP(A134,'[2]world-happiness-report-2021的副本'!$A$1:$K$150,9,0)</f>
        <v>0.01</v>
      </c>
      <c r="X134">
        <f>VLOOKUP(A134,'[2]world-happiness-report-2021的副本'!$A$1:$K$150,10,0)</f>
        <v>1.8129999999999999</v>
      </c>
    </row>
    <row r="135" spans="1:24">
      <c r="A135" t="s">
        <v>7</v>
      </c>
      <c r="B135" t="str">
        <f>VLOOKUP(A135,'[1]world-happiness-report-2021'!$A:$B,2,0)</f>
        <v>North America and ANZ</v>
      </c>
      <c r="C135">
        <v>118</v>
      </c>
      <c r="D135">
        <v>392909995</v>
      </c>
      <c r="E135">
        <v>65</v>
      </c>
      <c r="F135">
        <v>56</v>
      </c>
      <c r="G135">
        <f>VLOOKUP(A135,'[1]world-happiness-report-2021'!$A$1:$GE$3040,3,0)</f>
        <v>6.9509999999999996</v>
      </c>
      <c r="H135">
        <f>VLOOKUP(A135,'[1]world-happiness-report-2021'!$A$1:$U$150,4,0)</f>
        <v>4.9000000000000002E-2</v>
      </c>
      <c r="I135">
        <f>VLOOKUP(A135,'[1]world-happiness-report-2021'!$A$1:$U$150,5,0)</f>
        <v>7.0469999999999997</v>
      </c>
      <c r="J135">
        <f>VLOOKUP(A135,'[1]world-happiness-report-2021'!$A$1:$U$150,6,0)</f>
        <v>6.8559999999999999</v>
      </c>
      <c r="K135">
        <f>VLOOKUP(A135,'[1]world-happiness-report-2021'!$A$1:$U$150,7,0)</f>
        <v>11.023</v>
      </c>
      <c r="L135">
        <f>VLOOKUP(A135,'[1]world-happiness-report-2021'!$A$1:$U$150,8,0)</f>
        <v>0.92</v>
      </c>
      <c r="M135">
        <f>VLOOKUP(A135,'[1]world-happiness-report-2021'!$A$1:$U$150,9,0)</f>
        <v>68.2</v>
      </c>
      <c r="N135">
        <f>VLOOKUP(A135,'[2]world-happiness-report-2021的副本'!$A$1:$K$151,3,0)</f>
        <v>2.4300000000000002</v>
      </c>
      <c r="O135">
        <f>VLOOKUP(A135,'[2]world-happiness-report-2021的副本'!$A$1:$K$151,4,0)</f>
        <v>1.5329999999999999</v>
      </c>
      <c r="P135">
        <f>VLOOKUP(A135,'[2]world-happiness-report-2021的副本'!$A$1:$K$150,2,0)</f>
        <v>0.69799999999999995</v>
      </c>
      <c r="Q135">
        <f>VLOOKUP(A135,'[2]world-happiness-report-2021的副本'!$A$1:$K$150,3,0)</f>
        <v>2.4300000000000002</v>
      </c>
      <c r="R135">
        <f>VLOOKUP(A135,'[2]world-happiness-report-2021的副本'!$A$1:$K$150,4,0)</f>
        <v>1.5329999999999999</v>
      </c>
      <c r="S135">
        <f>VLOOKUP(A135,'[2]world-happiness-report-2021的副本'!$A$1:$K$150,5,0)</f>
        <v>1.03</v>
      </c>
      <c r="T135">
        <f>VLOOKUP(A135,'[2]world-happiness-report-2021的副本'!$A$1:$K$150,6,0)</f>
        <v>0.621</v>
      </c>
      <c r="U135">
        <f>VLOOKUP(A135,'[2]world-happiness-report-2021的副本'!$A$1:$K$150,7,0)</f>
        <v>0.55400000000000005</v>
      </c>
      <c r="V135">
        <f>VLOOKUP(A135,'[2]world-happiness-report-2021的副本'!$A$1:$K$150,8,0)</f>
        <v>0.252</v>
      </c>
      <c r="W135">
        <f>VLOOKUP(A135,'[2]world-happiness-report-2021的副本'!$A$1:$K$150,9,0)</f>
        <v>0.154</v>
      </c>
      <c r="X135">
        <f>VLOOKUP(A135,'[2]world-happiness-report-2021的副本'!$A$1:$K$150,10,0)</f>
        <v>2.8069999999999999</v>
      </c>
    </row>
    <row r="136" spans="1:24">
      <c r="A136" t="s">
        <v>6</v>
      </c>
      <c r="B136" t="str">
        <f>VLOOKUP(A136,'[1]world-happiness-report-2021'!$A:$B,2,0)</f>
        <v>Latin America and Caribbean</v>
      </c>
      <c r="C136">
        <v>180</v>
      </c>
      <c r="D136">
        <v>6239394</v>
      </c>
      <c r="E136">
        <v>79</v>
      </c>
      <c r="F136">
        <v>74</v>
      </c>
      <c r="G136">
        <f>VLOOKUP(A136,'[1]world-happiness-report-2021'!$A$1:$GE$3040,3,0)</f>
        <v>6.431</v>
      </c>
      <c r="H136">
        <f>VLOOKUP(A136,'[1]world-happiness-report-2021'!$A$1:$U$150,4,0)</f>
        <v>4.5999999999999999E-2</v>
      </c>
      <c r="I136">
        <f>VLOOKUP(A136,'[1]world-happiness-report-2021'!$A$1:$U$150,5,0)</f>
        <v>6.5209999999999999</v>
      </c>
      <c r="J136">
        <f>VLOOKUP(A136,'[1]world-happiness-report-2021'!$A$1:$U$150,6,0)</f>
        <v>6.3410000000000002</v>
      </c>
      <c r="K136">
        <f>VLOOKUP(A136,'[1]world-happiness-report-2021'!$A$1:$U$150,7,0)</f>
        <v>9.9659999999999993</v>
      </c>
      <c r="L136">
        <f>VLOOKUP(A136,'[1]world-happiness-report-2021'!$A$1:$U$150,8,0)</f>
        <v>0.92500000000000004</v>
      </c>
      <c r="M136">
        <f>VLOOKUP(A136,'[1]world-happiness-report-2021'!$A$1:$U$150,9,0)</f>
        <v>69.099999999999994</v>
      </c>
      <c r="N136">
        <f>VLOOKUP(A136,'[2]world-happiness-report-2021的副本'!$A$1:$K$151,3,0)</f>
        <v>2.4300000000000002</v>
      </c>
      <c r="O136">
        <f>VLOOKUP(A136,'[2]world-happiness-report-2021的副本'!$A$1:$K$151,4,0)</f>
        <v>1.1639999999999999</v>
      </c>
      <c r="P136">
        <f>VLOOKUP(A136,'[2]world-happiness-report-2021的副本'!$A$1:$K$150,2,0)</f>
        <v>0.59</v>
      </c>
      <c r="Q136">
        <f>VLOOKUP(A136,'[2]world-happiness-report-2021的副本'!$A$1:$K$150,3,0)</f>
        <v>2.4300000000000002</v>
      </c>
      <c r="R136">
        <f>VLOOKUP(A136,'[2]world-happiness-report-2021的副本'!$A$1:$K$150,4,0)</f>
        <v>1.1639999999999999</v>
      </c>
      <c r="S136">
        <f>VLOOKUP(A136,'[2]world-happiness-report-2021的副本'!$A$1:$K$150,5,0)</f>
        <v>1.042</v>
      </c>
      <c r="T136">
        <f>VLOOKUP(A136,'[2]world-happiness-report-2021的副本'!$A$1:$K$150,6,0)</f>
        <v>0.64900000000000002</v>
      </c>
      <c r="U136">
        <f>VLOOKUP(A136,'[2]world-happiness-report-2021的副本'!$A$1:$K$150,7,0)</f>
        <v>0.625</v>
      </c>
      <c r="V136">
        <f>VLOOKUP(A136,'[2]world-happiness-report-2021的副本'!$A$1:$K$150,8,0)</f>
        <v>0.128</v>
      </c>
      <c r="W136">
        <f>VLOOKUP(A136,'[2]world-happiness-report-2021的副本'!$A$1:$K$150,9,0)</f>
        <v>0.223</v>
      </c>
      <c r="X136">
        <f>VLOOKUP(A136,'[2]world-happiness-report-2021的副本'!$A$1:$K$150,10,0)</f>
        <v>2.6</v>
      </c>
    </row>
    <row r="137" spans="1:24">
      <c r="A137" t="s">
        <v>5</v>
      </c>
      <c r="B137" t="str">
        <f>VLOOKUP(A137,'[1]world-happiness-report-2021'!$A:$B,2,0)</f>
        <v>Commonwealth of Independent States</v>
      </c>
      <c r="C137">
        <v>59</v>
      </c>
      <c r="D137">
        <v>19969345</v>
      </c>
      <c r="E137">
        <v>29</v>
      </c>
      <c r="F137">
        <v>13</v>
      </c>
      <c r="G137">
        <f>VLOOKUP(A137,'[1]world-happiness-report-2021'!$A$1:$GE$3040,3,0)</f>
        <v>6.1790000000000003</v>
      </c>
      <c r="H137">
        <f>VLOOKUP(A137,'[1]world-happiness-report-2021'!$A$1:$U$150,4,0)</f>
        <v>6.8000000000000005E-2</v>
      </c>
      <c r="I137">
        <f>VLOOKUP(A137,'[1]world-happiness-report-2021'!$A$1:$U$150,5,0)</f>
        <v>6.3120000000000003</v>
      </c>
      <c r="J137">
        <f>VLOOKUP(A137,'[1]world-happiness-report-2021'!$A$1:$U$150,6,0)</f>
        <v>6.0449999999999999</v>
      </c>
      <c r="K137">
        <f>VLOOKUP(A137,'[1]world-happiness-report-2021'!$A$1:$U$150,7,0)</f>
        <v>8.8360000000000003</v>
      </c>
      <c r="L137">
        <f>VLOOKUP(A137,'[1]world-happiness-report-2021'!$A$1:$U$150,8,0)</f>
        <v>0.91800000000000004</v>
      </c>
      <c r="M137">
        <f>VLOOKUP(A137,'[1]world-happiness-report-2021'!$A$1:$U$150,9,0)</f>
        <v>65.254999999999995</v>
      </c>
      <c r="N137">
        <f>VLOOKUP(A137,'[2]world-happiness-report-2021的副本'!$A$1:$K$151,3,0)</f>
        <v>2.4300000000000002</v>
      </c>
      <c r="O137">
        <f>VLOOKUP(A137,'[2]world-happiness-report-2021的副本'!$A$1:$K$151,4,0)</f>
        <v>0.76900000000000002</v>
      </c>
      <c r="P137">
        <f>VLOOKUP(A137,'[2]world-happiness-report-2021的副本'!$A$1:$K$150,2,0)</f>
        <v>0.51500000000000001</v>
      </c>
      <c r="Q137">
        <f>VLOOKUP(A137,'[2]world-happiness-report-2021的副本'!$A$1:$K$150,3,0)</f>
        <v>2.4300000000000002</v>
      </c>
      <c r="R137">
        <f>VLOOKUP(A137,'[2]world-happiness-report-2021的副本'!$A$1:$K$150,4,0)</f>
        <v>0.76900000000000002</v>
      </c>
      <c r="S137">
        <f>VLOOKUP(A137,'[2]world-happiness-report-2021的副本'!$A$1:$K$150,5,0)</f>
        <v>1.0269999999999999</v>
      </c>
      <c r="T137">
        <f>VLOOKUP(A137,'[2]world-happiness-report-2021的副本'!$A$1:$K$150,6,0)</f>
        <v>0.52800000000000002</v>
      </c>
      <c r="U137">
        <f>VLOOKUP(A137,'[2]world-happiness-report-2021的副本'!$A$1:$K$150,7,0)</f>
        <v>0.71599999999999997</v>
      </c>
      <c r="V137">
        <f>VLOOKUP(A137,'[2]world-happiness-report-2021的副本'!$A$1:$K$150,8,0)</f>
        <v>0.39100000000000001</v>
      </c>
      <c r="W137">
        <f>VLOOKUP(A137,'[2]world-happiness-report-2021的副本'!$A$1:$K$150,9,0)</f>
        <v>0.27100000000000002</v>
      </c>
      <c r="X137">
        <f>VLOOKUP(A137,'[2]world-happiness-report-2021的副本'!$A$1:$K$150,10,0)</f>
        <v>2.4769999999999999</v>
      </c>
    </row>
    <row r="138" spans="1:24">
      <c r="A138" t="s">
        <v>4</v>
      </c>
      <c r="B138" t="str">
        <f>VLOOKUP(A138,'[1]world-happiness-report-2021'!$A:$B,2,0)</f>
        <v>Latin America and Caribbean</v>
      </c>
      <c r="C138">
        <v>55</v>
      </c>
      <c r="D138">
        <v>15714857</v>
      </c>
      <c r="E138">
        <v>34</v>
      </c>
      <c r="F138">
        <v>21</v>
      </c>
      <c r="G138">
        <f>VLOOKUP(A138,'[1]world-happiness-report-2021'!$A$1:$GE$3040,3,0)</f>
        <v>4.8920000000000003</v>
      </c>
      <c r="H138">
        <f>VLOOKUP(A138,'[1]world-happiness-report-2021'!$A$1:$U$150,4,0)</f>
        <v>6.4000000000000001E-2</v>
      </c>
      <c r="I138">
        <f>VLOOKUP(A138,'[1]world-happiness-report-2021'!$A$1:$U$150,5,0)</f>
        <v>5.0170000000000003</v>
      </c>
      <c r="J138">
        <f>VLOOKUP(A138,'[1]world-happiness-report-2021'!$A$1:$U$150,6,0)</f>
        <v>4.7670000000000003</v>
      </c>
      <c r="K138">
        <f>VLOOKUP(A138,'[1]world-happiness-report-2021'!$A$1:$U$150,7,0)</f>
        <v>9.0730000000000004</v>
      </c>
      <c r="L138">
        <f>VLOOKUP(A138,'[1]world-happiness-report-2021'!$A$1:$U$150,8,0)</f>
        <v>0.86099999999999999</v>
      </c>
      <c r="M138">
        <f>VLOOKUP(A138,'[1]world-happiness-report-2021'!$A$1:$U$150,9,0)</f>
        <v>66.7</v>
      </c>
      <c r="N138">
        <f>VLOOKUP(A138,'[2]world-happiness-report-2021的副本'!$A$1:$K$151,3,0)</f>
        <v>2.4300000000000002</v>
      </c>
      <c r="O138">
        <f>VLOOKUP(A138,'[2]world-happiness-report-2021的副本'!$A$1:$K$151,4,0)</f>
        <v>0.85199999999999998</v>
      </c>
      <c r="P138">
        <f>VLOOKUP(A138,'[2]world-happiness-report-2021的副本'!$A$1:$K$150,2,0)</f>
        <v>0.82699999999999996</v>
      </c>
      <c r="Q138">
        <f>VLOOKUP(A138,'[2]world-happiness-report-2021的副本'!$A$1:$K$150,3,0)</f>
        <v>2.4300000000000002</v>
      </c>
      <c r="R138">
        <f>VLOOKUP(A138,'[2]world-happiness-report-2021的副本'!$A$1:$K$150,4,0)</f>
        <v>0.85199999999999998</v>
      </c>
      <c r="S138">
        <f>VLOOKUP(A138,'[2]world-happiness-report-2021的副本'!$A$1:$K$150,5,0)</f>
        <v>0.89700000000000002</v>
      </c>
      <c r="T138">
        <f>VLOOKUP(A138,'[2]world-happiness-report-2021的副本'!$A$1:$K$150,6,0)</f>
        <v>0.57399999999999995</v>
      </c>
      <c r="U138">
        <f>VLOOKUP(A138,'[2]world-happiness-report-2021的副本'!$A$1:$K$150,7,0)</f>
        <v>0.28399999999999997</v>
      </c>
      <c r="V138">
        <f>VLOOKUP(A138,'[2]world-happiness-report-2021的副本'!$A$1:$K$150,8,0)</f>
        <v>7.8E-2</v>
      </c>
      <c r="W138">
        <f>VLOOKUP(A138,'[2]world-happiness-report-2021的副本'!$A$1:$K$150,9,0)</f>
        <v>7.1999999999999995E-2</v>
      </c>
      <c r="X138">
        <f>VLOOKUP(A138,'[2]world-happiness-report-2021的副本'!$A$1:$K$150,10,0)</f>
        <v>2.1349999999999998</v>
      </c>
    </row>
    <row r="139" spans="1:24">
      <c r="A139" t="s">
        <v>3</v>
      </c>
      <c r="B139" t="str">
        <f>VLOOKUP(A139,'[1]world-happiness-report-2021'!$A:$B,2,0)</f>
        <v>Southeast Asia</v>
      </c>
      <c r="C139">
        <v>43</v>
      </c>
      <c r="D139">
        <v>41153041</v>
      </c>
      <c r="E139">
        <v>33</v>
      </c>
      <c r="F139">
        <v>9.3000000000000007</v>
      </c>
      <c r="G139">
        <f>VLOOKUP(A139,'[1]world-happiness-report-2021'!$A$1:$GE$3040,3,0)</f>
        <v>5.4109999999999996</v>
      </c>
      <c r="H139">
        <f>VLOOKUP(A139,'[1]world-happiness-report-2021'!$A$1:$U$150,4,0)</f>
        <v>3.9E-2</v>
      </c>
      <c r="I139">
        <f>VLOOKUP(A139,'[1]world-happiness-report-2021'!$A$1:$U$150,5,0)</f>
        <v>5.4880000000000004</v>
      </c>
      <c r="J139">
        <f>VLOOKUP(A139,'[1]world-happiness-report-2021'!$A$1:$U$150,6,0)</f>
        <v>5.3339999999999996</v>
      </c>
      <c r="K139">
        <f>VLOOKUP(A139,'[1]world-happiness-report-2021'!$A$1:$U$150,7,0)</f>
        <v>8.9730000000000008</v>
      </c>
      <c r="L139">
        <f>VLOOKUP(A139,'[1]world-happiness-report-2021'!$A$1:$U$150,8,0)</f>
        <v>0.85</v>
      </c>
      <c r="M139">
        <f>VLOOKUP(A139,'[1]world-happiness-report-2021'!$A$1:$U$150,9,0)</f>
        <v>68.034000000000006</v>
      </c>
      <c r="N139">
        <f>VLOOKUP(A139,'[2]world-happiness-report-2021的副本'!$A$1:$K$151,3,0)</f>
        <v>2.4300000000000002</v>
      </c>
      <c r="O139">
        <f>VLOOKUP(A139,'[2]world-happiness-report-2021的副本'!$A$1:$K$151,4,0)</f>
        <v>0.81699999999999995</v>
      </c>
      <c r="P139">
        <f>VLOOKUP(A139,'[2]world-happiness-report-2021的副本'!$A$1:$K$150,2,0)</f>
        <v>0.79600000000000004</v>
      </c>
      <c r="Q139">
        <f>VLOOKUP(A139,'[2]world-happiness-report-2021的副本'!$A$1:$K$150,3,0)</f>
        <v>2.4300000000000002</v>
      </c>
      <c r="R139">
        <f>VLOOKUP(A139,'[2]world-happiness-report-2021的副本'!$A$1:$K$150,4,0)</f>
        <v>0.81699999999999995</v>
      </c>
      <c r="S139">
        <f>VLOOKUP(A139,'[2]world-happiness-report-2021的副本'!$A$1:$K$150,5,0)</f>
        <v>0.873</v>
      </c>
      <c r="T139">
        <f>VLOOKUP(A139,'[2]world-happiness-report-2021的副本'!$A$1:$K$150,6,0)</f>
        <v>0.61599999999999999</v>
      </c>
      <c r="U139">
        <f>VLOOKUP(A139,'[2]world-happiness-report-2021的副本'!$A$1:$K$150,7,0)</f>
        <v>0.67900000000000005</v>
      </c>
      <c r="V139">
        <f>VLOOKUP(A139,'[2]world-happiness-report-2021的副本'!$A$1:$K$150,8,0)</f>
        <v>0.124</v>
      </c>
      <c r="W139">
        <f>VLOOKUP(A139,'[2]world-happiness-report-2021的副本'!$A$1:$K$150,9,0)</f>
        <v>9.0999999999999998E-2</v>
      </c>
      <c r="X139">
        <f>VLOOKUP(A139,'[2]world-happiness-report-2021的副本'!$A$1:$K$150,10,0)</f>
        <v>2.2109999999999999</v>
      </c>
    </row>
    <row r="140" spans="1:24">
      <c r="A140" t="s">
        <v>2</v>
      </c>
      <c r="B140" t="str">
        <f>VLOOKUP(A140,'[1]world-happiness-report-2021'!$A:$B,2,0)</f>
        <v>Middle East and North Africa</v>
      </c>
      <c r="C140">
        <v>1</v>
      </c>
      <c r="D140">
        <v>356173</v>
      </c>
      <c r="E140">
        <v>1.1000000000000001</v>
      </c>
      <c r="F140">
        <v>0.2</v>
      </c>
      <c r="G140">
        <f>VLOOKUP(A140,'[1]world-happiness-report-2021'!$A$1:$GE$3040,3,0)</f>
        <v>3.6579999999999999</v>
      </c>
      <c r="H140">
        <f>VLOOKUP(A140,'[1]world-happiness-report-2021'!$A$1:$U$150,4,0)</f>
        <v>7.0000000000000007E-2</v>
      </c>
      <c r="I140">
        <f>VLOOKUP(A140,'[1]world-happiness-report-2021'!$A$1:$U$150,5,0)</f>
        <v>3.794</v>
      </c>
      <c r="J140">
        <f>VLOOKUP(A140,'[1]world-happiness-report-2021'!$A$1:$U$150,6,0)</f>
        <v>3.5209999999999999</v>
      </c>
      <c r="K140">
        <f>VLOOKUP(A140,'[1]world-happiness-report-2021'!$A$1:$U$150,7,0)</f>
        <v>7.5780000000000003</v>
      </c>
      <c r="L140">
        <f>VLOOKUP(A140,'[1]world-happiness-report-2021'!$A$1:$U$150,8,0)</f>
        <v>0.83199999999999996</v>
      </c>
      <c r="M140">
        <f>VLOOKUP(A140,'[1]world-happiness-report-2021'!$A$1:$U$150,9,0)</f>
        <v>57.122</v>
      </c>
      <c r="N140">
        <f>VLOOKUP(A140,'[2]world-happiness-report-2021的副本'!$A$1:$K$151,3,0)</f>
        <v>2.4300000000000002</v>
      </c>
      <c r="O140">
        <f>VLOOKUP(A140,'[2]world-happiness-report-2021的副本'!$A$1:$K$151,4,0)</f>
        <v>0.32900000000000001</v>
      </c>
      <c r="P140">
        <f>VLOOKUP(A140,'[2]world-happiness-report-2021的副本'!$A$1:$K$150,2,0)</f>
        <v>0.8</v>
      </c>
      <c r="Q140">
        <f>VLOOKUP(A140,'[2]world-happiness-report-2021的副本'!$A$1:$K$150,3,0)</f>
        <v>2.4300000000000002</v>
      </c>
      <c r="R140">
        <f>VLOOKUP(A140,'[2]world-happiness-report-2021的副本'!$A$1:$K$150,4,0)</f>
        <v>0.32900000000000001</v>
      </c>
      <c r="S140">
        <f>VLOOKUP(A140,'[2]world-happiness-report-2021的副本'!$A$1:$K$150,5,0)</f>
        <v>0.83099999999999996</v>
      </c>
      <c r="T140">
        <f>VLOOKUP(A140,'[2]world-happiness-report-2021的副本'!$A$1:$K$150,6,0)</f>
        <v>0.27200000000000002</v>
      </c>
      <c r="U140">
        <f>VLOOKUP(A140,'[2]world-happiness-report-2021的副本'!$A$1:$K$150,7,0)</f>
        <v>0.26800000000000002</v>
      </c>
      <c r="V140">
        <f>VLOOKUP(A140,'[2]world-happiness-report-2021的副本'!$A$1:$K$150,8,0)</f>
        <v>9.1999999999999998E-2</v>
      </c>
      <c r="W140">
        <f>VLOOKUP(A140,'[2]world-happiness-report-2021的副本'!$A$1:$K$150,9,0)</f>
        <v>8.8999999999999996E-2</v>
      </c>
      <c r="X140">
        <f>VLOOKUP(A140,'[2]world-happiness-report-2021的副本'!$A$1:$K$150,10,0)</f>
        <v>1.776</v>
      </c>
    </row>
    <row r="141" spans="1:24">
      <c r="A141" t="s">
        <v>1</v>
      </c>
      <c r="B141" t="str">
        <f>VLOOKUP(A141,'[1]world-happiness-report-2021'!$A:$B,2,0)</f>
        <v>Sub-Saharan Africa</v>
      </c>
      <c r="C141">
        <v>4</v>
      </c>
      <c r="D141">
        <v>720260</v>
      </c>
      <c r="E141">
        <v>1.7</v>
      </c>
      <c r="F141">
        <v>2.2000000000000002</v>
      </c>
      <c r="G141">
        <f>VLOOKUP(A141,'[1]world-happiness-report-2021'!$A$1:$GE$3040,3,0)</f>
        <v>4.0730000000000004</v>
      </c>
      <c r="H141">
        <f>VLOOKUP(A141,'[1]world-happiness-report-2021'!$A$1:$U$150,4,0)</f>
        <v>6.9000000000000006E-2</v>
      </c>
      <c r="I141">
        <f>VLOOKUP(A141,'[1]world-happiness-report-2021'!$A$1:$U$150,5,0)</f>
        <v>4.2089999999999996</v>
      </c>
      <c r="J141">
        <f>VLOOKUP(A141,'[1]world-happiness-report-2021'!$A$1:$U$150,6,0)</f>
        <v>3.9380000000000002</v>
      </c>
      <c r="K141">
        <f>VLOOKUP(A141,'[1]world-happiness-report-2021'!$A$1:$U$150,7,0)</f>
        <v>8.1449999999999996</v>
      </c>
      <c r="L141">
        <f>VLOOKUP(A141,'[1]world-happiness-report-2021'!$A$1:$U$150,8,0)</f>
        <v>0.70799999999999996</v>
      </c>
      <c r="M141">
        <f>VLOOKUP(A141,'[1]world-happiness-report-2021'!$A$1:$U$150,9,0)</f>
        <v>55.808999999999997</v>
      </c>
      <c r="N141">
        <f>VLOOKUP(A141,'[2]world-happiness-report-2021的副本'!$A$1:$K$151,3,0)</f>
        <v>2.4300000000000002</v>
      </c>
      <c r="O141">
        <f>VLOOKUP(A141,'[2]world-happiness-report-2021的副本'!$A$1:$K$151,4,0)</f>
        <v>0.52800000000000002</v>
      </c>
      <c r="P141">
        <f>VLOOKUP(A141,'[2]world-happiness-report-2021的副本'!$A$1:$K$150,2,0)</f>
        <v>0.82299999999999995</v>
      </c>
      <c r="Q141">
        <f>VLOOKUP(A141,'[2]world-happiness-report-2021的副本'!$A$1:$K$150,3,0)</f>
        <v>2.4300000000000002</v>
      </c>
      <c r="R141">
        <f>VLOOKUP(A141,'[2]world-happiness-report-2021的副本'!$A$1:$K$150,4,0)</f>
        <v>0.52800000000000002</v>
      </c>
      <c r="S141">
        <f>VLOOKUP(A141,'[2]world-happiness-report-2021的副本'!$A$1:$K$150,5,0)</f>
        <v>0.55200000000000005</v>
      </c>
      <c r="T141">
        <f>VLOOKUP(A141,'[2]world-happiness-report-2021的副本'!$A$1:$K$150,6,0)</f>
        <v>0.23100000000000001</v>
      </c>
      <c r="U141">
        <f>VLOOKUP(A141,'[2]world-happiness-report-2021的副本'!$A$1:$K$150,7,0)</f>
        <v>0.48699999999999999</v>
      </c>
      <c r="V141">
        <f>VLOOKUP(A141,'[2]world-happiness-report-2021的副本'!$A$1:$K$150,8,0)</f>
        <v>0.22700000000000001</v>
      </c>
      <c r="W141">
        <f>VLOOKUP(A141,'[2]world-happiness-report-2021的副本'!$A$1:$K$150,9,0)</f>
        <v>7.3999999999999996E-2</v>
      </c>
      <c r="X141">
        <f>VLOOKUP(A141,'[2]world-happiness-report-2021的副本'!$A$1:$K$150,10,0)</f>
        <v>1.9750000000000001</v>
      </c>
    </row>
    <row r="142" spans="1:24">
      <c r="A142" t="s">
        <v>0</v>
      </c>
      <c r="B142" t="str">
        <f>VLOOKUP(A142,'[1]world-happiness-report-2021'!$A:$B,2,0)</f>
        <v>Sub-Saharan Africa</v>
      </c>
      <c r="C142">
        <v>36</v>
      </c>
      <c r="D142">
        <v>5320565</v>
      </c>
      <c r="E142">
        <v>21</v>
      </c>
      <c r="F142">
        <v>15</v>
      </c>
      <c r="G142">
        <f>VLOOKUP(A142,'[1]world-happiness-report-2021'!$A$1:$GE$3040,3,0)</f>
        <v>3.145</v>
      </c>
      <c r="H142">
        <f>VLOOKUP(A142,'[1]world-happiness-report-2021'!$A$1:$U$150,4,0)</f>
        <v>5.8000000000000003E-2</v>
      </c>
      <c r="I142">
        <f>VLOOKUP(A142,'[1]world-happiness-report-2021'!$A$1:$U$150,5,0)</f>
        <v>3.2589999999999999</v>
      </c>
      <c r="J142">
        <f>VLOOKUP(A142,'[1]world-happiness-report-2021'!$A$1:$U$150,6,0)</f>
        <v>3.03</v>
      </c>
      <c r="K142">
        <f>VLOOKUP(A142,'[1]world-happiness-report-2021'!$A$1:$U$150,7,0)</f>
        <v>7.9429999999999996</v>
      </c>
      <c r="L142">
        <f>VLOOKUP(A142,'[1]world-happiness-report-2021'!$A$1:$U$150,8,0)</f>
        <v>0.75</v>
      </c>
      <c r="M142">
        <f>VLOOKUP(A142,'[1]world-happiness-report-2021'!$A$1:$U$150,9,0)</f>
        <v>56.201000000000001</v>
      </c>
      <c r="N142">
        <f>VLOOKUP(A142,'[2]world-happiness-report-2021的副本'!$A$1:$K$151,3,0)</f>
        <v>2.4300000000000002</v>
      </c>
      <c r="O142">
        <f>VLOOKUP(A142,'[2]world-happiness-report-2021的副本'!$A$1:$K$151,4,0)</f>
        <v>0.45700000000000002</v>
      </c>
      <c r="P142">
        <f>VLOOKUP(A142,'[2]world-happiness-report-2021的副本'!$A$1:$K$150,2,0)</f>
        <v>0.82099999999999995</v>
      </c>
      <c r="Q142">
        <f>VLOOKUP(A142,'[2]world-happiness-report-2021的副本'!$A$1:$K$150,3,0)</f>
        <v>2.4300000000000002</v>
      </c>
      <c r="R142">
        <f>VLOOKUP(A142,'[2]world-happiness-report-2021的副本'!$A$1:$K$150,4,0)</f>
        <v>0.45700000000000002</v>
      </c>
      <c r="S142">
        <f>VLOOKUP(A142,'[2]world-happiness-report-2021的副本'!$A$1:$K$150,5,0)</f>
        <v>0.64900000000000002</v>
      </c>
      <c r="T142">
        <f>VLOOKUP(A142,'[2]world-happiness-report-2021的副本'!$A$1:$K$150,6,0)</f>
        <v>0.24299999999999999</v>
      </c>
      <c r="U142">
        <f>VLOOKUP(A142,'[2]world-happiness-report-2021的副本'!$A$1:$K$150,7,0)</f>
        <v>0.35899999999999999</v>
      </c>
      <c r="V142">
        <f>VLOOKUP(A142,'[2]world-happiness-report-2021的副本'!$A$1:$K$150,8,0)</f>
        <v>0.157</v>
      </c>
      <c r="W142">
        <f>VLOOKUP(A142,'[2]world-happiness-report-2021的副本'!$A$1:$K$150,9,0)</f>
        <v>7.4999999999999997E-2</v>
      </c>
      <c r="X142">
        <f>VLOOKUP(A142,'[2]world-happiness-report-2021的副本'!$A$1:$K$150,10,0)</f>
        <v>1.2050000000000001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2021-10-06T01:33:25Z</dcterms:created>
  <dcterms:modified xsi:type="dcterms:W3CDTF">2021-10-06T05:16:09Z</dcterms:modified>
</cp:coreProperties>
</file>