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13744\OneDrive\桌面\GT\Research\CHMI\Modeling\PINOHI\Results\PINOHI_SA\"/>
    </mc:Choice>
  </mc:AlternateContent>
  <xr:revisionPtr revIDLastSave="0" documentId="13_ncr:1_{1D18C494-4E06-47E6-99B4-E88FABA9801C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64" i="1" l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5" i="1"/>
  <c r="T66" i="1"/>
  <c r="T67" i="1"/>
  <c r="T68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15" i="1"/>
  <c r="S13" i="1"/>
  <c r="S14" i="1"/>
  <c r="S16" i="1"/>
  <c r="S17" i="1"/>
  <c r="S18" i="1"/>
  <c r="S19" i="1"/>
  <c r="T13" i="1"/>
</calcChain>
</file>

<file path=xl/sharedStrings.xml><?xml version="1.0" encoding="utf-8"?>
<sst xmlns="http://schemas.openxmlformats.org/spreadsheetml/2006/main" count="107" uniqueCount="83">
  <si>
    <t>Testing Batch #7</t>
  </si>
  <si>
    <t>Avg ± Std</t>
  </si>
  <si>
    <t>Model</t>
  </si>
  <si>
    <t>Samples in Training</t>
  </si>
  <si>
    <t>mMARE</t>
  </si>
  <si>
    <t>mMAPE</t>
  </si>
  <si>
    <t>PINOHI</t>
  </si>
  <si>
    <t>PINOHI w/o Ana.</t>
  </si>
  <si>
    <t>Calib. Ana.</t>
  </si>
  <si>
    <t>Neural ODE</t>
  </si>
  <si>
    <t>Avg.</t>
  </si>
  <si>
    <t>Std.</t>
  </si>
  <si>
    <t>1_1</t>
  </si>
  <si>
    <t>1_2</t>
  </si>
  <si>
    <t>1_3</t>
  </si>
  <si>
    <t>1_4</t>
  </si>
  <si>
    <t>1_5</t>
  </si>
  <si>
    <t>2_1</t>
  </si>
  <si>
    <t>2_2</t>
  </si>
  <si>
    <t>2_3</t>
  </si>
  <si>
    <t>2_4</t>
  </si>
  <si>
    <t>2_5</t>
  </si>
  <si>
    <t>3_1</t>
  </si>
  <si>
    <t>3_2</t>
  </si>
  <si>
    <t>3_3</t>
  </si>
  <si>
    <t>3_4</t>
  </si>
  <si>
    <t>3_5</t>
  </si>
  <si>
    <t>0.1087 ± 0.0060</t>
  </si>
  <si>
    <t>0.1137 ± 0.0089</t>
  </si>
  <si>
    <t>0.1153 ± 0.0019</t>
  </si>
  <si>
    <t>0.1370 ± 0.0037</t>
  </si>
  <si>
    <t>0.1092 ± 0.0068</t>
  </si>
  <si>
    <t>0.1203 ± 0.0102</t>
  </si>
  <si>
    <t>0.1146 ± 0.0035</t>
  </si>
  <si>
    <t>0.1384 ± 0.0031</t>
  </si>
  <si>
    <t>0.1078 ± 0.0065</t>
  </si>
  <si>
    <t>0.1268 ± 0.0247</t>
  </si>
  <si>
    <t>0.1213 ± 0.0045</t>
  </si>
  <si>
    <t>0.1387 ± 0.0035</t>
  </si>
  <si>
    <t>0.1291 ± 0.0187</t>
  </si>
  <si>
    <t>0.1119 ± 0.0086</t>
  </si>
  <si>
    <t>0.1265 ± 0.0122</t>
  </si>
  <si>
    <t>0.1452 ± 0.0045</t>
  </si>
  <si>
    <t>0.1115 ± 0.0124</t>
  </si>
  <si>
    <t>0.1344 ± 0.0253</t>
  </si>
  <si>
    <t>0.1725 ± 0.0341</t>
  </si>
  <si>
    <t>0.1394 ± 0.0038</t>
  </si>
  <si>
    <t>0.1123 ± 0.0179</t>
  </si>
  <si>
    <t>0.1868 ± 0.0613</t>
  </si>
  <si>
    <t>0.1780 ± 0.0116</t>
  </si>
  <si>
    <t>0.1531 ± 0.0236</t>
  </si>
  <si>
    <t>0.1175 ± 0.0105</t>
  </si>
  <si>
    <t>0.1167 ± 0.0106</t>
  </si>
  <si>
    <t>0.1150 ± 0.0102</t>
  </si>
  <si>
    <t>0.1239 ± 0.0120</t>
  </si>
  <si>
    <t>0.1170 ± 0.0125</t>
  </si>
  <si>
    <t>0.1168 ± 0.0173</t>
  </si>
  <si>
    <t>0.1236 ± 0.0121</t>
  </si>
  <si>
    <t>0.1275 ± 0.0123</t>
  </si>
  <si>
    <t>0.1284 ± 0.0186</t>
  </si>
  <si>
    <t>0.1466 ± 0.0201</t>
  </si>
  <si>
    <t>0.1384 ± 0.0222</t>
  </si>
  <si>
    <t>0.1715 ± 0.0494</t>
  </si>
  <si>
    <t>0.1326 ± 0.0010</t>
  </si>
  <si>
    <t>0.1309 ± 0.0073</t>
  </si>
  <si>
    <t>0.1380 ± 0.0102</t>
  </si>
  <si>
    <t>0.1504 ± 0.0182</t>
  </si>
  <si>
    <t>0.2083 ± 0.0381</t>
  </si>
  <si>
    <t>0.1903 ± 0.0411</t>
  </si>
  <si>
    <t>0.1190 ± 0.0026</t>
  </si>
  <si>
    <t>0.1204 ± 0.0023</t>
  </si>
  <si>
    <t>0.1203 ± 0.0028</t>
  </si>
  <si>
    <t>0.1248 ± 0.0037</t>
  </si>
  <si>
    <t>0.1208 ± 0.0021</t>
  </si>
  <si>
    <t>0.1326 ± 0.0129</t>
  </si>
  <si>
    <t>0.1339 ± 0.0030</t>
  </si>
  <si>
    <t>0.1168 ± 0.0017</t>
  </si>
  <si>
    <t>0.1147 ± 0.0017</t>
  </si>
  <si>
    <t>0.1314 ± 0.0035</t>
  </si>
  <si>
    <t>0.1223 ± 0.0201</t>
  </si>
  <si>
    <t>0.1314 ± 0.0181</t>
  </si>
  <si>
    <t>0.1003 ± 0.0112</t>
  </si>
  <si>
    <t>0.1121 ± 0.0133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</si>
</sst>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9"/>
  <sheetViews>
    <sheetView tabSelected="1" topLeftCell="F1" zoomScale="115" zoomScaleNormal="115" workbookViewId="0">
      <selection activeCell="S4" sqref="S4"/>
    </sheetView>
  </sheetViews>
  <sheetFormatPr defaultRowHeight="14.6" x14ac:dyDescent="0.4"/>
  <cols>
    <col min="1" max="20" width="14.69140625" customWidth="1"/>
  </cols>
  <sheetData>
    <row r="1" spans="1:20" x14ac:dyDescent="0.4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20" x14ac:dyDescent="0.4">
      <c r="A2" s="40" t="s">
        <v>2</v>
      </c>
      <c r="B2" s="40" t="s">
        <v>3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20" x14ac:dyDescent="0.4">
      <c r="A3" s="40"/>
      <c r="B3" s="40">
        <v>72</v>
      </c>
      <c r="C3" s="40"/>
      <c r="D3" s="40">
        <v>60</v>
      </c>
      <c r="E3" s="40"/>
      <c r="F3" s="40">
        <v>50</v>
      </c>
      <c r="G3" s="40"/>
      <c r="H3" s="40">
        <v>40</v>
      </c>
      <c r="I3" s="40"/>
      <c r="J3" s="40">
        <v>30</v>
      </c>
      <c r="K3" s="40"/>
      <c r="L3" s="40">
        <v>20</v>
      </c>
      <c r="M3" s="40"/>
      <c r="N3" s="40">
        <v>10</v>
      </c>
      <c r="O3" s="40"/>
    </row>
    <row r="4" spans="1:20" x14ac:dyDescent="0.4">
      <c r="A4" s="40"/>
      <c r="B4" s="2" t="s">
        <v>4</v>
      </c>
      <c r="C4" s="2" t="s">
        <v>5</v>
      </c>
      <c r="D4" s="2" t="s">
        <v>4</v>
      </c>
      <c r="E4" s="2" t="s">
        <v>5</v>
      </c>
      <c r="F4" s="2" t="s">
        <v>4</v>
      </c>
      <c r="G4" s="2" t="s">
        <v>5</v>
      </c>
      <c r="H4" s="2" t="s">
        <v>4</v>
      </c>
      <c r="I4" s="2" t="s">
        <v>5</v>
      </c>
      <c r="J4" s="2" t="s">
        <v>4</v>
      </c>
      <c r="K4" s="2" t="s">
        <v>5</v>
      </c>
      <c r="L4" s="2" t="s">
        <v>4</v>
      </c>
      <c r="M4" s="2" t="s">
        <v>5</v>
      </c>
      <c r="N4" s="2" t="s">
        <v>4</v>
      </c>
      <c r="O4" s="2" t="s">
        <v>5</v>
      </c>
    </row>
    <row r="5" spans="1:20" x14ac:dyDescent="0.4">
      <c r="A5" s="2" t="s">
        <v>6</v>
      </c>
      <c r="B5" s="3" t="s">
        <v>81</v>
      </c>
      <c r="C5" s="2" t="s">
        <v>82</v>
      </c>
      <c r="D5" s="3" t="s">
        <v>27</v>
      </c>
      <c r="E5" s="3" t="s">
        <v>51</v>
      </c>
      <c r="F5" s="3" t="s">
        <v>31</v>
      </c>
      <c r="G5" s="3" t="s">
        <v>52</v>
      </c>
      <c r="H5" s="3" t="s">
        <v>35</v>
      </c>
      <c r="I5" s="3" t="s">
        <v>53</v>
      </c>
      <c r="J5" s="3" t="s">
        <v>40</v>
      </c>
      <c r="K5" s="3" t="s">
        <v>54</v>
      </c>
      <c r="L5" s="3" t="s">
        <v>43</v>
      </c>
      <c r="M5" s="3" t="s">
        <v>55</v>
      </c>
      <c r="N5" s="3" t="s">
        <v>47</v>
      </c>
      <c r="O5" s="3" t="s">
        <v>56</v>
      </c>
    </row>
    <row r="6" spans="1:20" x14ac:dyDescent="0.4">
      <c r="A6" s="2" t="s">
        <v>7</v>
      </c>
      <c r="B6" s="2" t="s">
        <v>79</v>
      </c>
      <c r="C6" s="2" t="s">
        <v>80</v>
      </c>
      <c r="D6" s="2" t="s">
        <v>28</v>
      </c>
      <c r="E6" s="2" t="s">
        <v>57</v>
      </c>
      <c r="F6" s="2" t="s">
        <v>32</v>
      </c>
      <c r="G6" s="2" t="s">
        <v>58</v>
      </c>
      <c r="H6" s="2" t="s">
        <v>36</v>
      </c>
      <c r="I6" s="2" t="s">
        <v>59</v>
      </c>
      <c r="J6" s="2" t="s">
        <v>39</v>
      </c>
      <c r="K6" s="2" t="s">
        <v>60</v>
      </c>
      <c r="L6" s="2" t="s">
        <v>44</v>
      </c>
      <c r="M6" s="2" t="s">
        <v>61</v>
      </c>
      <c r="N6" s="2" t="s">
        <v>48</v>
      </c>
      <c r="O6" s="2" t="s">
        <v>62</v>
      </c>
    </row>
    <row r="7" spans="1:20" x14ac:dyDescent="0.4">
      <c r="A7" s="2" t="s">
        <v>8</v>
      </c>
      <c r="B7" s="2" t="s">
        <v>77</v>
      </c>
      <c r="C7" s="2" t="s">
        <v>78</v>
      </c>
      <c r="D7" s="2" t="s">
        <v>29</v>
      </c>
      <c r="E7" s="2" t="s">
        <v>63</v>
      </c>
      <c r="F7" s="2" t="s">
        <v>33</v>
      </c>
      <c r="G7" s="2" t="s">
        <v>64</v>
      </c>
      <c r="H7" s="2" t="s">
        <v>37</v>
      </c>
      <c r="I7" s="2" t="s">
        <v>65</v>
      </c>
      <c r="J7" s="2" t="s">
        <v>41</v>
      </c>
      <c r="K7" s="2" t="s">
        <v>66</v>
      </c>
      <c r="L7" s="2" t="s">
        <v>45</v>
      </c>
      <c r="M7" s="2" t="s">
        <v>67</v>
      </c>
      <c r="N7" s="2" t="s">
        <v>49</v>
      </c>
      <c r="O7" s="2" t="s">
        <v>68</v>
      </c>
    </row>
    <row r="8" spans="1:20" x14ac:dyDescent="0.4">
      <c r="A8" s="2" t="s">
        <v>9</v>
      </c>
      <c r="B8" s="2" t="s">
        <v>75</v>
      </c>
      <c r="C8" s="3" t="s">
        <v>76</v>
      </c>
      <c r="D8" s="2" t="s">
        <v>30</v>
      </c>
      <c r="E8" s="2" t="s">
        <v>69</v>
      </c>
      <c r="F8" s="2" t="s">
        <v>34</v>
      </c>
      <c r="G8" s="2" t="s">
        <v>70</v>
      </c>
      <c r="H8" s="2" t="s">
        <v>38</v>
      </c>
      <c r="I8" s="2" t="s">
        <v>71</v>
      </c>
      <c r="J8" s="2" t="s">
        <v>42</v>
      </c>
      <c r="K8" s="2" t="s">
        <v>72</v>
      </c>
      <c r="L8" s="2" t="s">
        <v>46</v>
      </c>
      <c r="M8" s="2" t="s">
        <v>73</v>
      </c>
      <c r="N8" s="2" t="s">
        <v>50</v>
      </c>
      <c r="O8" s="2" t="s">
        <v>74</v>
      </c>
    </row>
    <row r="9" spans="1:20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20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20" ht="15" thickBot="1" x14ac:dyDescent="0.4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20"/>
      <c r="Q11" s="20"/>
      <c r="R11" s="20"/>
      <c r="S11" s="20"/>
      <c r="T11" s="20"/>
    </row>
    <row r="12" spans="1:20" ht="15" thickBot="1" x14ac:dyDescent="0.45">
      <c r="A12" s="8"/>
      <c r="B12" s="8"/>
      <c r="C12" s="8"/>
      <c r="D12" s="10" t="s">
        <v>12</v>
      </c>
      <c r="E12" s="8" t="s">
        <v>13</v>
      </c>
      <c r="F12" s="8" t="s">
        <v>14</v>
      </c>
      <c r="G12" s="8" t="s">
        <v>15</v>
      </c>
      <c r="H12" s="8" t="s">
        <v>16</v>
      </c>
      <c r="I12" s="8" t="s">
        <v>17</v>
      </c>
      <c r="J12" s="8" t="s">
        <v>18</v>
      </c>
      <c r="K12" s="8" t="s">
        <v>19</v>
      </c>
      <c r="L12" s="8" t="s">
        <v>20</v>
      </c>
      <c r="M12" s="8" t="s">
        <v>21</v>
      </c>
      <c r="N12" s="8" t="s">
        <v>22</v>
      </c>
      <c r="O12" s="8" t="s">
        <v>23</v>
      </c>
      <c r="P12" s="8" t="s">
        <v>24</v>
      </c>
      <c r="Q12" s="8" t="s">
        <v>25</v>
      </c>
      <c r="R12" s="8" t="s">
        <v>26</v>
      </c>
      <c r="S12" s="10" t="s">
        <v>10</v>
      </c>
      <c r="T12" s="10" t="s">
        <v>11</v>
      </c>
    </row>
    <row r="13" spans="1:20" x14ac:dyDescent="0.4">
      <c r="A13" s="38" t="s">
        <v>6</v>
      </c>
      <c r="B13" s="35" t="s">
        <v>4</v>
      </c>
      <c r="C13" s="4">
        <v>72</v>
      </c>
      <c r="D13" s="4">
        <v>0.1062</v>
      </c>
      <c r="E13" s="4">
        <v>0.1033</v>
      </c>
      <c r="F13" s="4">
        <v>9.0300000000000005E-2</v>
      </c>
      <c r="G13" s="4">
        <v>0.1074</v>
      </c>
      <c r="H13" s="4">
        <v>9.9400000000000002E-2</v>
      </c>
      <c r="I13" s="4">
        <v>0.12770000000000001</v>
      </c>
      <c r="J13" s="4">
        <v>0.11119999999999999</v>
      </c>
      <c r="K13" s="4">
        <v>0.1137</v>
      </c>
      <c r="L13" s="4">
        <v>8.0299999999999996E-2</v>
      </c>
      <c r="M13" s="4">
        <v>9.3100000000000002E-2</v>
      </c>
      <c r="N13" s="4">
        <v>9.4E-2</v>
      </c>
      <c r="O13" s="4">
        <v>9.2899999999999996E-2</v>
      </c>
      <c r="P13" s="4">
        <v>9.9299999999999999E-2</v>
      </c>
      <c r="Q13" s="4">
        <v>9.3799999999999994E-2</v>
      </c>
      <c r="R13" s="4">
        <v>9.2499999999999999E-2</v>
      </c>
      <c r="S13" s="4">
        <f>AVERAGE(D13:R13)</f>
        <v>0.10034000000000003</v>
      </c>
      <c r="T13" s="4">
        <f>_xlfn.STDEV.P(D13:R13)</f>
        <v>1.1238374734215847E-2</v>
      </c>
    </row>
    <row r="14" spans="1:20" x14ac:dyDescent="0.4">
      <c r="A14" s="35"/>
      <c r="B14" s="35"/>
      <c r="C14" s="4">
        <v>60</v>
      </c>
      <c r="D14" s="4">
        <v>0.11749999999999999</v>
      </c>
      <c r="E14" s="4">
        <v>0.1051</v>
      </c>
      <c r="F14" s="4">
        <v>0.11609999999999999</v>
      </c>
      <c r="G14" s="4">
        <v>9.9099999999999994E-2</v>
      </c>
      <c r="H14" s="4">
        <v>9.5799999999999996E-2</v>
      </c>
      <c r="I14" s="4">
        <v>0.1023</v>
      </c>
      <c r="J14" s="4">
        <v>0.1065</v>
      </c>
      <c r="K14" s="4">
        <v>0.1067</v>
      </c>
      <c r="L14" s="4">
        <v>0.11</v>
      </c>
      <c r="M14" s="4">
        <v>0.1118</v>
      </c>
      <c r="N14" s="4">
        <v>0.11269999999999999</v>
      </c>
      <c r="O14" s="4">
        <v>0.1123</v>
      </c>
      <c r="P14" s="4">
        <v>0.1153</v>
      </c>
      <c r="Q14" s="4">
        <v>0.10979999999999999</v>
      </c>
      <c r="R14" s="4">
        <v>0.10970000000000001</v>
      </c>
      <c r="S14" s="4">
        <f t="shared" ref="S14:S68" si="0">AVERAGE(D14:R14)</f>
        <v>0.10871333333333331</v>
      </c>
      <c r="T14" s="4">
        <f t="shared" ref="T14:T68" si="1">_xlfn.STDEV.P(D14:R14)</f>
        <v>5.9975402365377156E-3</v>
      </c>
    </row>
    <row r="15" spans="1:20" x14ac:dyDescent="0.4">
      <c r="A15" s="35"/>
      <c r="B15" s="35"/>
      <c r="C15" s="4">
        <v>50</v>
      </c>
      <c r="D15" s="4">
        <v>0.12590000000000001</v>
      </c>
      <c r="E15" s="4">
        <v>0.11550000000000001</v>
      </c>
      <c r="F15" s="4">
        <v>9.6299999999999997E-2</v>
      </c>
      <c r="G15" s="4">
        <v>0.1085</v>
      </c>
      <c r="H15" s="4">
        <v>0.10199999999999999</v>
      </c>
      <c r="I15" s="4">
        <v>0.1123</v>
      </c>
      <c r="J15" s="4">
        <v>0.1037</v>
      </c>
      <c r="K15" s="4">
        <v>0.1022</v>
      </c>
      <c r="L15" s="4">
        <v>0.112</v>
      </c>
      <c r="M15" s="4">
        <v>0.1163</v>
      </c>
      <c r="N15" s="4">
        <v>0.109</v>
      </c>
      <c r="O15" s="4">
        <v>0.1096</v>
      </c>
      <c r="P15" s="4">
        <v>0.1076</v>
      </c>
      <c r="Q15" s="4">
        <v>0.1111</v>
      </c>
      <c r="R15" s="4">
        <v>0.10589999999999999</v>
      </c>
      <c r="S15" s="4">
        <f>AVERAGE(D15:R15)</f>
        <v>0.10919333333333331</v>
      </c>
      <c r="T15" s="4">
        <f t="shared" si="1"/>
        <v>6.8395386459094536E-3</v>
      </c>
    </row>
    <row r="16" spans="1:20" x14ac:dyDescent="0.4">
      <c r="A16" s="35"/>
      <c r="B16" s="35"/>
      <c r="C16" s="4">
        <v>40</v>
      </c>
      <c r="D16" s="4">
        <v>0.1004</v>
      </c>
      <c r="E16" s="4">
        <v>9.4799999999999995E-2</v>
      </c>
      <c r="F16" s="4">
        <v>0.1134</v>
      </c>
      <c r="G16" s="4">
        <v>9.7000000000000003E-2</v>
      </c>
      <c r="H16" s="4">
        <v>0.1023</v>
      </c>
      <c r="I16" s="4">
        <v>0.1154</v>
      </c>
      <c r="J16" s="4">
        <v>0.1135</v>
      </c>
      <c r="K16" s="4">
        <v>0.10199999999999999</v>
      </c>
      <c r="L16" s="4">
        <v>0.10929999999999999</v>
      </c>
      <c r="M16" s="4">
        <v>0.10780000000000001</v>
      </c>
      <c r="N16" s="4">
        <v>0.11219999999999999</v>
      </c>
      <c r="O16" s="4">
        <v>0.1139</v>
      </c>
      <c r="P16" s="4">
        <v>0.11260000000000001</v>
      </c>
      <c r="Q16" s="4">
        <v>0.1124</v>
      </c>
      <c r="R16" s="4">
        <v>0.1105</v>
      </c>
      <c r="S16" s="4">
        <f t="shared" si="0"/>
        <v>0.10783333333333335</v>
      </c>
      <c r="T16" s="4">
        <f t="shared" si="1"/>
        <v>6.5125178609266709E-3</v>
      </c>
    </row>
    <row r="17" spans="1:20" x14ac:dyDescent="0.4">
      <c r="A17" s="35"/>
      <c r="B17" s="35"/>
      <c r="C17" s="4">
        <v>30</v>
      </c>
      <c r="D17" s="4">
        <v>8.5300000000000001E-2</v>
      </c>
      <c r="E17" s="4">
        <v>0.1197</v>
      </c>
      <c r="F17" s="4">
        <v>0.1111</v>
      </c>
      <c r="G17" s="4">
        <v>0.11899999999999999</v>
      </c>
      <c r="H17" s="4">
        <v>0.10829999999999999</v>
      </c>
      <c r="I17" s="4">
        <v>0.1077</v>
      </c>
      <c r="J17" s="4">
        <v>0.1138</v>
      </c>
      <c r="K17" s="4">
        <v>0.1123</v>
      </c>
      <c r="L17" s="4">
        <v>0.1144</v>
      </c>
      <c r="M17" s="4">
        <v>0.1133</v>
      </c>
      <c r="N17" s="4">
        <v>0.11600000000000001</v>
      </c>
      <c r="O17" s="4">
        <v>0.11600000000000001</v>
      </c>
      <c r="P17" s="4">
        <v>0.1207</v>
      </c>
      <c r="Q17" s="4">
        <v>0.1018</v>
      </c>
      <c r="R17" s="4">
        <v>0.1188</v>
      </c>
      <c r="S17" s="4">
        <f t="shared" si="0"/>
        <v>0.11188000000000001</v>
      </c>
      <c r="T17" s="4">
        <f t="shared" si="1"/>
        <v>8.6514122161259512E-3</v>
      </c>
    </row>
    <row r="18" spans="1:20" x14ac:dyDescent="0.4">
      <c r="A18" s="35"/>
      <c r="B18" s="35"/>
      <c r="C18" s="4">
        <v>20</v>
      </c>
      <c r="D18" s="4">
        <v>8.8200000000000001E-2</v>
      </c>
      <c r="E18" s="4">
        <v>0.12039999999999999</v>
      </c>
      <c r="F18" s="4">
        <v>9.5000000000000001E-2</v>
      </c>
      <c r="G18" s="4">
        <v>9.9199999999999997E-2</v>
      </c>
      <c r="H18" s="4">
        <v>0.13159999999999999</v>
      </c>
      <c r="I18" s="4">
        <v>0.1268</v>
      </c>
      <c r="J18" s="4">
        <v>0.11899999999999999</v>
      </c>
      <c r="K18" s="4">
        <v>0.1195</v>
      </c>
      <c r="L18" s="4">
        <v>0.1174</v>
      </c>
      <c r="M18" s="4">
        <v>0.12740000000000001</v>
      </c>
      <c r="N18" s="4">
        <v>0.1033</v>
      </c>
      <c r="O18" s="4">
        <v>0.1076</v>
      </c>
      <c r="P18" s="4">
        <v>0.1036</v>
      </c>
      <c r="Q18" s="4">
        <v>0.1042</v>
      </c>
      <c r="R18" s="4">
        <v>0.1099</v>
      </c>
      <c r="S18" s="4">
        <f t="shared" si="0"/>
        <v>0.11153999999999999</v>
      </c>
      <c r="T18" s="4">
        <f t="shared" si="1"/>
        <v>1.2362027881109723E-2</v>
      </c>
    </row>
    <row r="19" spans="1:20" x14ac:dyDescent="0.4">
      <c r="A19" s="35"/>
      <c r="B19" s="37"/>
      <c r="C19" s="5">
        <v>10</v>
      </c>
      <c r="D19" s="5">
        <v>0.12859999999999999</v>
      </c>
      <c r="E19" s="5">
        <v>9.7699999999999995E-2</v>
      </c>
      <c r="F19" s="5">
        <v>7.0000000000000007E-2</v>
      </c>
      <c r="G19" s="5">
        <v>0.1172</v>
      </c>
      <c r="H19" s="5">
        <v>0.09</v>
      </c>
      <c r="I19" s="5">
        <v>0.12870000000000001</v>
      </c>
      <c r="J19" s="5">
        <v>0.123</v>
      </c>
      <c r="K19" s="5">
        <v>0.124</v>
      </c>
      <c r="L19" s="5">
        <v>0.1239</v>
      </c>
      <c r="M19" s="5">
        <v>0.13239999999999999</v>
      </c>
      <c r="N19" s="5">
        <v>0.1211</v>
      </c>
      <c r="O19" s="5">
        <v>9.8900000000000002E-2</v>
      </c>
      <c r="P19" s="5">
        <v>0.1178</v>
      </c>
      <c r="Q19" s="5">
        <v>0.1227</v>
      </c>
      <c r="R19" s="5">
        <v>8.8800000000000004E-2</v>
      </c>
      <c r="S19" s="5">
        <f t="shared" si="0"/>
        <v>0.11231999999999999</v>
      </c>
      <c r="T19" s="5">
        <f t="shared" si="1"/>
        <v>1.7881096163267083E-2</v>
      </c>
    </row>
    <row r="20" spans="1:20" x14ac:dyDescent="0.4">
      <c r="A20" s="35"/>
      <c r="B20" s="34" t="s">
        <v>5</v>
      </c>
      <c r="C20" s="4">
        <v>72</v>
      </c>
      <c r="D20" s="4">
        <v>0.1114</v>
      </c>
      <c r="E20" s="4">
        <v>0.1176</v>
      </c>
      <c r="F20" s="4">
        <v>0.11310000000000001</v>
      </c>
      <c r="G20" s="4">
        <v>0.13009999999999999</v>
      </c>
      <c r="H20" s="4">
        <v>0.1105</v>
      </c>
      <c r="I20" s="4">
        <v>0.14410000000000001</v>
      </c>
      <c r="J20" s="4">
        <v>0.1221</v>
      </c>
      <c r="K20" s="4">
        <v>0.12379999999999999</v>
      </c>
      <c r="L20" s="4">
        <v>8.8599999999999998E-2</v>
      </c>
      <c r="M20" s="4">
        <v>0.1011</v>
      </c>
      <c r="N20" s="4">
        <v>0.1022</v>
      </c>
      <c r="O20" s="4">
        <v>0.1009</v>
      </c>
      <c r="P20" s="4">
        <v>0.1075</v>
      </c>
      <c r="Q20" s="4">
        <v>0.1026</v>
      </c>
      <c r="R20" s="4">
        <v>0.1056</v>
      </c>
      <c r="S20" s="4">
        <f t="shared" si="0"/>
        <v>0.11207999999999999</v>
      </c>
      <c r="T20" s="4">
        <f t="shared" si="1"/>
        <v>1.3340524727311247E-2</v>
      </c>
    </row>
    <row r="21" spans="1:20" x14ac:dyDescent="0.4">
      <c r="A21" s="35"/>
      <c r="B21" s="35"/>
      <c r="C21" s="4">
        <v>60</v>
      </c>
      <c r="D21" s="4">
        <v>0.13159999999999999</v>
      </c>
      <c r="E21" s="4">
        <v>0.1182</v>
      </c>
      <c r="F21" s="4">
        <v>0.13450000000000001</v>
      </c>
      <c r="G21" s="4">
        <v>0.1</v>
      </c>
      <c r="H21" s="4">
        <v>0.10580000000000001</v>
      </c>
      <c r="I21" s="4">
        <v>0.10199999999999999</v>
      </c>
      <c r="J21" s="4">
        <v>0.1008</v>
      </c>
      <c r="K21" s="4">
        <v>0.1212</v>
      </c>
      <c r="L21" s="4">
        <v>0.1179</v>
      </c>
      <c r="M21" s="4">
        <v>0.1202</v>
      </c>
      <c r="N21" s="4">
        <v>0.12809999999999999</v>
      </c>
      <c r="O21" s="4">
        <v>0.1217</v>
      </c>
      <c r="P21" s="4">
        <v>0.12479999999999999</v>
      </c>
      <c r="Q21" s="4">
        <v>0.1177</v>
      </c>
      <c r="R21" s="4">
        <v>0.1186</v>
      </c>
      <c r="S21" s="4">
        <f>AVERAGE(D21:R21)</f>
        <v>0.11753999999999999</v>
      </c>
      <c r="T21" s="4">
        <f>_xlfn.STDEV.P(D21:R21)</f>
        <v>1.0507889099782758E-2</v>
      </c>
    </row>
    <row r="22" spans="1:20" x14ac:dyDescent="0.4">
      <c r="A22" s="35"/>
      <c r="B22" s="35"/>
      <c r="C22" s="4">
        <v>50</v>
      </c>
      <c r="D22" s="4">
        <v>0.1366</v>
      </c>
      <c r="E22" s="4">
        <v>0.12790000000000001</v>
      </c>
      <c r="F22" s="4">
        <v>9.8400000000000001E-2</v>
      </c>
      <c r="G22" s="4">
        <v>0.1195</v>
      </c>
      <c r="H22" s="4">
        <v>0.1163</v>
      </c>
      <c r="I22" s="4">
        <v>0.1178</v>
      </c>
      <c r="J22" s="4">
        <v>0.1043</v>
      </c>
      <c r="K22" s="4">
        <v>0.10059999999999999</v>
      </c>
      <c r="L22" s="4">
        <v>0.1172</v>
      </c>
      <c r="M22" s="4">
        <v>0.13639999999999999</v>
      </c>
      <c r="N22" s="4">
        <v>0.1157</v>
      </c>
      <c r="O22" s="4">
        <v>0.1173</v>
      </c>
      <c r="P22" s="4">
        <v>0.1143</v>
      </c>
      <c r="Q22" s="4">
        <v>0.1157</v>
      </c>
      <c r="R22" s="4">
        <v>0.113</v>
      </c>
      <c r="S22" s="4">
        <f t="shared" si="0"/>
        <v>0.11673333333333333</v>
      </c>
      <c r="T22" s="4">
        <f t="shared" si="1"/>
        <v>1.0610225675681402E-2</v>
      </c>
    </row>
    <row r="23" spans="1:20" x14ac:dyDescent="0.4">
      <c r="A23" s="35"/>
      <c r="B23" s="35"/>
      <c r="C23" s="4">
        <v>40</v>
      </c>
      <c r="D23" s="4">
        <v>0.10979999999999999</v>
      </c>
      <c r="E23" s="4">
        <v>0.105</v>
      </c>
      <c r="F23" s="4">
        <v>0.12570000000000001</v>
      </c>
      <c r="G23" s="4">
        <v>0.10829999999999999</v>
      </c>
      <c r="H23" s="4">
        <v>9.8000000000000004E-2</v>
      </c>
      <c r="I23" s="4">
        <v>0.1166</v>
      </c>
      <c r="J23" s="4">
        <v>0.1208</v>
      </c>
      <c r="K23" s="4">
        <v>0.1076</v>
      </c>
      <c r="L23" s="4">
        <v>0.1108</v>
      </c>
      <c r="M23" s="4">
        <v>9.6600000000000005E-2</v>
      </c>
      <c r="N23" s="4">
        <v>0.127</v>
      </c>
      <c r="O23" s="4">
        <v>0.12690000000000001</v>
      </c>
      <c r="P23" s="4">
        <v>0.1227</v>
      </c>
      <c r="Q23" s="4">
        <v>0.1246</v>
      </c>
      <c r="R23" s="4">
        <v>0.12540000000000001</v>
      </c>
      <c r="S23" s="4">
        <f t="shared" si="0"/>
        <v>0.11505333333333335</v>
      </c>
      <c r="T23" s="4">
        <f t="shared" si="1"/>
        <v>1.0223363221345292E-2</v>
      </c>
    </row>
    <row r="24" spans="1:20" x14ac:dyDescent="0.4">
      <c r="A24" s="35"/>
      <c r="B24" s="35"/>
      <c r="C24" s="4">
        <v>30</v>
      </c>
      <c r="D24" s="4">
        <v>9.3200000000000005E-2</v>
      </c>
      <c r="E24" s="4">
        <v>0.1321</v>
      </c>
      <c r="F24" s="4">
        <v>0.1157</v>
      </c>
      <c r="G24" s="4">
        <v>0.1188</v>
      </c>
      <c r="H24" s="4">
        <v>0.12330000000000001</v>
      </c>
      <c r="I24" s="4">
        <v>0.1231</v>
      </c>
      <c r="J24" s="4">
        <v>0.13039999999999999</v>
      </c>
      <c r="K24" s="4">
        <v>0.12280000000000001</v>
      </c>
      <c r="L24" s="4">
        <v>0.1114</v>
      </c>
      <c r="M24" s="4">
        <v>0.1353</v>
      </c>
      <c r="N24" s="4">
        <v>0.1265</v>
      </c>
      <c r="O24" s="4">
        <v>0.1341</v>
      </c>
      <c r="P24" s="4">
        <v>0.1394</v>
      </c>
      <c r="Q24" s="4">
        <v>0.1128</v>
      </c>
      <c r="R24" s="4">
        <v>0.13930000000000001</v>
      </c>
      <c r="S24" s="4">
        <f t="shared" si="0"/>
        <v>0.12387999999999999</v>
      </c>
      <c r="T24" s="4">
        <f t="shared" si="1"/>
        <v>1.1958439140066175E-2</v>
      </c>
    </row>
    <row r="25" spans="1:20" x14ac:dyDescent="0.4">
      <c r="A25" s="35"/>
      <c r="B25" s="35"/>
      <c r="C25" s="4">
        <v>20</v>
      </c>
      <c r="D25" s="4">
        <v>0.1066</v>
      </c>
      <c r="E25" s="4">
        <v>0.10970000000000001</v>
      </c>
      <c r="F25" s="4">
        <v>0.10150000000000001</v>
      </c>
      <c r="G25" s="4">
        <v>0.11</v>
      </c>
      <c r="H25" s="4">
        <v>0.12959999999999999</v>
      </c>
      <c r="I25" s="4">
        <v>0.1341</v>
      </c>
      <c r="J25" s="4">
        <v>0.1191</v>
      </c>
      <c r="K25" s="4">
        <v>0.127</v>
      </c>
      <c r="L25" s="4">
        <v>0.13089999999999999</v>
      </c>
      <c r="M25" s="4">
        <v>0.1426</v>
      </c>
      <c r="N25" s="4">
        <v>0.111</v>
      </c>
      <c r="O25" s="4">
        <v>9.8500000000000004E-2</v>
      </c>
      <c r="P25" s="4">
        <v>0.1089</v>
      </c>
      <c r="Q25" s="4">
        <v>0.11020000000000001</v>
      </c>
      <c r="R25" s="4">
        <v>0.11459999999999999</v>
      </c>
      <c r="S25" s="4">
        <f t="shared" si="0"/>
        <v>0.11695333333333333</v>
      </c>
      <c r="T25" s="4">
        <f t="shared" si="1"/>
        <v>1.2518459259118998E-2</v>
      </c>
    </row>
    <row r="26" spans="1:20" ht="15" thickBot="1" x14ac:dyDescent="0.45">
      <c r="A26" s="36"/>
      <c r="B26" s="36"/>
      <c r="C26" s="9">
        <v>10</v>
      </c>
      <c r="D26" s="9">
        <v>0.12870000000000001</v>
      </c>
      <c r="E26" s="9">
        <v>0.108</v>
      </c>
      <c r="F26" s="9">
        <v>6.8400000000000002E-2</v>
      </c>
      <c r="G26" s="9">
        <v>0.1205</v>
      </c>
      <c r="H26" s="9">
        <v>0.10920000000000001</v>
      </c>
      <c r="I26" s="9">
        <v>0.121</v>
      </c>
      <c r="J26" s="9">
        <v>0.13100000000000001</v>
      </c>
      <c r="K26" s="9">
        <v>0.12280000000000001</v>
      </c>
      <c r="L26" s="9">
        <v>0.12920000000000001</v>
      </c>
      <c r="M26" s="9">
        <v>0.13200000000000001</v>
      </c>
      <c r="N26" s="9">
        <v>0.12770000000000001</v>
      </c>
      <c r="O26" s="9">
        <v>0.108</v>
      </c>
      <c r="P26" s="9">
        <v>0.13100000000000001</v>
      </c>
      <c r="Q26" s="9">
        <v>0.125</v>
      </c>
      <c r="R26" s="9">
        <v>8.9099999999999999E-2</v>
      </c>
      <c r="S26" s="9">
        <f t="shared" si="0"/>
        <v>0.11677333333333335</v>
      </c>
      <c r="T26" s="9">
        <f t="shared" si="1"/>
        <v>1.7331184482185596E-2</v>
      </c>
    </row>
    <row r="27" spans="1:20" x14ac:dyDescent="0.4">
      <c r="A27" s="25" t="s">
        <v>7</v>
      </c>
      <c r="B27" s="25" t="s">
        <v>4</v>
      </c>
      <c r="C27" s="11">
        <v>72</v>
      </c>
      <c r="D27" s="11">
        <v>0.1016</v>
      </c>
      <c r="E27" s="11">
        <v>9.1200000000000003E-2</v>
      </c>
      <c r="F27" s="11">
        <v>0.10290000000000001</v>
      </c>
      <c r="G27" s="11">
        <v>0.1158</v>
      </c>
      <c r="H27" s="11">
        <v>0.14360000000000001</v>
      </c>
      <c r="I27" s="11">
        <v>0.1416</v>
      </c>
      <c r="J27" s="11">
        <v>0.1138</v>
      </c>
      <c r="K27" s="11">
        <v>0.15179999999999999</v>
      </c>
      <c r="L27" s="11">
        <v>0.15570000000000001</v>
      </c>
      <c r="M27" s="11">
        <v>0.10539999999999999</v>
      </c>
      <c r="N27" s="11">
        <v>0.1066</v>
      </c>
      <c r="O27" s="11">
        <v>0.1487</v>
      </c>
      <c r="P27" s="11">
        <v>0.12529999999999999</v>
      </c>
      <c r="Q27" s="11">
        <v>0.1124</v>
      </c>
      <c r="R27" s="11">
        <v>0.1177</v>
      </c>
      <c r="S27" s="11">
        <f t="shared" si="0"/>
        <v>0.12227333333333333</v>
      </c>
      <c r="T27" s="11">
        <f t="shared" si="1"/>
        <v>2.0092733899485963E-2</v>
      </c>
    </row>
    <row r="28" spans="1:20" x14ac:dyDescent="0.4">
      <c r="A28" s="23"/>
      <c r="B28" s="23"/>
      <c r="C28" s="11">
        <v>60</v>
      </c>
      <c r="D28" s="11">
        <v>0.1082</v>
      </c>
      <c r="E28" s="11">
        <v>0.1089</v>
      </c>
      <c r="F28" s="11">
        <v>0.1082</v>
      </c>
      <c r="G28" s="11">
        <v>0.1085</v>
      </c>
      <c r="H28" s="11">
        <v>0.1328</v>
      </c>
      <c r="I28" s="11">
        <v>0.1085</v>
      </c>
      <c r="J28" s="11">
        <v>0.1183</v>
      </c>
      <c r="K28" s="11">
        <v>0.109</v>
      </c>
      <c r="L28" s="11">
        <v>0.1081</v>
      </c>
      <c r="M28" s="11">
        <v>0.1305</v>
      </c>
      <c r="N28" s="11">
        <v>0.11799999999999999</v>
      </c>
      <c r="O28" s="11">
        <v>0.10340000000000001</v>
      </c>
      <c r="P28" s="11">
        <v>0.1046</v>
      </c>
      <c r="Q28" s="11">
        <v>0.12509999999999999</v>
      </c>
      <c r="R28" s="11">
        <v>0.1139</v>
      </c>
      <c r="S28" s="11">
        <f t="shared" si="0"/>
        <v>0.11373333333333333</v>
      </c>
      <c r="T28" s="11">
        <f t="shared" si="1"/>
        <v>8.9317909116195093E-3</v>
      </c>
    </row>
    <row r="29" spans="1:20" x14ac:dyDescent="0.4">
      <c r="A29" s="23"/>
      <c r="B29" s="23"/>
      <c r="C29" s="11">
        <v>50</v>
      </c>
      <c r="D29" s="11">
        <v>0.13869999999999999</v>
      </c>
      <c r="E29" s="11">
        <v>0.1089</v>
      </c>
      <c r="F29" s="11">
        <v>0.1125</v>
      </c>
      <c r="G29" s="11">
        <v>0.1048</v>
      </c>
      <c r="H29" s="11">
        <v>0.1087</v>
      </c>
      <c r="I29" s="11">
        <v>0.1242</v>
      </c>
      <c r="J29" s="11">
        <v>0.13339999999999999</v>
      </c>
      <c r="K29" s="11">
        <v>0.1215</v>
      </c>
      <c r="L29" s="11">
        <v>0.13500000000000001</v>
      </c>
      <c r="M29" s="11">
        <v>0.11609999999999999</v>
      </c>
      <c r="N29" s="11">
        <v>0.12470000000000001</v>
      </c>
      <c r="O29" s="11">
        <v>0.11409999999999999</v>
      </c>
      <c r="P29" s="11">
        <v>0.11799999999999999</v>
      </c>
      <c r="Q29" s="11">
        <v>0.113</v>
      </c>
      <c r="R29" s="11">
        <v>0.13150000000000001</v>
      </c>
      <c r="S29" s="11">
        <f t="shared" si="0"/>
        <v>0.12033999999999999</v>
      </c>
      <c r="T29" s="11">
        <f t="shared" si="1"/>
        <v>1.0224010954610719E-2</v>
      </c>
    </row>
    <row r="30" spans="1:20" x14ac:dyDescent="0.4">
      <c r="A30" s="23"/>
      <c r="B30" s="23"/>
      <c r="C30" s="11">
        <v>40</v>
      </c>
      <c r="D30" s="11">
        <v>0.12920000000000001</v>
      </c>
      <c r="E30" s="11">
        <v>0.10730000000000001</v>
      </c>
      <c r="F30" s="11">
        <v>0.10829999999999999</v>
      </c>
      <c r="G30" s="11">
        <v>0.12280000000000001</v>
      </c>
      <c r="H30" s="11">
        <v>9.9699999999999997E-2</v>
      </c>
      <c r="I30" s="11">
        <v>0.13</v>
      </c>
      <c r="J30" s="11">
        <v>0.13370000000000001</v>
      </c>
      <c r="K30" s="11">
        <v>0.12230000000000001</v>
      </c>
      <c r="L30" s="11">
        <v>0.13739999999999999</v>
      </c>
      <c r="M30" s="11">
        <v>0.15609999999999999</v>
      </c>
      <c r="N30" s="11">
        <v>0.2034</v>
      </c>
      <c r="O30" s="11">
        <v>0.1142</v>
      </c>
      <c r="P30" s="11">
        <v>0.113</v>
      </c>
      <c r="Q30" s="11">
        <v>0.1142</v>
      </c>
      <c r="R30" s="11">
        <v>0.111</v>
      </c>
      <c r="S30" s="11">
        <f t="shared" si="0"/>
        <v>0.12684000000000001</v>
      </c>
      <c r="T30" s="11">
        <f t="shared" si="1"/>
        <v>2.4701897363023213E-2</v>
      </c>
    </row>
    <row r="31" spans="1:20" x14ac:dyDescent="0.4">
      <c r="A31" s="23"/>
      <c r="B31" s="23"/>
      <c r="C31" s="11">
        <v>30</v>
      </c>
      <c r="D31" s="11">
        <v>0.10009999999999999</v>
      </c>
      <c r="E31" s="11">
        <v>9.3100000000000002E-2</v>
      </c>
      <c r="F31" s="11">
        <v>0.10979999999999999</v>
      </c>
      <c r="G31" s="11">
        <v>0.12820000000000001</v>
      </c>
      <c r="H31" s="11">
        <v>0.11509999999999999</v>
      </c>
      <c r="I31" s="11">
        <v>0.1394</v>
      </c>
      <c r="J31" s="11">
        <v>0.1303</v>
      </c>
      <c r="K31" s="11">
        <v>0.16539999999999999</v>
      </c>
      <c r="L31" s="11">
        <v>0.15440000000000001</v>
      </c>
      <c r="M31" s="11">
        <v>0.1241</v>
      </c>
      <c r="N31" s="11">
        <v>0.13139999999999999</v>
      </c>
      <c r="O31" s="11">
        <v>0.1326</v>
      </c>
      <c r="P31" s="11">
        <v>0.12740000000000001</v>
      </c>
      <c r="Q31" s="11">
        <v>0.13619999999999999</v>
      </c>
      <c r="R31" s="11">
        <v>0.14849999999999999</v>
      </c>
      <c r="S31" s="11">
        <f t="shared" si="0"/>
        <v>0.12906666666666669</v>
      </c>
      <c r="T31" s="11">
        <f t="shared" si="1"/>
        <v>1.8697224987206468E-2</v>
      </c>
    </row>
    <row r="32" spans="1:20" x14ac:dyDescent="0.4">
      <c r="A32" s="23"/>
      <c r="B32" s="23"/>
      <c r="C32" s="11">
        <v>20</v>
      </c>
      <c r="D32" s="11">
        <v>0.1232</v>
      </c>
      <c r="E32" s="11">
        <v>0.1022</v>
      </c>
      <c r="F32" s="11">
        <v>7.4800000000000005E-2</v>
      </c>
      <c r="G32" s="11">
        <v>0.1454</v>
      </c>
      <c r="H32" s="11">
        <v>0.1293</v>
      </c>
      <c r="I32" s="11">
        <v>0.14050000000000001</v>
      </c>
      <c r="J32" s="11">
        <v>0.185</v>
      </c>
      <c r="K32" s="11">
        <v>0.1658</v>
      </c>
      <c r="L32" s="11">
        <v>0.16170000000000001</v>
      </c>
      <c r="M32" s="11">
        <v>0.14199999999999999</v>
      </c>
      <c r="N32" s="11">
        <v>0.12659999999999999</v>
      </c>
      <c r="O32" s="11">
        <v>0.12640000000000001</v>
      </c>
      <c r="P32" s="11">
        <v>0.11940000000000001</v>
      </c>
      <c r="Q32" s="11">
        <v>0.13800000000000001</v>
      </c>
      <c r="R32" s="11">
        <v>0.1363</v>
      </c>
      <c r="S32" s="11">
        <f t="shared" si="0"/>
        <v>0.13444</v>
      </c>
      <c r="T32" s="11">
        <f t="shared" si="1"/>
        <v>2.5317208903563298E-2</v>
      </c>
    </row>
    <row r="33" spans="1:20" x14ac:dyDescent="0.4">
      <c r="A33" s="23"/>
      <c r="B33" s="39"/>
      <c r="C33" s="6">
        <v>10</v>
      </c>
      <c r="D33" s="6">
        <v>9.8100000000000007E-2</v>
      </c>
      <c r="E33" s="6">
        <v>9.0999999999999998E-2</v>
      </c>
      <c r="F33" s="6">
        <v>0.1207</v>
      </c>
      <c r="G33" s="6">
        <v>0.18410000000000001</v>
      </c>
      <c r="H33" s="6">
        <v>0.1696</v>
      </c>
      <c r="I33" s="6">
        <v>0.23810000000000001</v>
      </c>
      <c r="J33" s="6">
        <v>0.17119999999999999</v>
      </c>
      <c r="K33" s="6">
        <v>0.16650000000000001</v>
      </c>
      <c r="L33" s="6">
        <v>0.15509999999999999</v>
      </c>
      <c r="M33" s="6">
        <v>0.13739999999999999</v>
      </c>
      <c r="N33" s="6">
        <v>0.27389999999999998</v>
      </c>
      <c r="O33" s="6">
        <v>0.29289999999999999</v>
      </c>
      <c r="P33" s="6">
        <v>0.26929999999999998</v>
      </c>
      <c r="Q33" s="6">
        <v>0.23119999999999999</v>
      </c>
      <c r="R33" s="6">
        <v>0.20349999999999999</v>
      </c>
      <c r="S33" s="6">
        <f t="shared" si="0"/>
        <v>0.18684000000000001</v>
      </c>
      <c r="T33" s="6">
        <f t="shared" si="1"/>
        <v>6.1291737344169504E-2</v>
      </c>
    </row>
    <row r="34" spans="1:20" x14ac:dyDescent="0.4">
      <c r="A34" s="23"/>
      <c r="B34" s="22" t="s">
        <v>5</v>
      </c>
      <c r="C34" s="11">
        <v>72</v>
      </c>
      <c r="D34" s="11">
        <v>0.1142</v>
      </c>
      <c r="E34" s="11">
        <v>9.7500000000000003E-2</v>
      </c>
      <c r="F34" s="11">
        <v>0.1124</v>
      </c>
      <c r="G34" s="11">
        <v>0.1331</v>
      </c>
      <c r="H34" s="11">
        <v>0.14849999999999999</v>
      </c>
      <c r="I34" s="11">
        <v>0.14499999999999999</v>
      </c>
      <c r="J34" s="11">
        <v>0.12039999999999999</v>
      </c>
      <c r="K34" s="11">
        <v>0.1573</v>
      </c>
      <c r="L34" s="11">
        <v>0.16450000000000001</v>
      </c>
      <c r="M34" s="11">
        <v>0.1193</v>
      </c>
      <c r="N34" s="11">
        <v>0.1164</v>
      </c>
      <c r="O34" s="11">
        <v>0.15</v>
      </c>
      <c r="P34" s="11">
        <v>0.1343</v>
      </c>
      <c r="Q34" s="11">
        <v>0.13059999999999999</v>
      </c>
      <c r="R34" s="11">
        <v>0.12809999999999999</v>
      </c>
      <c r="S34" s="11">
        <f t="shared" si="0"/>
        <v>0.13144</v>
      </c>
      <c r="T34" s="11">
        <f t="shared" si="1"/>
        <v>1.8094227440448141E-2</v>
      </c>
    </row>
    <row r="35" spans="1:20" x14ac:dyDescent="0.4">
      <c r="A35" s="23"/>
      <c r="B35" s="23"/>
      <c r="C35" s="11">
        <v>60</v>
      </c>
      <c r="D35" s="11">
        <v>0.11799999999999999</v>
      </c>
      <c r="E35" s="11">
        <v>0.1142</v>
      </c>
      <c r="F35" s="11">
        <v>0.11799999999999999</v>
      </c>
      <c r="G35" s="11">
        <v>0.1222</v>
      </c>
      <c r="H35" s="11">
        <v>0.1578</v>
      </c>
      <c r="I35" s="11">
        <v>0.1183</v>
      </c>
      <c r="J35" s="11">
        <v>0.10630000000000001</v>
      </c>
      <c r="K35" s="11">
        <v>0.11990000000000001</v>
      </c>
      <c r="L35" s="11">
        <v>0.1169</v>
      </c>
      <c r="M35" s="11">
        <v>0.1295</v>
      </c>
      <c r="N35" s="11">
        <v>0.13639999999999999</v>
      </c>
      <c r="O35" s="11">
        <v>0.11219999999999999</v>
      </c>
      <c r="P35" s="11">
        <v>0.12280000000000001</v>
      </c>
      <c r="Q35" s="11">
        <v>0.1268</v>
      </c>
      <c r="R35" s="11">
        <v>0.13539999999999999</v>
      </c>
      <c r="S35" s="11">
        <f t="shared" si="0"/>
        <v>0.12364666666666665</v>
      </c>
      <c r="T35" s="11">
        <f t="shared" si="1"/>
        <v>1.2075698277486436E-2</v>
      </c>
    </row>
    <row r="36" spans="1:20" x14ac:dyDescent="0.4">
      <c r="A36" s="23"/>
      <c r="B36" s="23"/>
      <c r="C36" s="11">
        <v>50</v>
      </c>
      <c r="D36" s="11">
        <v>0.13789999999999999</v>
      </c>
      <c r="E36" s="11">
        <v>0.1201</v>
      </c>
      <c r="F36" s="11">
        <v>0.12670000000000001</v>
      </c>
      <c r="G36" s="11">
        <v>0.1081</v>
      </c>
      <c r="H36" s="11">
        <v>0.1106</v>
      </c>
      <c r="I36" s="11">
        <v>0.1242</v>
      </c>
      <c r="J36" s="11">
        <v>0.1401</v>
      </c>
      <c r="K36" s="11">
        <v>0.1086</v>
      </c>
      <c r="L36" s="11">
        <v>0.1235</v>
      </c>
      <c r="M36" s="11">
        <v>0.11899999999999999</v>
      </c>
      <c r="N36" s="11">
        <v>0.14099999999999999</v>
      </c>
      <c r="O36" s="11">
        <v>0.13</v>
      </c>
      <c r="P36" s="11">
        <v>0.1409</v>
      </c>
      <c r="Q36" s="11">
        <v>0.1336</v>
      </c>
      <c r="R36" s="11">
        <v>0.1482</v>
      </c>
      <c r="S36" s="11">
        <f t="shared" si="0"/>
        <v>0.1275</v>
      </c>
      <c r="T36" s="11">
        <f t="shared" si="1"/>
        <v>1.2313678031630785E-2</v>
      </c>
    </row>
    <row r="37" spans="1:20" x14ac:dyDescent="0.4">
      <c r="A37" s="23"/>
      <c r="B37" s="23"/>
      <c r="C37" s="11">
        <v>40</v>
      </c>
      <c r="D37" s="11">
        <v>0.13719999999999999</v>
      </c>
      <c r="E37" s="11">
        <v>0.1087</v>
      </c>
      <c r="F37" s="11">
        <v>0.12089999999999999</v>
      </c>
      <c r="G37" s="11">
        <v>0.1414</v>
      </c>
      <c r="H37" s="11">
        <v>0.1108</v>
      </c>
      <c r="I37" s="11">
        <v>0.13250000000000001</v>
      </c>
      <c r="J37" s="11">
        <v>0.1298</v>
      </c>
      <c r="K37" s="11">
        <v>0.1137</v>
      </c>
      <c r="L37" s="11">
        <v>0.1152</v>
      </c>
      <c r="M37" s="11">
        <v>0.1492</v>
      </c>
      <c r="N37" s="11">
        <v>0.183</v>
      </c>
      <c r="O37" s="11">
        <v>0.1242</v>
      </c>
      <c r="P37" s="11">
        <v>0.1168</v>
      </c>
      <c r="Q37" s="11">
        <v>0.12870000000000001</v>
      </c>
      <c r="R37" s="11">
        <v>0.114</v>
      </c>
      <c r="S37" s="11">
        <f t="shared" si="0"/>
        <v>0.1284066666666667</v>
      </c>
      <c r="T37" s="11">
        <f t="shared" si="1"/>
        <v>1.8588687121173435E-2</v>
      </c>
    </row>
    <row r="38" spans="1:20" x14ac:dyDescent="0.4">
      <c r="A38" s="23"/>
      <c r="B38" s="23"/>
      <c r="C38" s="11">
        <v>30</v>
      </c>
      <c r="D38" s="11">
        <v>0.12759999999999999</v>
      </c>
      <c r="E38" s="11">
        <v>0.1168</v>
      </c>
      <c r="F38" s="11">
        <v>0.1258</v>
      </c>
      <c r="G38" s="11">
        <v>0.13189999999999999</v>
      </c>
      <c r="H38" s="11">
        <v>0.1245</v>
      </c>
      <c r="I38" s="11">
        <v>0.13070000000000001</v>
      </c>
      <c r="J38" s="11">
        <v>0.14680000000000001</v>
      </c>
      <c r="K38" s="11">
        <v>0.1842</v>
      </c>
      <c r="L38" s="11">
        <v>0.1507</v>
      </c>
      <c r="M38" s="11">
        <v>0.14149999999999999</v>
      </c>
      <c r="N38" s="11">
        <v>0.1487</v>
      </c>
      <c r="O38" s="11">
        <v>0.1673</v>
      </c>
      <c r="P38" s="11">
        <v>0.16400000000000001</v>
      </c>
      <c r="Q38" s="11">
        <v>0.158</v>
      </c>
      <c r="R38" s="11">
        <v>0.18</v>
      </c>
      <c r="S38" s="11">
        <f t="shared" si="0"/>
        <v>0.14656666666666668</v>
      </c>
      <c r="T38" s="11">
        <f t="shared" si="1"/>
        <v>2.0127548837904175E-2</v>
      </c>
    </row>
    <row r="39" spans="1:20" ht="14.6" customHeight="1" x14ac:dyDescent="0.4">
      <c r="A39" s="23"/>
      <c r="B39" s="23"/>
      <c r="C39" s="11">
        <v>20</v>
      </c>
      <c r="D39" s="11">
        <v>0.13719999999999999</v>
      </c>
      <c r="E39" s="11">
        <v>0.10730000000000001</v>
      </c>
      <c r="F39" s="11">
        <v>8.9399999999999993E-2</v>
      </c>
      <c r="G39" s="11">
        <v>0.1313</v>
      </c>
      <c r="H39" s="11">
        <v>0.161</v>
      </c>
      <c r="I39" s="11">
        <v>0.12959999999999999</v>
      </c>
      <c r="J39" s="11">
        <v>0.17710000000000001</v>
      </c>
      <c r="K39" s="11">
        <v>0.1434</v>
      </c>
      <c r="L39" s="11">
        <v>0.14380000000000001</v>
      </c>
      <c r="M39" s="11">
        <v>0.12139999999999999</v>
      </c>
      <c r="N39" s="11">
        <v>0.1341</v>
      </c>
      <c r="O39" s="11">
        <v>0.14760000000000001</v>
      </c>
      <c r="P39" s="11">
        <v>0.1295</v>
      </c>
      <c r="Q39" s="11">
        <v>0.17430000000000001</v>
      </c>
      <c r="R39" s="11">
        <v>0.14829999999999999</v>
      </c>
      <c r="S39" s="11">
        <f t="shared" si="0"/>
        <v>0.13835333333333333</v>
      </c>
      <c r="T39" s="11">
        <f t="shared" si="1"/>
        <v>2.2238461177778356E-2</v>
      </c>
    </row>
    <row r="40" spans="1:20" ht="15" thickBot="1" x14ac:dyDescent="0.45">
      <c r="A40" s="24"/>
      <c r="B40" s="24"/>
      <c r="C40" s="12">
        <v>10</v>
      </c>
      <c r="D40" s="12">
        <v>8.5800000000000001E-2</v>
      </c>
      <c r="E40" s="12">
        <v>9.0999999999999998E-2</v>
      </c>
      <c r="F40" s="12">
        <v>0.1158</v>
      </c>
      <c r="G40" s="12">
        <v>0.1759</v>
      </c>
      <c r="H40" s="12">
        <v>0.1517</v>
      </c>
      <c r="I40" s="12">
        <v>0.21659999999999999</v>
      </c>
      <c r="J40" s="12">
        <v>0.16400000000000001</v>
      </c>
      <c r="K40" s="12">
        <v>0.15939999999999999</v>
      </c>
      <c r="L40" s="12">
        <v>0.15329999999999999</v>
      </c>
      <c r="M40" s="12">
        <v>0.14269999999999999</v>
      </c>
      <c r="N40" s="12">
        <v>0.26100000000000001</v>
      </c>
      <c r="O40" s="12">
        <v>0.2339</v>
      </c>
      <c r="P40" s="12">
        <v>0.2175</v>
      </c>
      <c r="Q40" s="12">
        <v>0.19850000000000001</v>
      </c>
      <c r="R40" s="12">
        <v>0.20480000000000001</v>
      </c>
      <c r="S40" s="12">
        <f t="shared" si="0"/>
        <v>0.17146000000000003</v>
      </c>
      <c r="T40" s="12">
        <f t="shared" si="1"/>
        <v>4.9392209912090305E-2</v>
      </c>
    </row>
    <row r="41" spans="1:20" x14ac:dyDescent="0.4">
      <c r="A41" s="30" t="s">
        <v>8</v>
      </c>
      <c r="B41" s="30" t="s">
        <v>4</v>
      </c>
      <c r="C41" s="13">
        <v>72</v>
      </c>
      <c r="D41" s="14">
        <v>0.1114</v>
      </c>
      <c r="E41" s="14">
        <v>0.11269999999999999</v>
      </c>
      <c r="F41" s="14">
        <v>0.1149</v>
      </c>
      <c r="G41" s="14">
        <v>0.1114</v>
      </c>
      <c r="H41" s="14">
        <v>0.11310000000000001</v>
      </c>
      <c r="I41" s="14">
        <v>0.11600000000000001</v>
      </c>
      <c r="J41" s="14">
        <v>0.1171</v>
      </c>
      <c r="K41" s="14">
        <v>0.1152</v>
      </c>
      <c r="L41" s="14">
        <v>0.11509999999999999</v>
      </c>
      <c r="M41" s="14">
        <v>0.11509999999999999</v>
      </c>
      <c r="N41" s="14">
        <v>0.11509999999999999</v>
      </c>
      <c r="O41" s="14">
        <v>0.11609999999999999</v>
      </c>
      <c r="P41" s="14">
        <v>0.11609999999999999</v>
      </c>
      <c r="Q41" s="14">
        <v>0.11609999999999999</v>
      </c>
      <c r="R41" s="14">
        <v>0.1148</v>
      </c>
      <c r="S41" s="14">
        <f t="shared" si="0"/>
        <v>0.11468000000000002</v>
      </c>
      <c r="T41" s="14">
        <f t="shared" si="1"/>
        <v>1.6821414922651417E-3</v>
      </c>
    </row>
    <row r="42" spans="1:20" x14ac:dyDescent="0.4">
      <c r="A42" s="31"/>
      <c r="B42" s="31"/>
      <c r="C42" s="14">
        <v>60</v>
      </c>
      <c r="D42" s="14">
        <v>0.11360000000000001</v>
      </c>
      <c r="E42" s="14">
        <v>0.1129</v>
      </c>
      <c r="F42" s="14">
        <v>0.1144</v>
      </c>
      <c r="G42" s="14">
        <v>0.1164</v>
      </c>
      <c r="H42" s="14">
        <v>0.11749999999999999</v>
      </c>
      <c r="I42" s="14">
        <v>0.1147</v>
      </c>
      <c r="J42" s="14">
        <v>0.1123</v>
      </c>
      <c r="K42" s="14">
        <v>0.1138</v>
      </c>
      <c r="L42" s="14">
        <v>0.1142</v>
      </c>
      <c r="M42" s="14">
        <v>0.1132</v>
      </c>
      <c r="N42" s="14">
        <v>0.11700000000000001</v>
      </c>
      <c r="O42" s="14">
        <v>0.1177</v>
      </c>
      <c r="P42" s="14">
        <v>0.1159</v>
      </c>
      <c r="Q42" s="14">
        <v>0.1182</v>
      </c>
      <c r="R42" s="14">
        <v>0.1174</v>
      </c>
      <c r="S42" s="14">
        <f t="shared" si="0"/>
        <v>0.11527999999999999</v>
      </c>
      <c r="T42" s="14">
        <f t="shared" si="1"/>
        <v>1.9072493282211432E-3</v>
      </c>
    </row>
    <row r="43" spans="1:20" x14ac:dyDescent="0.4">
      <c r="A43" s="31"/>
      <c r="B43" s="31"/>
      <c r="C43" s="14">
        <v>50</v>
      </c>
      <c r="D43" s="14">
        <v>0.1178</v>
      </c>
      <c r="E43" s="14">
        <v>0.1167</v>
      </c>
      <c r="F43" s="14">
        <v>0.11609999999999999</v>
      </c>
      <c r="G43" s="14">
        <v>0.1157</v>
      </c>
      <c r="H43" s="14">
        <v>0.1168</v>
      </c>
      <c r="I43" s="14">
        <v>0.1143</v>
      </c>
      <c r="J43" s="14">
        <v>0.114</v>
      </c>
      <c r="K43" s="14">
        <v>0.1237</v>
      </c>
      <c r="L43" s="14">
        <v>0.1153</v>
      </c>
      <c r="M43" s="14">
        <v>0.1134</v>
      </c>
      <c r="N43" s="14">
        <v>0.1108</v>
      </c>
      <c r="O43" s="14">
        <v>0.1113</v>
      </c>
      <c r="P43" s="14">
        <v>0.10879999999999999</v>
      </c>
      <c r="Q43" s="14">
        <v>0.114</v>
      </c>
      <c r="R43" s="14">
        <v>0.1103</v>
      </c>
      <c r="S43" s="14">
        <f t="shared" si="0"/>
        <v>0.11460000000000001</v>
      </c>
      <c r="T43" s="14">
        <f t="shared" si="1"/>
        <v>3.5209847107497286E-3</v>
      </c>
    </row>
    <row r="44" spans="1:20" x14ac:dyDescent="0.4">
      <c r="A44" s="31"/>
      <c r="B44" s="31"/>
      <c r="C44" s="14">
        <v>40</v>
      </c>
      <c r="D44" s="14">
        <v>0.1239</v>
      </c>
      <c r="E44" s="14">
        <v>0.12620000000000001</v>
      </c>
      <c r="F44" s="14">
        <v>0.1227</v>
      </c>
      <c r="G44" s="14">
        <v>0.1241</v>
      </c>
      <c r="H44" s="14">
        <v>0.12839999999999999</v>
      </c>
      <c r="I44" s="14">
        <v>0.1178</v>
      </c>
      <c r="J44" s="14">
        <v>0.1143</v>
      </c>
      <c r="K44" s="14">
        <v>0.114</v>
      </c>
      <c r="L44" s="14">
        <v>0.1211</v>
      </c>
      <c r="M44" s="14">
        <v>0.1202</v>
      </c>
      <c r="N44" s="14">
        <v>0.112</v>
      </c>
      <c r="O44" s="14">
        <v>0.1118</v>
      </c>
      <c r="P44" s="14">
        <v>0.11459999999999999</v>
      </c>
      <c r="Q44" s="14">
        <v>0.11260000000000001</v>
      </c>
      <c r="R44" s="14">
        <v>0.11219999999999999</v>
      </c>
      <c r="S44" s="14">
        <f>AVERAGE(D44:M44)</f>
        <v>0.12127000000000002</v>
      </c>
      <c r="T44" s="14">
        <f>_xlfn.STDEV.P(D44:M44)</f>
        <v>4.5470979756323682E-3</v>
      </c>
    </row>
    <row r="45" spans="1:20" x14ac:dyDescent="0.4">
      <c r="A45" s="31"/>
      <c r="B45" s="31"/>
      <c r="C45" s="14">
        <v>30</v>
      </c>
      <c r="D45" s="14">
        <v>0.11600000000000001</v>
      </c>
      <c r="E45" s="14">
        <v>0.123</v>
      </c>
      <c r="F45" s="14">
        <v>0.1313</v>
      </c>
      <c r="G45" s="14">
        <v>0.125</v>
      </c>
      <c r="H45" s="14">
        <v>0.12720000000000001</v>
      </c>
      <c r="I45" s="14">
        <v>0.1305</v>
      </c>
      <c r="J45" s="14">
        <v>0.12720000000000001</v>
      </c>
      <c r="K45" s="14">
        <v>0.1217</v>
      </c>
      <c r="L45" s="14">
        <v>0.14729999999999999</v>
      </c>
      <c r="M45" s="14">
        <v>0.15759999999999999</v>
      </c>
      <c r="N45" s="14">
        <v>0.10920000000000001</v>
      </c>
      <c r="O45" s="14">
        <v>0.1135</v>
      </c>
      <c r="P45" s="14">
        <v>0.11409999999999999</v>
      </c>
      <c r="Q45" s="14">
        <v>0.1244</v>
      </c>
      <c r="R45" s="14">
        <v>0.129</v>
      </c>
      <c r="S45" s="14">
        <f t="shared" si="0"/>
        <v>0.12646666666666664</v>
      </c>
      <c r="T45" s="14">
        <f t="shared" si="1"/>
        <v>1.2166493149447602E-2</v>
      </c>
    </row>
    <row r="46" spans="1:20" x14ac:dyDescent="0.4">
      <c r="A46" s="31"/>
      <c r="B46" s="31"/>
      <c r="C46" s="14">
        <v>20</v>
      </c>
      <c r="D46" s="14">
        <v>0.16719999999999999</v>
      </c>
      <c r="E46" s="14">
        <v>0.14050000000000001</v>
      </c>
      <c r="F46" s="14">
        <v>0.13589999999999999</v>
      </c>
      <c r="G46" s="14">
        <v>0.14269999999999999</v>
      </c>
      <c r="H46" s="14">
        <v>0.14779999999999999</v>
      </c>
      <c r="I46" s="14">
        <v>0.1636</v>
      </c>
      <c r="J46" s="14">
        <v>0.1676</v>
      </c>
      <c r="K46" s="14">
        <v>0.1764</v>
      </c>
      <c r="L46" s="14">
        <v>0.14319999999999999</v>
      </c>
      <c r="M46" s="14">
        <v>0.13519999999999999</v>
      </c>
      <c r="N46" s="14">
        <v>0.2288</v>
      </c>
      <c r="O46" s="14">
        <v>0.23860000000000001</v>
      </c>
      <c r="P46" s="14">
        <v>0.22839999999999999</v>
      </c>
      <c r="Q46" s="14">
        <v>0.17580000000000001</v>
      </c>
      <c r="R46" s="14">
        <v>0.19600000000000001</v>
      </c>
      <c r="S46" s="14">
        <f t="shared" si="0"/>
        <v>0.17251333333333335</v>
      </c>
      <c r="T46" s="14">
        <f t="shared" si="1"/>
        <v>3.4141702099078429E-2</v>
      </c>
    </row>
    <row r="47" spans="1:20" x14ac:dyDescent="0.4">
      <c r="A47" s="31"/>
      <c r="B47" s="33"/>
      <c r="C47" s="7">
        <v>10</v>
      </c>
      <c r="D47" s="7">
        <v>0.183</v>
      </c>
      <c r="E47" s="7">
        <v>0.161</v>
      </c>
      <c r="F47" s="7">
        <v>0.2107</v>
      </c>
      <c r="G47" s="7">
        <v>0.183</v>
      </c>
      <c r="H47" s="7">
        <v>0.1721</v>
      </c>
      <c r="I47" s="7">
        <v>0.17810000000000001</v>
      </c>
      <c r="J47" s="7">
        <v>0.16220000000000001</v>
      </c>
      <c r="K47" s="7">
        <v>0.191</v>
      </c>
      <c r="L47" s="7">
        <v>0.18279999999999999</v>
      </c>
      <c r="M47" s="7">
        <v>0.18099999999999999</v>
      </c>
      <c r="N47" s="7">
        <v>0.1729</v>
      </c>
      <c r="O47" s="7">
        <v>0.1724</v>
      </c>
      <c r="P47" s="7">
        <v>0.17499999999999999</v>
      </c>
      <c r="Q47" s="7">
        <v>0.1741</v>
      </c>
      <c r="R47" s="7">
        <v>0.17019999999999999</v>
      </c>
      <c r="S47" s="7">
        <f t="shared" si="0"/>
        <v>0.17796666666666669</v>
      </c>
      <c r="T47" s="7">
        <f t="shared" si="1"/>
        <v>1.1651018076641293E-2</v>
      </c>
    </row>
    <row r="48" spans="1:20" x14ac:dyDescent="0.4">
      <c r="A48" s="31"/>
      <c r="B48" s="31" t="s">
        <v>5</v>
      </c>
      <c r="C48" s="14">
        <v>72</v>
      </c>
      <c r="D48" s="14">
        <v>0.12429999999999999</v>
      </c>
      <c r="E48" s="14">
        <v>0.1275</v>
      </c>
      <c r="F48" s="14">
        <v>0.13189999999999999</v>
      </c>
      <c r="G48" s="14">
        <v>0.1245</v>
      </c>
      <c r="H48" s="14">
        <v>0.12820000000000001</v>
      </c>
      <c r="I48" s="14">
        <v>0.1341</v>
      </c>
      <c r="J48" s="14">
        <v>0.13639999999999999</v>
      </c>
      <c r="K48" s="14">
        <v>0.13239999999999999</v>
      </c>
      <c r="L48" s="14">
        <v>0.1323</v>
      </c>
      <c r="M48" s="14">
        <v>0.1323</v>
      </c>
      <c r="N48" s="14">
        <v>0.13220000000000001</v>
      </c>
      <c r="O48" s="14">
        <v>0.13450000000000001</v>
      </c>
      <c r="P48" s="14">
        <v>0.13420000000000001</v>
      </c>
      <c r="Q48" s="14">
        <v>0.13439999999999999</v>
      </c>
      <c r="R48" s="14">
        <v>0.13139999999999999</v>
      </c>
      <c r="S48" s="14">
        <f t="shared" si="0"/>
        <v>0.13137333333333337</v>
      </c>
      <c r="T48" s="14">
        <f t="shared" si="1"/>
        <v>3.5186108369955069E-3</v>
      </c>
    </row>
    <row r="49" spans="1:20" x14ac:dyDescent="0.4">
      <c r="A49" s="31"/>
      <c r="B49" s="31"/>
      <c r="C49" s="14">
        <v>60</v>
      </c>
      <c r="D49" s="14">
        <v>0.12909999999999999</v>
      </c>
      <c r="E49" s="14">
        <v>0.1275</v>
      </c>
      <c r="F49" s="14">
        <v>0.1308</v>
      </c>
      <c r="G49" s="14">
        <v>0.1348</v>
      </c>
      <c r="H49" s="14">
        <v>0.13800000000000001</v>
      </c>
      <c r="I49" s="14">
        <v>0.13139999999999999</v>
      </c>
      <c r="J49" s="14">
        <v>0.1263</v>
      </c>
      <c r="K49" s="14">
        <v>0.12959999999999999</v>
      </c>
      <c r="L49" s="14">
        <v>0.1305</v>
      </c>
      <c r="M49" s="14">
        <v>0.1283</v>
      </c>
      <c r="N49" s="14">
        <v>0.13619999999999999</v>
      </c>
      <c r="O49" s="14">
        <v>0.13769999999999999</v>
      </c>
      <c r="P49" s="14">
        <v>0.13389999999999999</v>
      </c>
      <c r="Q49" s="14">
        <v>0.13850000000000001</v>
      </c>
      <c r="R49" s="14">
        <v>0.13700000000000001</v>
      </c>
      <c r="S49" s="14">
        <f t="shared" si="0"/>
        <v>0.13263999999999998</v>
      </c>
      <c r="T49" s="14">
        <f t="shared" si="1"/>
        <v>4.027704060628092E-3</v>
      </c>
    </row>
    <row r="50" spans="1:20" x14ac:dyDescent="0.4">
      <c r="A50" s="31"/>
      <c r="B50" s="31"/>
      <c r="C50" s="14">
        <v>50</v>
      </c>
      <c r="D50" s="14">
        <v>0.13780000000000001</v>
      </c>
      <c r="E50" s="14">
        <v>0.1353</v>
      </c>
      <c r="F50" s="14">
        <v>0.1343</v>
      </c>
      <c r="G50" s="14">
        <v>0.13370000000000001</v>
      </c>
      <c r="H50" s="14">
        <v>0.1358</v>
      </c>
      <c r="I50" s="14">
        <v>0.13059999999999999</v>
      </c>
      <c r="J50" s="14">
        <v>0.1298</v>
      </c>
      <c r="K50" s="14">
        <v>0.1484</v>
      </c>
      <c r="L50" s="14">
        <v>0.13300000000000001</v>
      </c>
      <c r="M50" s="14">
        <v>0.1285</v>
      </c>
      <c r="N50" s="14">
        <v>0.12280000000000001</v>
      </c>
      <c r="O50" s="14">
        <v>0.1245</v>
      </c>
      <c r="P50" s="14">
        <v>0.1176</v>
      </c>
      <c r="Q50" s="14">
        <v>0.13</v>
      </c>
      <c r="R50" s="14">
        <v>0.12180000000000001</v>
      </c>
      <c r="S50" s="14">
        <f t="shared" si="0"/>
        <v>0.13092666666666669</v>
      </c>
      <c r="T50" s="14">
        <f t="shared" si="1"/>
        <v>7.2808851720713814E-3</v>
      </c>
    </row>
    <row r="51" spans="1:20" x14ac:dyDescent="0.4">
      <c r="A51" s="31"/>
      <c r="B51" s="31"/>
      <c r="C51" s="14">
        <v>40</v>
      </c>
      <c r="D51" s="14">
        <v>0.14829999999999999</v>
      </c>
      <c r="E51" s="14">
        <v>0.15179999999999999</v>
      </c>
      <c r="F51" s="14">
        <v>0.14630000000000001</v>
      </c>
      <c r="G51" s="14">
        <v>0.14860000000000001</v>
      </c>
      <c r="H51" s="14">
        <v>0.1552</v>
      </c>
      <c r="I51" s="14">
        <v>0.1376</v>
      </c>
      <c r="J51" s="14">
        <v>0.1308</v>
      </c>
      <c r="K51" s="14">
        <v>0.13009999999999999</v>
      </c>
      <c r="L51" s="14">
        <v>0.14349999999999999</v>
      </c>
      <c r="M51" s="14">
        <v>0.14219999999999999</v>
      </c>
      <c r="N51" s="14">
        <v>0.12540000000000001</v>
      </c>
      <c r="O51" s="14">
        <v>0.12540000000000001</v>
      </c>
      <c r="P51" s="14">
        <v>0.13150000000000001</v>
      </c>
      <c r="Q51" s="14">
        <v>0.127</v>
      </c>
      <c r="R51" s="14">
        <v>0.1263</v>
      </c>
      <c r="S51" s="14">
        <f t="shared" si="0"/>
        <v>0.13799999999999996</v>
      </c>
      <c r="T51" s="14">
        <f t="shared" si="1"/>
        <v>1.0177032966439677E-2</v>
      </c>
    </row>
    <row r="52" spans="1:20" x14ac:dyDescent="0.4">
      <c r="A52" s="31"/>
      <c r="B52" s="31"/>
      <c r="C52" s="14">
        <v>30</v>
      </c>
      <c r="D52" s="14">
        <v>0.13400000000000001</v>
      </c>
      <c r="E52" s="14">
        <v>0.1469</v>
      </c>
      <c r="F52" s="14">
        <v>0.15959999999999999</v>
      </c>
      <c r="G52" s="14">
        <v>0.1502</v>
      </c>
      <c r="H52" s="14">
        <v>0.15359999999999999</v>
      </c>
      <c r="I52" s="14">
        <v>0.15840000000000001</v>
      </c>
      <c r="J52" s="14">
        <v>0.1535</v>
      </c>
      <c r="K52" s="14">
        <v>0.14460000000000001</v>
      </c>
      <c r="L52" s="14">
        <v>0.17979999999999999</v>
      </c>
      <c r="M52" s="14">
        <v>0.19239999999999999</v>
      </c>
      <c r="N52" s="14">
        <v>0.1191</v>
      </c>
      <c r="O52" s="14">
        <v>0.129</v>
      </c>
      <c r="P52" s="14">
        <v>0.13009999999999999</v>
      </c>
      <c r="Q52" s="14">
        <v>0.14910000000000001</v>
      </c>
      <c r="R52" s="14">
        <v>0.15609999999999999</v>
      </c>
      <c r="S52" s="14">
        <f t="shared" si="0"/>
        <v>0.15042666666666665</v>
      </c>
      <c r="T52" s="14">
        <f t="shared" si="1"/>
        <v>1.8249473660598869E-2</v>
      </c>
    </row>
    <row r="53" spans="1:20" x14ac:dyDescent="0.4">
      <c r="A53" s="31"/>
      <c r="B53" s="31"/>
      <c r="C53" s="14">
        <v>20</v>
      </c>
      <c r="D53" s="14">
        <v>0.20330000000000001</v>
      </c>
      <c r="E53" s="14">
        <v>0.17219999999999999</v>
      </c>
      <c r="F53" s="14">
        <v>0.1661</v>
      </c>
      <c r="G53" s="14">
        <v>0.17499999999999999</v>
      </c>
      <c r="H53" s="14">
        <v>0.18129999999999999</v>
      </c>
      <c r="I53" s="14">
        <v>0.1993</v>
      </c>
      <c r="J53" s="14">
        <v>0.2029</v>
      </c>
      <c r="K53" s="14">
        <v>0.21360000000000001</v>
      </c>
      <c r="L53" s="14">
        <v>0.17560000000000001</v>
      </c>
      <c r="M53" s="14">
        <v>0.16520000000000001</v>
      </c>
      <c r="N53" s="14">
        <v>0.27079999999999999</v>
      </c>
      <c r="O53" s="14">
        <v>0.28039999999999998</v>
      </c>
      <c r="P53" s="14">
        <v>0.27039999999999997</v>
      </c>
      <c r="Q53" s="14">
        <v>0.21299999999999999</v>
      </c>
      <c r="R53" s="14">
        <v>0.2356</v>
      </c>
      <c r="S53" s="14">
        <f t="shared" si="0"/>
        <v>0.20831333333333335</v>
      </c>
      <c r="T53" s="14">
        <f t="shared" si="1"/>
        <v>3.8070581234800401E-2</v>
      </c>
    </row>
    <row r="54" spans="1:20" ht="15" thickBot="1" x14ac:dyDescent="0.45">
      <c r="A54" s="32"/>
      <c r="B54" s="32"/>
      <c r="C54" s="15">
        <v>10</v>
      </c>
      <c r="D54" s="15">
        <v>0.221</v>
      </c>
      <c r="E54" s="15">
        <v>0.1963</v>
      </c>
      <c r="F54" s="15">
        <v>0.25140000000000001</v>
      </c>
      <c r="G54" s="15">
        <v>0.22090000000000001</v>
      </c>
      <c r="H54" s="15">
        <v>0.2089</v>
      </c>
      <c r="I54" s="15">
        <v>0.21560000000000001</v>
      </c>
      <c r="J54" s="15">
        <v>0.19769999999999999</v>
      </c>
      <c r="K54" s="15">
        <v>0.22989999999999999</v>
      </c>
      <c r="L54" s="15">
        <v>0.2198</v>
      </c>
      <c r="M54" s="15">
        <v>0.21879999999999999</v>
      </c>
      <c r="N54" s="15">
        <v>0.1348</v>
      </c>
      <c r="O54" s="15">
        <v>0.13450000000000001</v>
      </c>
      <c r="P54" s="15">
        <v>0.1361</v>
      </c>
      <c r="Q54" s="15">
        <v>0.13550000000000001</v>
      </c>
      <c r="R54" s="15">
        <v>0.1331</v>
      </c>
      <c r="S54" s="15">
        <f t="shared" si="0"/>
        <v>0.19028666666666663</v>
      </c>
      <c r="T54" s="15">
        <f t="shared" si="1"/>
        <v>4.110631527582554E-2</v>
      </c>
    </row>
    <row r="55" spans="1:20" x14ac:dyDescent="0.4">
      <c r="A55" s="26" t="s">
        <v>9</v>
      </c>
      <c r="B55" s="26" t="s">
        <v>4</v>
      </c>
      <c r="C55" s="16">
        <v>72</v>
      </c>
      <c r="D55" s="2">
        <v>0.13200000000000001</v>
      </c>
      <c r="E55" s="2">
        <v>0.13320000000000001</v>
      </c>
      <c r="F55" s="2">
        <v>0.13600000000000001</v>
      </c>
      <c r="G55" s="2">
        <v>0.13739999999999999</v>
      </c>
      <c r="H55" s="2">
        <v>0.1376</v>
      </c>
      <c r="I55" s="17">
        <v>0.13150000000000001</v>
      </c>
      <c r="J55" s="17">
        <v>0.1351</v>
      </c>
      <c r="K55" s="17">
        <v>0.13150000000000001</v>
      </c>
      <c r="L55" s="17">
        <v>0.1336</v>
      </c>
      <c r="M55" s="17">
        <v>0.1384</v>
      </c>
      <c r="N55" s="17">
        <v>0.12870000000000001</v>
      </c>
      <c r="O55" s="17">
        <v>0.13639999999999999</v>
      </c>
      <c r="P55" s="17">
        <v>0.13569999999999999</v>
      </c>
      <c r="Q55" s="17">
        <v>0.1338</v>
      </c>
      <c r="R55" s="17">
        <v>0.12820000000000001</v>
      </c>
      <c r="S55" s="17">
        <f t="shared" si="0"/>
        <v>0.13393999999999998</v>
      </c>
      <c r="T55" s="17">
        <f t="shared" si="1"/>
        <v>3.0194480731859986E-3</v>
      </c>
    </row>
    <row r="56" spans="1:20" x14ac:dyDescent="0.4">
      <c r="A56" s="27"/>
      <c r="B56" s="27"/>
      <c r="C56" s="17">
        <v>60</v>
      </c>
      <c r="D56" s="2">
        <v>0.1399</v>
      </c>
      <c r="E56" s="2">
        <v>0.14419999999999999</v>
      </c>
      <c r="F56" s="2">
        <v>0.13289999999999999</v>
      </c>
      <c r="G56" s="2">
        <v>0.1386</v>
      </c>
      <c r="H56" s="2">
        <v>0.13120000000000001</v>
      </c>
      <c r="I56" s="2">
        <v>0.1346</v>
      </c>
      <c r="J56" s="2">
        <v>0.1381</v>
      </c>
      <c r="K56" s="2">
        <v>0.13300000000000001</v>
      </c>
      <c r="L56" s="2">
        <v>0.13900000000000001</v>
      </c>
      <c r="M56" s="2">
        <v>0.13350000000000001</v>
      </c>
      <c r="N56" s="2">
        <v>0.13569999999999999</v>
      </c>
      <c r="O56" s="2">
        <v>0.1409</v>
      </c>
      <c r="P56" s="2">
        <v>0.1341</v>
      </c>
      <c r="Q56" s="2">
        <v>0.1366</v>
      </c>
      <c r="R56" s="2">
        <v>0.14199999999999999</v>
      </c>
      <c r="S56" s="17">
        <f t="shared" si="0"/>
        <v>0.13695333333333334</v>
      </c>
      <c r="T56" s="17">
        <f t="shared" si="1"/>
        <v>3.6780187903574127E-3</v>
      </c>
    </row>
    <row r="57" spans="1:20" x14ac:dyDescent="0.4">
      <c r="A57" s="27"/>
      <c r="B57" s="27"/>
      <c r="C57" s="17">
        <v>50</v>
      </c>
      <c r="D57" s="2">
        <v>0.1409</v>
      </c>
      <c r="E57" s="2">
        <v>0.13950000000000001</v>
      </c>
      <c r="F57" s="2">
        <v>0.13950000000000001</v>
      </c>
      <c r="G57" s="2">
        <v>0.13850000000000001</v>
      </c>
      <c r="H57" s="2">
        <v>0.13930000000000001</v>
      </c>
      <c r="I57" s="2">
        <v>0.13320000000000001</v>
      </c>
      <c r="J57" s="2">
        <v>0.1396</v>
      </c>
      <c r="K57" s="2">
        <v>0.1409</v>
      </c>
      <c r="L57" s="2">
        <v>0.13950000000000001</v>
      </c>
      <c r="M57" s="2">
        <v>0.13100000000000001</v>
      </c>
      <c r="N57" s="2">
        <v>0.13519999999999999</v>
      </c>
      <c r="O57" s="2">
        <v>0.1371</v>
      </c>
      <c r="P57" s="2">
        <v>0.14269999999999999</v>
      </c>
      <c r="Q57" s="2">
        <v>0.14180000000000001</v>
      </c>
      <c r="R57" s="2">
        <v>0.13730000000000001</v>
      </c>
      <c r="S57" s="17">
        <f t="shared" si="0"/>
        <v>0.1384</v>
      </c>
      <c r="T57" s="17">
        <f t="shared" si="1"/>
        <v>3.0917093438204476E-3</v>
      </c>
    </row>
    <row r="58" spans="1:20" x14ac:dyDescent="0.4">
      <c r="A58" s="27"/>
      <c r="B58" s="27"/>
      <c r="C58" s="17">
        <v>40</v>
      </c>
      <c r="D58" s="2">
        <v>0.1331</v>
      </c>
      <c r="E58" s="2">
        <v>0.13220000000000001</v>
      </c>
      <c r="F58" s="2">
        <v>0.13669999999999999</v>
      </c>
      <c r="G58" s="2">
        <v>0.13600000000000001</v>
      </c>
      <c r="H58" s="2">
        <v>0.1368</v>
      </c>
      <c r="I58" s="2">
        <v>0.13739999999999999</v>
      </c>
      <c r="J58" s="2">
        <v>0.13769999999999999</v>
      </c>
      <c r="K58" s="2">
        <v>0.14000000000000001</v>
      </c>
      <c r="L58" s="2">
        <v>0.13880000000000001</v>
      </c>
      <c r="M58" s="2">
        <v>0.13930000000000001</v>
      </c>
      <c r="N58" s="2">
        <v>0.1431</v>
      </c>
      <c r="O58" s="2">
        <v>0.1399</v>
      </c>
      <c r="P58" s="2">
        <v>0.1421</v>
      </c>
      <c r="Q58" s="2">
        <v>0.14399999999999999</v>
      </c>
      <c r="R58" s="2">
        <v>0.14380000000000001</v>
      </c>
      <c r="S58" s="17">
        <f t="shared" si="0"/>
        <v>0.13872666666666664</v>
      </c>
      <c r="T58" s="17">
        <f t="shared" si="1"/>
        <v>3.4613035437855229E-3</v>
      </c>
    </row>
    <row r="59" spans="1:20" x14ac:dyDescent="0.4">
      <c r="A59" s="27"/>
      <c r="B59" s="27"/>
      <c r="C59" s="17">
        <v>30</v>
      </c>
      <c r="D59" s="2">
        <v>0.14630000000000001</v>
      </c>
      <c r="E59" s="2">
        <v>0.14660000000000001</v>
      </c>
      <c r="F59" s="2">
        <v>0.15359999999999999</v>
      </c>
      <c r="G59" s="2">
        <v>0.14549999999999999</v>
      </c>
      <c r="H59" s="2">
        <v>0.14680000000000001</v>
      </c>
      <c r="I59" s="2">
        <v>0.13739999999999999</v>
      </c>
      <c r="J59" s="2">
        <v>0.13880000000000001</v>
      </c>
      <c r="K59" s="2">
        <v>0.14099999999999999</v>
      </c>
      <c r="L59" s="2">
        <v>0.1401</v>
      </c>
      <c r="M59" s="2">
        <v>0.14080000000000001</v>
      </c>
      <c r="N59" s="2">
        <v>0.14680000000000001</v>
      </c>
      <c r="O59" s="2">
        <v>0.1484</v>
      </c>
      <c r="P59" s="2">
        <v>0.15060000000000001</v>
      </c>
      <c r="Q59" s="2">
        <v>0.1489</v>
      </c>
      <c r="R59" s="2">
        <v>0.1467</v>
      </c>
      <c r="S59" s="17">
        <f t="shared" si="0"/>
        <v>0.14522000000000002</v>
      </c>
      <c r="T59" s="17">
        <f t="shared" si="1"/>
        <v>4.4653032745081648E-3</v>
      </c>
    </row>
    <row r="60" spans="1:20" x14ac:dyDescent="0.4">
      <c r="A60" s="27"/>
      <c r="B60" s="27"/>
      <c r="C60" s="17">
        <v>20</v>
      </c>
      <c r="D60" s="2">
        <v>0.13009999999999999</v>
      </c>
      <c r="E60" s="2">
        <v>0.1318</v>
      </c>
      <c r="F60" s="2">
        <v>0.1376</v>
      </c>
      <c r="G60" s="2">
        <v>0.13769999999999999</v>
      </c>
      <c r="H60" s="2">
        <v>0.14000000000000001</v>
      </c>
      <c r="I60" s="2">
        <v>0.1406</v>
      </c>
      <c r="J60" s="2">
        <v>0.14030000000000001</v>
      </c>
      <c r="K60" s="2">
        <v>0.14069999999999999</v>
      </c>
      <c r="L60" s="2">
        <v>0.1462</v>
      </c>
      <c r="M60" s="2">
        <v>0.13919999999999999</v>
      </c>
      <c r="N60" s="2">
        <v>0.14099999999999999</v>
      </c>
      <c r="O60" s="2">
        <v>0.14219999999999999</v>
      </c>
      <c r="P60" s="2">
        <v>0.1406</v>
      </c>
      <c r="Q60" s="2">
        <v>0.14149999999999999</v>
      </c>
      <c r="R60" s="2">
        <v>0.1419</v>
      </c>
      <c r="S60" s="17">
        <f t="shared" si="0"/>
        <v>0.13942666666666667</v>
      </c>
      <c r="T60" s="17">
        <f t="shared" si="1"/>
        <v>3.8596142582157382E-3</v>
      </c>
    </row>
    <row r="61" spans="1:20" x14ac:dyDescent="0.4">
      <c r="A61" s="27"/>
      <c r="B61" s="29"/>
      <c r="C61" s="18">
        <v>10</v>
      </c>
      <c r="D61" s="21">
        <v>0.1212</v>
      </c>
      <c r="E61" s="21">
        <v>0.1227</v>
      </c>
      <c r="F61" s="21">
        <v>0.12770000000000001</v>
      </c>
      <c r="G61" s="21">
        <v>0.1226</v>
      </c>
      <c r="H61" s="21">
        <v>0.1241</v>
      </c>
      <c r="I61" s="21">
        <v>0.15579999999999999</v>
      </c>
      <c r="J61" s="21">
        <v>0.15340000000000001</v>
      </c>
      <c r="K61" s="21">
        <v>0.15820000000000001</v>
      </c>
      <c r="L61" s="21">
        <v>0.15670000000000001</v>
      </c>
      <c r="M61" s="21">
        <v>0.15340000000000001</v>
      </c>
      <c r="N61" s="21">
        <v>0.1895</v>
      </c>
      <c r="O61" s="21">
        <v>0.17380000000000001</v>
      </c>
      <c r="P61" s="21">
        <v>0.17130000000000001</v>
      </c>
      <c r="Q61" s="21">
        <v>0.1804</v>
      </c>
      <c r="R61" s="21">
        <v>0.1862</v>
      </c>
      <c r="S61" s="18">
        <f t="shared" si="0"/>
        <v>0.15313333333333334</v>
      </c>
      <c r="T61" s="18">
        <f t="shared" si="1"/>
        <v>2.3565784990579444E-2</v>
      </c>
    </row>
    <row r="62" spans="1:20" x14ac:dyDescent="0.4">
      <c r="A62" s="27"/>
      <c r="B62" s="27" t="s">
        <v>5</v>
      </c>
      <c r="C62" s="17">
        <v>72</v>
      </c>
      <c r="D62" s="2">
        <v>0.1157</v>
      </c>
      <c r="E62" s="2">
        <v>0.11650000000000001</v>
      </c>
      <c r="F62" s="2">
        <v>0.11849999999999999</v>
      </c>
      <c r="G62" s="2">
        <v>0.1195</v>
      </c>
      <c r="H62" s="2">
        <v>0.1187</v>
      </c>
      <c r="I62" s="17">
        <v>0.115</v>
      </c>
      <c r="J62" s="17">
        <v>0.1176</v>
      </c>
      <c r="K62" s="17">
        <v>0.11559999999999999</v>
      </c>
      <c r="L62" s="17">
        <v>0.1163</v>
      </c>
      <c r="M62" s="17">
        <v>0.1193</v>
      </c>
      <c r="N62" s="17">
        <v>0.1145</v>
      </c>
      <c r="O62" s="17">
        <v>0.1178</v>
      </c>
      <c r="P62" s="17">
        <v>0.11700000000000001</v>
      </c>
      <c r="Q62" s="17">
        <v>0.1169</v>
      </c>
      <c r="R62" s="17">
        <v>0.1134</v>
      </c>
      <c r="S62" s="17">
        <f t="shared" si="0"/>
        <v>0.11681999999999999</v>
      </c>
      <c r="T62" s="17">
        <f t="shared" si="1"/>
        <v>1.7282746695283506E-3</v>
      </c>
    </row>
    <row r="63" spans="1:20" x14ac:dyDescent="0.4">
      <c r="A63" s="27"/>
      <c r="B63" s="27"/>
      <c r="C63" s="17">
        <v>60</v>
      </c>
      <c r="D63" s="2">
        <v>0.1195</v>
      </c>
      <c r="E63" s="2">
        <v>0.1239</v>
      </c>
      <c r="F63" s="2">
        <v>0.1168</v>
      </c>
      <c r="G63" s="2">
        <v>0.1192</v>
      </c>
      <c r="H63" s="2">
        <v>0.11650000000000001</v>
      </c>
      <c r="I63" s="2">
        <v>0.1166</v>
      </c>
      <c r="J63" s="2">
        <v>0.1203</v>
      </c>
      <c r="K63" s="2">
        <v>0.1174</v>
      </c>
      <c r="L63" s="2">
        <v>0.1202</v>
      </c>
      <c r="M63" s="2">
        <v>0.1159</v>
      </c>
      <c r="N63" s="2">
        <v>0.1178</v>
      </c>
      <c r="O63" s="2">
        <v>0.1202</v>
      </c>
      <c r="P63" s="2">
        <v>0.11650000000000001</v>
      </c>
      <c r="Q63" s="2">
        <v>0.11849999999999999</v>
      </c>
      <c r="R63" s="2">
        <v>0.125</v>
      </c>
      <c r="S63" s="17">
        <f t="shared" si="0"/>
        <v>0.11895333333333334</v>
      </c>
      <c r="T63" s="17">
        <f t="shared" si="1"/>
        <v>2.6050890366528514E-3</v>
      </c>
    </row>
    <row r="64" spans="1:20" x14ac:dyDescent="0.4">
      <c r="A64" s="27"/>
      <c r="B64" s="27"/>
      <c r="C64" s="17">
        <v>50</v>
      </c>
      <c r="D64" s="2">
        <v>0.12180000000000001</v>
      </c>
      <c r="E64" s="2">
        <v>0.1205</v>
      </c>
      <c r="F64" s="2">
        <v>0.1211</v>
      </c>
      <c r="G64" s="2">
        <v>0.1212</v>
      </c>
      <c r="H64" s="2">
        <v>0.1202</v>
      </c>
      <c r="I64" s="2">
        <v>0.1182</v>
      </c>
      <c r="J64" s="2">
        <v>0.11990000000000001</v>
      </c>
      <c r="K64" s="2">
        <v>0.1222</v>
      </c>
      <c r="L64" s="2">
        <v>0.121</v>
      </c>
      <c r="M64" s="2">
        <v>0.1149</v>
      </c>
      <c r="N64" s="2">
        <v>0.1177</v>
      </c>
      <c r="O64" s="2">
        <v>0.11840000000000001</v>
      </c>
      <c r="P64" s="2">
        <v>0.1249</v>
      </c>
      <c r="Q64" s="2">
        <v>0.12239999999999999</v>
      </c>
      <c r="R64" s="2">
        <v>0.122</v>
      </c>
      <c r="S64" s="17">
        <f t="shared" si="0"/>
        <v>0.12042666666666667</v>
      </c>
      <c r="T64" s="17">
        <f>_xlfn.STDEV.P(D64:R64)</f>
        <v>2.3118439009202625E-3</v>
      </c>
    </row>
    <row r="65" spans="1:20" x14ac:dyDescent="0.4">
      <c r="A65" s="27"/>
      <c r="B65" s="27"/>
      <c r="C65" s="17">
        <v>40</v>
      </c>
      <c r="D65" s="2">
        <v>0.1166</v>
      </c>
      <c r="E65" s="2">
        <v>0.1159</v>
      </c>
      <c r="F65" s="2">
        <v>0.11840000000000001</v>
      </c>
      <c r="G65" s="2">
        <v>0.1177</v>
      </c>
      <c r="H65" s="2">
        <v>0.1186</v>
      </c>
      <c r="I65" s="2">
        <v>0.11849999999999999</v>
      </c>
      <c r="J65" s="2">
        <v>0.1182</v>
      </c>
      <c r="K65" s="2">
        <v>0.1208</v>
      </c>
      <c r="L65" s="2">
        <v>0.11990000000000001</v>
      </c>
      <c r="M65" s="2">
        <v>0.12189999999999999</v>
      </c>
      <c r="N65" s="2">
        <v>0.1239</v>
      </c>
      <c r="O65" s="2">
        <v>0.12180000000000001</v>
      </c>
      <c r="P65" s="2">
        <v>0.1217</v>
      </c>
      <c r="Q65" s="2">
        <v>0.12520000000000001</v>
      </c>
      <c r="R65" s="2">
        <v>0.12520000000000001</v>
      </c>
      <c r="S65" s="17">
        <f t="shared" si="0"/>
        <v>0.12028666666666664</v>
      </c>
      <c r="T65" s="17">
        <f t="shared" si="1"/>
        <v>2.8532710273571214E-3</v>
      </c>
    </row>
    <row r="66" spans="1:20" x14ac:dyDescent="0.4">
      <c r="A66" s="27"/>
      <c r="B66" s="27"/>
      <c r="C66" s="17">
        <v>30</v>
      </c>
      <c r="D66" s="2">
        <v>0.126</v>
      </c>
      <c r="E66" s="2">
        <v>0.12540000000000001</v>
      </c>
      <c r="F66" s="2">
        <v>0.13200000000000001</v>
      </c>
      <c r="G66" s="2">
        <v>0.1244</v>
      </c>
      <c r="H66" s="2">
        <v>0.12909999999999999</v>
      </c>
      <c r="I66" s="2">
        <v>0.1198</v>
      </c>
      <c r="J66" s="2">
        <v>0.12</v>
      </c>
      <c r="K66" s="2">
        <v>0.12089999999999999</v>
      </c>
      <c r="L66" s="2">
        <v>0.1207</v>
      </c>
      <c r="M66" s="2">
        <v>0.1208</v>
      </c>
      <c r="N66" s="2">
        <v>0.12529999999999999</v>
      </c>
      <c r="O66" s="2">
        <v>0.12509999999999999</v>
      </c>
      <c r="P66" s="2">
        <v>0.13020000000000001</v>
      </c>
      <c r="Q66" s="2">
        <v>0.1268</v>
      </c>
      <c r="R66" s="2">
        <v>0.12590000000000001</v>
      </c>
      <c r="S66" s="17">
        <f t="shared" si="0"/>
        <v>0.12482666666666668</v>
      </c>
      <c r="T66" s="17">
        <f t="shared" si="1"/>
        <v>3.67921489209617E-3</v>
      </c>
    </row>
    <row r="67" spans="1:20" x14ac:dyDescent="0.4">
      <c r="A67" s="27"/>
      <c r="B67" s="27"/>
      <c r="C67" s="17">
        <v>20</v>
      </c>
      <c r="D67" s="2">
        <v>0.11609999999999999</v>
      </c>
      <c r="E67" s="2">
        <v>0.1174</v>
      </c>
      <c r="F67" s="2">
        <v>0.1193</v>
      </c>
      <c r="G67" s="2">
        <v>0.1205</v>
      </c>
      <c r="H67" s="2">
        <v>0.1221</v>
      </c>
      <c r="I67" s="2">
        <v>0.1211</v>
      </c>
      <c r="J67" s="2">
        <v>0.1207</v>
      </c>
      <c r="K67" s="2">
        <v>0.1222</v>
      </c>
      <c r="L67" s="2">
        <v>0.1246</v>
      </c>
      <c r="M67" s="2">
        <v>0.1193</v>
      </c>
      <c r="N67" s="2">
        <v>0.1225</v>
      </c>
      <c r="O67" s="2">
        <v>0.122</v>
      </c>
      <c r="P67" s="2">
        <v>0.1207</v>
      </c>
      <c r="Q67" s="2">
        <v>0.1215</v>
      </c>
      <c r="R67" s="2">
        <v>0.12280000000000001</v>
      </c>
      <c r="S67" s="17">
        <f t="shared" si="0"/>
        <v>0.12085333333333333</v>
      </c>
      <c r="T67" s="17">
        <f t="shared" si="1"/>
        <v>2.0851432138398129E-3</v>
      </c>
    </row>
    <row r="68" spans="1:20" ht="15" thickBot="1" x14ac:dyDescent="0.45">
      <c r="A68" s="28"/>
      <c r="B68" s="28"/>
      <c r="C68" s="19">
        <v>10</v>
      </c>
      <c r="D68" s="8">
        <v>0.1157</v>
      </c>
      <c r="E68" s="8">
        <v>0.1159</v>
      </c>
      <c r="F68" s="8">
        <v>0.14660000000000001</v>
      </c>
      <c r="G68" s="8">
        <v>0.11459999999999999</v>
      </c>
      <c r="H68" s="8">
        <v>0.11360000000000001</v>
      </c>
      <c r="I68" s="8">
        <v>0.13389999999999999</v>
      </c>
      <c r="J68" s="8">
        <v>0.12970000000000001</v>
      </c>
      <c r="K68" s="8">
        <v>0.1313</v>
      </c>
      <c r="L68" s="8">
        <v>0.13600000000000001</v>
      </c>
      <c r="M68" s="8">
        <v>0.13139999999999999</v>
      </c>
      <c r="N68" s="8">
        <v>0.15740000000000001</v>
      </c>
      <c r="O68" s="8">
        <v>0.14319999999999999</v>
      </c>
      <c r="P68" s="8">
        <v>0.13339999999999999</v>
      </c>
      <c r="Q68" s="8">
        <v>0.13750000000000001</v>
      </c>
      <c r="R68" s="8">
        <v>0.1492</v>
      </c>
      <c r="S68" s="19">
        <f t="shared" si="0"/>
        <v>0.13262666666666667</v>
      </c>
      <c r="T68" s="19">
        <f t="shared" si="1"/>
        <v>1.2904493618718852E-2</v>
      </c>
    </row>
    <row r="69" spans="1:20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</sheetData>
  <mergeCells count="21">
    <mergeCell ref="B20:B26"/>
    <mergeCell ref="B13:B19"/>
    <mergeCell ref="A13:A26"/>
    <mergeCell ref="B27:B33"/>
    <mergeCell ref="A2:A4"/>
    <mergeCell ref="B2:O2"/>
    <mergeCell ref="B3:C3"/>
    <mergeCell ref="D3:E3"/>
    <mergeCell ref="F3:G3"/>
    <mergeCell ref="H3:I3"/>
    <mergeCell ref="J3:K3"/>
    <mergeCell ref="L3:M3"/>
    <mergeCell ref="N3:O3"/>
    <mergeCell ref="B34:B40"/>
    <mergeCell ref="A27:A40"/>
    <mergeCell ref="A55:A68"/>
    <mergeCell ref="B55:B61"/>
    <mergeCell ref="B62:B68"/>
    <mergeCell ref="A41:A54"/>
    <mergeCell ref="B41:B47"/>
    <mergeCell ref="B48:B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Yifeng Wang</dc:creator>
  <cp:lastModifiedBy>Yifeng Wang</cp:lastModifiedBy>
  <dcterms:created xsi:type="dcterms:W3CDTF">2015-06-05T18:17:20Z</dcterms:created>
  <dcterms:modified xsi:type="dcterms:W3CDTF">2023-11-09T15:36:48Z</dcterms:modified>
</cp:coreProperties>
</file>