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16" documentId="8_{1CBEC764-7937-417E-AE02-7F85DF944C41}" xr6:coauthVersionLast="47" xr6:coauthVersionMax="47" xr10:uidLastSave="{121A7A7E-9963-48C9-827F-4BC3936099C2}"/>
  <bookViews>
    <workbookView xWindow="-108" yWindow="-108" windowWidth="23256" windowHeight="12456" xr2:uid="{00000000-000D-0000-FFFF-FFFF00000000}"/>
  </bookViews>
  <sheets>
    <sheet name="Data" sheetId="1" r:id="rId1"/>
    <sheet name="DescripStats" sheetId="2" r:id="rId2"/>
  </sheets>
  <definedNames>
    <definedName name="_xlchart.v1.0" hidden="1">Data!$E$1</definedName>
    <definedName name="_xlchart.v1.1" hidden="1">Data!$E$2:$E$51</definedName>
    <definedName name="_xlchart.v1.10" hidden="1">Data!$F$1</definedName>
    <definedName name="_xlchart.v1.11" hidden="1">Data!$F$2:$F$51</definedName>
    <definedName name="_xlchart.v1.12" hidden="1">Data!$F$1</definedName>
    <definedName name="_xlchart.v1.13" hidden="1">Data!$F$2:$F$51</definedName>
    <definedName name="_xlchart.v1.2" hidden="1">Data!$F$1</definedName>
    <definedName name="_xlchart.v1.3" hidden="1">Data!$F$2:$F$51</definedName>
    <definedName name="_xlchart.v1.4" hidden="1">Data!$D$2:$D$51</definedName>
    <definedName name="_xlchart.v1.5" hidden="1">Data!$A$2:$C$51</definedName>
    <definedName name="_xlchart.v1.6" hidden="1">Data!$D$1</definedName>
    <definedName name="_xlchart.v1.7" hidden="1">Data!$D$2:$D$51</definedName>
    <definedName name="_xlchart.v1.8" hidden="1">Data!$E$1</definedName>
    <definedName name="_xlchart.v1.9" hidden="1">Data!$E$2:$E$51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<sst xmlns="http://schemas.openxmlformats.org/spreadsheetml/2006/main" count="119" uniqueCount="29">
  <si>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</si>
  <si>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</si>
  <si>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</si>
  <si>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</si>
  <si>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</si>
  <si>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</si>
  <si>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</si>
  <si>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</si>
  <si>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</si>
  <si>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</si>
  <si>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</si>
  <si>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</si>
  <si>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</si>
  <si>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</si>
  <si>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</si>
  <si>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</si>
  <si>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Time(min)</t>
  </si>
  <si>
    <t>page Viewed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</si>
  <si>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</si>
  <si>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</si>
  <si>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</si>
  <si>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</si>
  <si>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</si>
  <si>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</si>
  <si>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</si>
  <si>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</si>
  <si>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max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</si>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</sst>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2-457B-A066-4B61D514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73968"/>
        <c:axId val="1446473008"/>
      </c:scatterChart>
      <c:valAx>
        <c:axId val="14464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73008"/>
        <c:crosses val="autoZero"/>
        <c:crossBetween val="midCat"/>
      </c:valAx>
      <c:valAx>
        <c:axId val="1446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140970</xdr:rowOff>
    </xdr:from>
    <xdr:to>
      <xdr:col>11</xdr:col>
      <xdr:colOff>369570</xdr:colOff>
      <xdr:row>19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A9F13E-7589-2834-A96E-D540ABF3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1" activeCellId="1" sqref="D1:D1048576 F1:F1048576"/>
    </sheetView>
  </sheetViews>
  <sheetFormatPr defaultRowHeight="15.6" x14ac:dyDescent="0.3"/>
  <cols>
    <col min="1" max="1" width="9.5" style="5" customWidth="1"/>
    <col min="2" max="2" width="9" style="5"/>
    <col min="3" max="3" width="14.69921875" customWidth="1"/>
    <col min="4" max="4" width="11.3984375" style="5" customWidth="1"/>
    <col min="5" max="5" width="13.5" style="5" customWidth="1"/>
    <col min="6" max="6" width="15.8984375" style="5" customWidth="1"/>
  </cols>
  <sheetData>
    <row r="1" spans="1:6" x14ac:dyDescent="0.3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6" x14ac:dyDescent="0.3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</row>
    <row r="3" spans="1:6" x14ac:dyDescent="0.3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</row>
    <row r="4" spans="1:6" x14ac:dyDescent="0.3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</row>
    <row r="5" spans="1:6" x14ac:dyDescent="0.3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</row>
    <row r="6" spans="1:6" x14ac:dyDescent="0.3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</row>
    <row r="7" spans="1:6" x14ac:dyDescent="0.3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</row>
    <row r="8" spans="1:6" x14ac:dyDescent="0.3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</row>
    <row r="9" spans="1:6" x14ac:dyDescent="0.3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</row>
    <row r="10" spans="1:6" x14ac:dyDescent="0.3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</row>
    <row r="11" spans="1:6" x14ac:dyDescent="0.3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</row>
    <row r="12" spans="1:6" x14ac:dyDescent="0.3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</row>
    <row r="13" spans="1:6" x14ac:dyDescent="0.3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6" x14ac:dyDescent="0.3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6" x14ac:dyDescent="0.3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6" x14ac:dyDescent="0.3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3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3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3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3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3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3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3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3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3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3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3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3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3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3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3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3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5B15-0A08-4F5F-A0A5-E97358882316}">
  <dimension ref="A1:E50"/>
  <sheetViews>
    <sheetView workbookViewId="0">
      <selection activeCell="B8" sqref="B8"/>
    </sheetView>
  </sheetViews>
  <sheetFormatPr defaultRowHeight="15.6" x14ac:dyDescent="0.3"/>
  <cols>
    <col min="2" max="2" width="9.296875" bestFit="1" customWidth="1"/>
    <col min="3" max="3" width="11.296875" bestFit="1" customWidth="1"/>
    <col min="4" max="4" width="11.8984375" bestFit="1" customWidth="1"/>
  </cols>
  <sheetData>
    <row r="1" spans="1:5" x14ac:dyDescent="0.3">
      <c r="B1" t="s">
        <v>16</v>
      </c>
      <c r="C1" t="s">
        <v>17</v>
      </c>
      <c r="D1" t="s">
        <v>18</v>
      </c>
      <c r="E1" s="8">
        <v>12</v>
      </c>
    </row>
    <row r="2" spans="1:5" x14ac:dyDescent="0.3">
      <c r="E2" s="8">
        <v>19.5</v>
      </c>
    </row>
    <row r="3" spans="1:5" x14ac:dyDescent="0.3">
      <c r="A3" t="s">
        <v>19</v>
      </c>
      <c r="B3">
        <f>GEOMEAN(Data!D2:D51)</f>
        <v>11.62973614346382</v>
      </c>
      <c r="E3" s="8">
        <v>8.5</v>
      </c>
    </row>
    <row r="4" spans="1:5" x14ac:dyDescent="0.3">
      <c r="A4" t="s">
        <v>20</v>
      </c>
      <c r="B4">
        <f>MEDIAN(Data!D2:D51)</f>
        <v>11.4</v>
      </c>
      <c r="E4" s="8">
        <v>11.4</v>
      </c>
    </row>
    <row r="5" spans="1:5" x14ac:dyDescent="0.3">
      <c r="A5" t="s">
        <v>21</v>
      </c>
      <c r="B5">
        <f>_xlfn.MODE.SNGL(Data!D2:D51)</f>
        <v>11.4</v>
      </c>
      <c r="E5" s="8">
        <v>11.3</v>
      </c>
    </row>
    <row r="6" spans="1:5" x14ac:dyDescent="0.3">
      <c r="A6" t="s">
        <v>22</v>
      </c>
      <c r="B6">
        <f>_xlfn.STDEV.S(Data!D2:D51)</f>
        <v>6.0633139049701157</v>
      </c>
      <c r="E6" s="8">
        <v>10.5</v>
      </c>
    </row>
    <row r="7" spans="1:5" x14ac:dyDescent="0.3">
      <c r="A7" t="s">
        <v>23</v>
      </c>
      <c r="B7">
        <f>_xlfn.VAR.S(Data!D2:D51)</f>
        <v>36.763775510203956</v>
      </c>
      <c r="E7" s="8">
        <v>11.4</v>
      </c>
    </row>
    <row r="8" spans="1:5" x14ac:dyDescent="0.3">
      <c r="A8" t="s">
        <v>24</v>
      </c>
      <c r="B8">
        <v>28.6</v>
      </c>
      <c r="E8" s="8">
        <v>4.3</v>
      </c>
    </row>
    <row r="9" spans="1:5" x14ac:dyDescent="0.3">
      <c r="A9" t="s">
        <v>25</v>
      </c>
      <c r="B9">
        <f>MIN(Data!D2:D51)</f>
        <v>4.3</v>
      </c>
      <c r="E9" s="8">
        <v>12.700000000000001</v>
      </c>
    </row>
    <row r="10" spans="1:5" x14ac:dyDescent="0.3">
      <c r="A10" t="s">
        <v>26</v>
      </c>
      <c r="B10" s="10">
        <f>MAX(E1:E50)</f>
        <v>32.9</v>
      </c>
      <c r="E10" s="8">
        <v>24.7</v>
      </c>
    </row>
    <row r="11" spans="1:5" x14ac:dyDescent="0.3">
      <c r="A11" t="s">
        <v>27</v>
      </c>
      <c r="B11" s="10">
        <f>SUM(E1:E50)</f>
        <v>640.50000000000011</v>
      </c>
      <c r="E11" s="8">
        <v>13.3</v>
      </c>
    </row>
    <row r="12" spans="1:5" x14ac:dyDescent="0.3">
      <c r="A12" t="s">
        <v>28</v>
      </c>
      <c r="B12">
        <f>COUNT(E1:E50)</f>
        <v>50</v>
      </c>
      <c r="E12" s="8">
        <v>14.3</v>
      </c>
    </row>
    <row r="13" spans="1:5" x14ac:dyDescent="0.3">
      <c r="E13" s="8">
        <v>11.700000000000001</v>
      </c>
    </row>
    <row r="14" spans="1:5" x14ac:dyDescent="0.3">
      <c r="E14" s="8">
        <v>24.400000000000002</v>
      </c>
    </row>
    <row r="15" spans="1:5" x14ac:dyDescent="0.3">
      <c r="E15" s="8">
        <v>8.4</v>
      </c>
    </row>
    <row r="16" spans="1:5" x14ac:dyDescent="0.3">
      <c r="E16" s="8">
        <v>9.6</v>
      </c>
    </row>
    <row r="17" spans="5:5" x14ac:dyDescent="0.3">
      <c r="E17" s="8">
        <v>23.3</v>
      </c>
    </row>
    <row r="18" spans="5:5" x14ac:dyDescent="0.3">
      <c r="E18" s="8">
        <v>14</v>
      </c>
    </row>
    <row r="19" spans="5:5" x14ac:dyDescent="0.3">
      <c r="E19" s="8">
        <v>5.6000000000000005</v>
      </c>
    </row>
    <row r="20" spans="5:5" x14ac:dyDescent="0.3">
      <c r="E20" s="8">
        <v>15.1</v>
      </c>
    </row>
    <row r="21" spans="5:5" x14ac:dyDescent="0.3">
      <c r="E21" s="8">
        <v>16.3</v>
      </c>
    </row>
    <row r="22" spans="5:5" x14ac:dyDescent="0.3">
      <c r="E22" s="8">
        <v>10.199999999999999</v>
      </c>
    </row>
    <row r="23" spans="5:5" x14ac:dyDescent="0.3">
      <c r="E23" s="8">
        <v>8</v>
      </c>
    </row>
    <row r="24" spans="5:5" x14ac:dyDescent="0.3">
      <c r="E24" s="8">
        <v>8</v>
      </c>
    </row>
    <row r="25" spans="5:5" x14ac:dyDescent="0.3">
      <c r="E25" s="8">
        <v>9.6</v>
      </c>
    </row>
    <row r="26" spans="5:5" x14ac:dyDescent="0.3">
      <c r="E26" s="8">
        <v>11</v>
      </c>
    </row>
    <row r="27" spans="5:5" x14ac:dyDescent="0.3">
      <c r="E27" s="8">
        <v>16.899999999999999</v>
      </c>
    </row>
    <row r="28" spans="5:5" x14ac:dyDescent="0.3">
      <c r="E28" s="8">
        <v>6</v>
      </c>
    </row>
    <row r="29" spans="5:5" x14ac:dyDescent="0.3">
      <c r="E29" s="8">
        <v>32.9</v>
      </c>
    </row>
    <row r="30" spans="5:5" x14ac:dyDescent="0.3">
      <c r="E30" s="8">
        <v>11.8</v>
      </c>
    </row>
    <row r="31" spans="5:5" x14ac:dyDescent="0.3">
      <c r="E31" s="8">
        <v>7.1000000000000005</v>
      </c>
    </row>
    <row r="32" spans="5:5" x14ac:dyDescent="0.3">
      <c r="E32" s="8">
        <v>18</v>
      </c>
    </row>
    <row r="33" spans="5:5" x14ac:dyDescent="0.3">
      <c r="E33" s="8">
        <v>11.8</v>
      </c>
    </row>
    <row r="34" spans="5:5" x14ac:dyDescent="0.3">
      <c r="E34" s="8">
        <v>9.1</v>
      </c>
    </row>
    <row r="35" spans="5:5" x14ac:dyDescent="0.3">
      <c r="E35" s="8">
        <v>7.8</v>
      </c>
    </row>
    <row r="36" spans="5:5" x14ac:dyDescent="0.3">
      <c r="E36" s="8">
        <v>16.5</v>
      </c>
    </row>
    <row r="37" spans="5:5" x14ac:dyDescent="0.3">
      <c r="E37" s="8">
        <v>6.2</v>
      </c>
    </row>
    <row r="38" spans="5:5" x14ac:dyDescent="0.3">
      <c r="E38" s="8">
        <v>11.3</v>
      </c>
    </row>
    <row r="39" spans="5:5" x14ac:dyDescent="0.3">
      <c r="E39" s="8">
        <v>10.6</v>
      </c>
    </row>
    <row r="40" spans="5:5" x14ac:dyDescent="0.3">
      <c r="E40" s="8">
        <v>5</v>
      </c>
    </row>
    <row r="41" spans="5:5" x14ac:dyDescent="0.3">
      <c r="E41" s="8">
        <v>15.9</v>
      </c>
    </row>
    <row r="42" spans="5:5" x14ac:dyDescent="0.3">
      <c r="E42" s="8">
        <v>18.100000000000001</v>
      </c>
    </row>
    <row r="43" spans="5:5" x14ac:dyDescent="0.3">
      <c r="E43" s="8">
        <v>10.8</v>
      </c>
    </row>
    <row r="44" spans="5:5" x14ac:dyDescent="0.3">
      <c r="E44" s="8">
        <v>13.3</v>
      </c>
    </row>
    <row r="45" spans="5:5" x14ac:dyDescent="0.3">
      <c r="E45" s="8">
        <v>30.1</v>
      </c>
    </row>
    <row r="46" spans="5:5" x14ac:dyDescent="0.3">
      <c r="E46" s="8">
        <v>13.700000000000001</v>
      </c>
    </row>
    <row r="47" spans="5:5" x14ac:dyDescent="0.3">
      <c r="E47" s="8">
        <v>8.1</v>
      </c>
    </row>
    <row r="48" spans="5:5" x14ac:dyDescent="0.3">
      <c r="E48" s="8">
        <v>9.6999999999999993</v>
      </c>
    </row>
    <row r="49" spans="5:5" x14ac:dyDescent="0.3">
      <c r="E49" s="8">
        <v>7.3</v>
      </c>
    </row>
    <row r="50" spans="5:5" x14ac:dyDescent="0.3">
      <c r="E50" s="8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16514408612</cp:lastModifiedBy>
  <dcterms:created xsi:type="dcterms:W3CDTF">2009-03-09T11:29:02Z</dcterms:created>
  <dcterms:modified xsi:type="dcterms:W3CDTF">2024-09-23T02:17:55Z</dcterms:modified>
</cp:coreProperties>
</file>