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5" yWindow="435" windowWidth="22095" windowHeight="10935" activeTab="1"/>
  </bookViews>
  <sheets>
    <sheet name="SampleCharacters" sheetId="1" r:id="rId1"/>
    <sheet name="SampleWeapons" sheetId="3" r:id="rId2"/>
    <sheet name="SampleNGUILocalization" sheetId="2" r:id="rId3"/>
  </sheets>
  <calcPr calcId="145621"/>
</workbook>
</file>

<file path=xl/calcChain.xml><?xml version="1.0" encoding="utf-8"?>
<calcChain xmlns="http://schemas.openxmlformats.org/spreadsheetml/2006/main">
  <c r="H7" i="1" l="1"/>
  <c r="I7" i="1"/>
  <c r="M7" i="1" s="1"/>
  <c r="L7" i="1"/>
  <c r="J7" i="1"/>
  <c r="K7" i="1"/>
  <c r="N7" i="1"/>
  <c r="B2" i="2"/>
  <c r="C9" i="2"/>
  <c r="D7" i="2"/>
  <c r="D5" i="2"/>
  <c r="D3" i="2"/>
  <c r="D10" i="2"/>
  <c r="C7" i="2"/>
  <c r="C5" i="2"/>
  <c r="C3" i="2"/>
  <c r="C10" i="2"/>
  <c r="D8" i="2"/>
  <c r="D6" i="2"/>
  <c r="D4" i="2"/>
  <c r="D9" i="2"/>
  <c r="C8" i="2"/>
  <c r="C6" i="2"/>
  <c r="C4" i="2"/>
  <c r="B9" i="2"/>
  <c r="K6" i="1" l="1"/>
  <c r="J6" i="1"/>
  <c r="I6" i="1"/>
  <c r="M6" i="1" s="1"/>
  <c r="H6" i="1"/>
  <c r="N6" i="1" s="1"/>
  <c r="N5" i="1"/>
  <c r="K5" i="1"/>
  <c r="J5" i="1"/>
  <c r="I5" i="1"/>
  <c r="M5" i="1" s="1"/>
  <c r="H5" i="1"/>
  <c r="L5" i="1" s="1"/>
  <c r="K4" i="1"/>
  <c r="J4" i="1"/>
  <c r="I4" i="1"/>
  <c r="M4" i="1" s="1"/>
  <c r="H4" i="1"/>
  <c r="L4" i="1" s="1"/>
  <c r="K3" i="1"/>
  <c r="J3" i="1"/>
  <c r="I3" i="1"/>
  <c r="M3" i="1" s="1"/>
  <c r="H3" i="1"/>
  <c r="L3" i="1" s="1"/>
  <c r="N4" i="1" l="1"/>
  <c r="L6" i="1"/>
  <c r="N3" i="1"/>
</calcChain>
</file>

<file path=xl/sharedStrings.xml><?xml version="1.0" encoding="utf-8"?>
<sst xmlns="http://schemas.openxmlformats.org/spreadsheetml/2006/main" count="106" uniqueCount="72">
  <si>
    <t>GOOGLEFU_ID</t>
  </si>
  <si>
    <t>Name</t>
  </si>
  <si>
    <t>Level</t>
  </si>
  <si>
    <t>BaseModifier</t>
  </si>
  <si>
    <t>Strength</t>
  </si>
  <si>
    <t>Endurance</t>
  </si>
  <si>
    <t>Intelligence</t>
  </si>
  <si>
    <t>Dexterity</t>
  </si>
  <si>
    <t>Health</t>
  </si>
  <si>
    <t>Mana</t>
  </si>
  <si>
    <t>Speed</t>
  </si>
  <si>
    <t>string</t>
  </si>
  <si>
    <t>int</t>
  </si>
  <si>
    <t>float</t>
  </si>
  <si>
    <t>AI_GOBLIN</t>
  </si>
  <si>
    <t>Goblin</t>
  </si>
  <si>
    <t>Rogue</t>
  </si>
  <si>
    <t>AI_ORC</t>
  </si>
  <si>
    <t>Orc</t>
  </si>
  <si>
    <t>Wizard</t>
  </si>
  <si>
    <t>AI_TROLL</t>
  </si>
  <si>
    <t>Troll</t>
  </si>
  <si>
    <t>Fighter</t>
  </si>
  <si>
    <t>AI_DEATH_KNIGHT</t>
  </si>
  <si>
    <t>Death Knight</t>
  </si>
  <si>
    <t>Knight</t>
  </si>
  <si>
    <t>Archetype</t>
  </si>
  <si>
    <t>STRING_ID</t>
  </si>
  <si>
    <t>US</t>
  </si>
  <si>
    <t>FR</t>
  </si>
  <si>
    <t>DE</t>
  </si>
  <si>
    <t>Language</t>
  </si>
  <si>
    <t>French</t>
  </si>
  <si>
    <t>German</t>
  </si>
  <si>
    <t>English</t>
  </si>
  <si>
    <t>Info</t>
  </si>
  <si>
    <t>Localization Example</t>
  </si>
  <si>
    <t>Sound</t>
  </si>
  <si>
    <t>Music</t>
  </si>
  <si>
    <t>Desc</t>
  </si>
  <si>
    <t>Paragraph</t>
  </si>
  <si>
    <t>This example shows how to implement localization using NGUI. In order to localize a widget, simply attach [000000]UILocalize[-] script to it. The script will localize the sprite if it's a [000000]UISprite[-], or the text if it's a [000000]UILabel[-]. If you want to localize something else, just implement the [000000]OnLocalize[-] function. Either way, the actual data is defined via text assets specified on the [000000]Localization[-] script which must be present in the scene.</t>
  </si>
  <si>
    <t>CanFly</t>
  </si>
  <si>
    <t>bool</t>
  </si>
  <si>
    <t>AI_WYVERN</t>
  </si>
  <si>
    <t>Wyvern</t>
  </si>
  <si>
    <t>Flyer</t>
  </si>
  <si>
    <t>BaseColor</t>
  </si>
  <si>
    <t>Color</t>
  </si>
  <si>
    <t>0.5, 0.5, 0.3</t>
  </si>
  <si>
    <t>0.1, 1.0, 0.3</t>
  </si>
  <si>
    <t>1.0, 0.4, 0.3</t>
  </si>
  <si>
    <t>0.1, 0.1, 0.1</t>
  </si>
  <si>
    <t>0.1, 0.1, 1.0</t>
  </si>
  <si>
    <t>Offset</t>
  </si>
  <si>
    <t>Vector3</t>
  </si>
  <si>
    <t>0.0, 0.0, 0.0</t>
  </si>
  <si>
    <t>0.0, 5.0, 0.0</t>
  </si>
  <si>
    <t>Weapon</t>
  </si>
  <si>
    <t>WP_ROCK</t>
  </si>
  <si>
    <t>WP_STICK</t>
  </si>
  <si>
    <t>WP_SPEAR</t>
  </si>
  <si>
    <t>WP_SWORD</t>
  </si>
  <si>
    <t>WP_FIRE_BREATH</t>
  </si>
  <si>
    <t>Rock</t>
  </si>
  <si>
    <t>Stick</t>
  </si>
  <si>
    <t>Spear</t>
  </si>
  <si>
    <t>Sword</t>
  </si>
  <si>
    <t>Fire Breath</t>
  </si>
  <si>
    <t>Damage</t>
  </si>
  <si>
    <t>Cooldown</t>
  </si>
  <si>
    <t>AccuracyInDegrees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</si>
</sst>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2" sqref="E2:E7"/>
    </sheetView>
  </sheetViews>
  <sheetFormatPr defaultColWidth="17.140625" defaultRowHeight="12.75" customHeight="1" x14ac:dyDescent="0.2"/>
  <cols>
    <col min="1" max="1" width="20.85546875" customWidth="1"/>
    <col min="3" max="3" width="8" customWidth="1"/>
    <col min="4" max="4" width="8" style="2" customWidth="1"/>
    <col min="5" max="5" width="18.5703125" style="2" customWidth="1"/>
    <col min="6" max="6" width="11.42578125" customWidth="1"/>
    <col min="7" max="7" width="9.5703125" customWidth="1"/>
    <col min="8" max="8" width="9.140625" customWidth="1"/>
    <col min="9" max="9" width="11" customWidth="1"/>
    <col min="10" max="10" width="10.42578125" customWidth="1"/>
    <col min="11" max="11" width="8.42578125" customWidth="1"/>
    <col min="12" max="13" width="6.85546875" customWidth="1"/>
    <col min="14" max="14" width="7.140625" customWidth="1"/>
  </cols>
  <sheetData>
    <row r="1" spans="1:16" ht="12.75" customHeight="1" x14ac:dyDescent="0.2">
      <c r="A1" t="s">
        <v>0</v>
      </c>
      <c r="B1" t="s">
        <v>1</v>
      </c>
      <c r="C1" t="s">
        <v>2</v>
      </c>
      <c r="D1" s="2" t="s">
        <v>42</v>
      </c>
      <c r="E1" s="2" t="s">
        <v>58</v>
      </c>
      <c r="F1" t="s">
        <v>3</v>
      </c>
      <c r="G1" t="s">
        <v>26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47</v>
      </c>
      <c r="P1" t="s">
        <v>54</v>
      </c>
    </row>
    <row r="2" spans="1:16" ht="12.75" customHeight="1" x14ac:dyDescent="0.2">
      <c r="A2" t="s">
        <v>11</v>
      </c>
      <c r="B2" t="s">
        <v>11</v>
      </c>
      <c r="C2" t="s">
        <v>12</v>
      </c>
      <c r="D2" s="2" t="s">
        <v>43</v>
      </c>
      <c r="E2" s="2" t="s">
        <v>11</v>
      </c>
      <c r="F2" t="s">
        <v>13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48</v>
      </c>
      <c r="P2" t="s">
        <v>55</v>
      </c>
    </row>
    <row r="3" spans="1:16" ht="12.75" customHeight="1" x14ac:dyDescent="0.2">
      <c r="A3" t="s">
        <v>14</v>
      </c>
      <c r="B3" t="s">
        <v>15</v>
      </c>
      <c r="C3">
        <v>1</v>
      </c>
      <c r="D3" s="2" t="b">
        <v>0</v>
      </c>
      <c r="E3" s="2" t="s">
        <v>59</v>
      </c>
      <c r="F3">
        <v>0.7</v>
      </c>
      <c r="G3" t="s">
        <v>16</v>
      </c>
      <c r="H3">
        <f>ROUND((IF((G3="Fighter"),(2+C3),(1+C3))*F3),0)</f>
        <v>1</v>
      </c>
      <c r="I3">
        <f>ROUND((IF(($G3="Knight"),(2+$C3),(1+$C3))*$F3),0)</f>
        <v>1</v>
      </c>
      <c r="J3">
        <f>ROUND((IF(($G3="Wizard"),(2+$C3),(1+$C3))*$F3),0)</f>
        <v>1</v>
      </c>
      <c r="K3">
        <f>ROUND((IF(($G3="Rogue"),(2+$C3),(1+$C3))*$F3),0)</f>
        <v>2</v>
      </c>
      <c r="L3">
        <f>(10 * ((($C3 * $F3) + $H3) + $I3))</f>
        <v>27</v>
      </c>
      <c r="M3">
        <f>(10 * ((($C3 * $F3) + $I3) + $J3))</f>
        <v>27</v>
      </c>
      <c r="N3">
        <f>(10 * ((($C3 * $F3) + $H3) + $K3))</f>
        <v>37</v>
      </c>
      <c r="O3" t="s">
        <v>49</v>
      </c>
      <c r="P3" t="s">
        <v>56</v>
      </c>
    </row>
    <row r="4" spans="1:16" ht="12.75" customHeight="1" x14ac:dyDescent="0.2">
      <c r="A4" t="s">
        <v>17</v>
      </c>
      <c r="B4" t="s">
        <v>18</v>
      </c>
      <c r="C4">
        <v>3</v>
      </c>
      <c r="D4" s="2" t="b">
        <v>0</v>
      </c>
      <c r="E4" s="2" t="s">
        <v>60</v>
      </c>
      <c r="F4">
        <v>1.5</v>
      </c>
      <c r="G4" t="s">
        <v>19</v>
      </c>
      <c r="H4">
        <f>ROUND((IF((G4="Fighter"),(2+C4),(1+C4))*F4),0)</f>
        <v>6</v>
      </c>
      <c r="I4">
        <f>ROUND((IF(($G4="Knight"),(2+$C4),(1+$C4))*$F4),0)</f>
        <v>6</v>
      </c>
      <c r="J4">
        <f>ROUND((IF(($G4="Wizard"),(2+$C4),(1+$C4))*$F4),0)</f>
        <v>8</v>
      </c>
      <c r="K4">
        <f>ROUND((IF(($G4="Rogue"),(2+$C4),(1+$C4))*$F4),0)</f>
        <v>6</v>
      </c>
      <c r="L4">
        <f>(10 * ((($C4 * $F4) + $H4) + $I4))</f>
        <v>165</v>
      </c>
      <c r="M4">
        <f>(10 * ((($C4 * $F4) + $I4) + $J4))</f>
        <v>185</v>
      </c>
      <c r="N4">
        <f>(10 * ((($C4 * $F4) + $H4) + $K4))</f>
        <v>165</v>
      </c>
      <c r="O4" t="s">
        <v>50</v>
      </c>
      <c r="P4" s="2" t="s">
        <v>56</v>
      </c>
    </row>
    <row r="5" spans="1:16" ht="12.75" customHeight="1" x14ac:dyDescent="0.2">
      <c r="A5" t="s">
        <v>20</v>
      </c>
      <c r="B5" t="s">
        <v>21</v>
      </c>
      <c r="C5">
        <v>5</v>
      </c>
      <c r="D5" s="2" t="b">
        <v>0</v>
      </c>
      <c r="E5" s="2" t="s">
        <v>61</v>
      </c>
      <c r="F5">
        <v>1.3</v>
      </c>
      <c r="G5" t="s">
        <v>22</v>
      </c>
      <c r="H5">
        <f>ROUND((IF((G5="Fighter"),(2+C5),(1+C5))*F5),0)</f>
        <v>9</v>
      </c>
      <c r="I5">
        <f>ROUND((IF(($G5="Knight"),(2+$C5),(1+$C5))*$F5),0)</f>
        <v>8</v>
      </c>
      <c r="J5">
        <f>ROUND((IF(($G5="Wizard"),(2+$C5),(1+$C5))*$F5),0)</f>
        <v>8</v>
      </c>
      <c r="K5">
        <f>ROUND((IF(($G5="Rogue"),(2+$C5),(1+$C5))*$F5),0)</f>
        <v>8</v>
      </c>
      <c r="L5">
        <f>(10 * ((($C5 * $F5) + $H5) + $I5))</f>
        <v>235</v>
      </c>
      <c r="M5">
        <f>(10 * ((($C5 * $F5) + $I5) + $J5))</f>
        <v>225</v>
      </c>
      <c r="N5">
        <f>(10 * ((($C5 * $F5) + $H5) + $K5))</f>
        <v>235</v>
      </c>
      <c r="O5" t="s">
        <v>51</v>
      </c>
      <c r="P5" s="2" t="s">
        <v>56</v>
      </c>
    </row>
    <row r="6" spans="1:16" ht="12.75" customHeight="1" x14ac:dyDescent="0.2">
      <c r="A6" t="s">
        <v>23</v>
      </c>
      <c r="B6" t="s">
        <v>24</v>
      </c>
      <c r="C6">
        <v>7</v>
      </c>
      <c r="D6" s="2" t="b">
        <v>0</v>
      </c>
      <c r="E6" s="2" t="s">
        <v>62</v>
      </c>
      <c r="F6">
        <v>1.5</v>
      </c>
      <c r="G6" t="s">
        <v>25</v>
      </c>
      <c r="H6">
        <f>ROUND((IF((G6="Fighter"),(2+C6),(1+C6))*F6),0)</f>
        <v>12</v>
      </c>
      <c r="I6">
        <f>ROUND((IF(($G6="Knight"),(2+$C6),(1+$C6))*$F6),0)</f>
        <v>14</v>
      </c>
      <c r="J6">
        <f>ROUND((IF(($G6="Wizard"),(2+$C6),(1+$C6))*$F6),0)</f>
        <v>12</v>
      </c>
      <c r="K6">
        <f>ROUND((IF(($G6="Rogue"),(2+$C6),(1+$C6))*$F6),0)</f>
        <v>12</v>
      </c>
      <c r="L6">
        <f>(10 * ((($C6 * $F6) + $H6) + $I6))</f>
        <v>365</v>
      </c>
      <c r="M6">
        <f>(10 * ((($C6 * $F6) + $I6) + $J6))</f>
        <v>365</v>
      </c>
      <c r="N6">
        <f>(10 * ((($C6 * $F6) + $H6) + $K6))</f>
        <v>345</v>
      </c>
      <c r="O6" t="s">
        <v>52</v>
      </c>
      <c r="P6" s="2" t="s">
        <v>56</v>
      </c>
    </row>
    <row r="7" spans="1:16" ht="12.75" customHeight="1" x14ac:dyDescent="0.2">
      <c r="A7" t="s">
        <v>44</v>
      </c>
      <c r="B7" t="s">
        <v>45</v>
      </c>
      <c r="C7">
        <v>9</v>
      </c>
      <c r="D7" s="2" t="b">
        <v>1</v>
      </c>
      <c r="E7" s="2" t="s">
        <v>63</v>
      </c>
      <c r="F7">
        <v>2</v>
      </c>
      <c r="G7" t="s">
        <v>46</v>
      </c>
      <c r="H7">
        <f>ROUND((IF((G7="Fighter"),(2+C7),(1+C7))*F7),0)</f>
        <v>20</v>
      </c>
      <c r="I7">
        <f>ROUND((IF(($G7="Knight"),(2+$C7),(1+$C7))*$F7),0)</f>
        <v>20</v>
      </c>
      <c r="J7">
        <f>ROUND((IF(($G7="Wizard"),(2+$C7),(1+$C7))*$F7),0)</f>
        <v>20</v>
      </c>
      <c r="K7">
        <f>ROUND((IF(($G7="Rogue"),(2+$C7),(1+$C7))*$F7),0)</f>
        <v>20</v>
      </c>
      <c r="L7">
        <f>(10 * ((($C7 * $F7) + $H7) + $I7))</f>
        <v>580</v>
      </c>
      <c r="M7">
        <f>(10 * ((($C7 * $F7) + $I7) + $J7))</f>
        <v>580</v>
      </c>
      <c r="N7">
        <f>(10 * ((($C7 * $F7) + $H7) + $K7))</f>
        <v>580</v>
      </c>
      <c r="O7" t="s">
        <v>53</v>
      </c>
      <c r="P7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ColWidth="17.140625" defaultRowHeight="12.75" x14ac:dyDescent="0.2"/>
  <cols>
    <col min="1" max="1" width="20.85546875" style="2" customWidth="1"/>
    <col min="2" max="2" width="17.140625" style="2"/>
    <col min="3" max="4" width="8" style="2" customWidth="1"/>
    <col min="5" max="5" width="11.42578125" style="2" customWidth="1"/>
    <col min="6" max="6" width="18.42578125" style="2" customWidth="1"/>
    <col min="7" max="7" width="9.140625" style="2" customWidth="1"/>
    <col min="8" max="8" width="11" style="2" customWidth="1"/>
    <col min="9" max="9" width="10.42578125" style="2" customWidth="1"/>
    <col min="10" max="10" width="8.42578125" style="2" customWidth="1"/>
    <col min="11" max="12" width="6.85546875" style="2" customWidth="1"/>
    <col min="13" max="13" width="7.140625" style="2" customWidth="1"/>
    <col min="14" max="16384" width="17.140625" style="2"/>
  </cols>
  <sheetData>
    <row r="1" spans="1:6" ht="12.75" customHeight="1" x14ac:dyDescent="0.2">
      <c r="A1" s="2" t="s">
        <v>0</v>
      </c>
      <c r="B1" s="2" t="s">
        <v>1</v>
      </c>
      <c r="C1" s="2" t="s">
        <v>69</v>
      </c>
      <c r="D1" s="2" t="s">
        <v>10</v>
      </c>
      <c r="E1" s="2" t="s">
        <v>70</v>
      </c>
      <c r="F1" s="2" t="s">
        <v>71</v>
      </c>
    </row>
    <row r="2" spans="1:6" ht="12.75" customHeight="1" x14ac:dyDescent="0.2">
      <c r="A2" s="2" t="s">
        <v>11</v>
      </c>
      <c r="B2" s="2" t="s">
        <v>11</v>
      </c>
      <c r="C2" s="2" t="s">
        <v>13</v>
      </c>
      <c r="D2" s="2" t="s">
        <v>13</v>
      </c>
      <c r="E2" s="2" t="s">
        <v>13</v>
      </c>
      <c r="F2" s="2" t="s">
        <v>13</v>
      </c>
    </row>
    <row r="3" spans="1:6" ht="12.75" customHeight="1" x14ac:dyDescent="0.2">
      <c r="A3" s="2" t="s">
        <v>59</v>
      </c>
      <c r="B3" s="2" t="s">
        <v>64</v>
      </c>
      <c r="C3" s="2">
        <v>1</v>
      </c>
      <c r="D3" s="2">
        <v>1</v>
      </c>
      <c r="E3" s="2">
        <v>0.5</v>
      </c>
      <c r="F3" s="2">
        <v>120</v>
      </c>
    </row>
    <row r="4" spans="1:6" ht="12.75" customHeight="1" x14ac:dyDescent="0.2">
      <c r="A4" s="2" t="s">
        <v>60</v>
      </c>
      <c r="B4" s="2" t="s">
        <v>65</v>
      </c>
      <c r="C4" s="2">
        <v>1.1000000000000001</v>
      </c>
      <c r="D4" s="2">
        <v>1</v>
      </c>
      <c r="E4" s="2">
        <v>0.45</v>
      </c>
      <c r="F4" s="2">
        <v>50</v>
      </c>
    </row>
    <row r="5" spans="1:6" ht="12.75" customHeight="1" x14ac:dyDescent="0.2">
      <c r="A5" s="2" t="s">
        <v>61</v>
      </c>
      <c r="B5" s="2" t="s">
        <v>66</v>
      </c>
      <c r="C5" s="2">
        <v>1.2</v>
      </c>
      <c r="D5" s="2">
        <v>1.5</v>
      </c>
      <c r="E5" s="2">
        <v>0.6</v>
      </c>
      <c r="F5" s="2">
        <v>30</v>
      </c>
    </row>
    <row r="6" spans="1:6" ht="12.75" customHeight="1" x14ac:dyDescent="0.2">
      <c r="A6" s="2" t="s">
        <v>62</v>
      </c>
      <c r="B6" s="2" t="s">
        <v>67</v>
      </c>
      <c r="C6" s="2">
        <v>2.5</v>
      </c>
      <c r="D6" s="2">
        <v>1.5</v>
      </c>
      <c r="E6" s="2">
        <v>0.8</v>
      </c>
      <c r="F6" s="2">
        <v>10</v>
      </c>
    </row>
    <row r="7" spans="1:6" ht="12.75" customHeight="1" x14ac:dyDescent="0.2">
      <c r="A7" s="2" t="s">
        <v>63</v>
      </c>
      <c r="B7" s="2" t="s">
        <v>68</v>
      </c>
      <c r="C7" s="2">
        <v>5.5</v>
      </c>
      <c r="D7" s="2">
        <v>0.6</v>
      </c>
      <c r="E7" s="2">
        <v>1.2</v>
      </c>
      <c r="F7" s="2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ColWidth="10.7109375" defaultRowHeight="12.75" x14ac:dyDescent="0.2"/>
  <cols>
    <col min="1" max="1" width="14.42578125" style="2" customWidth="1"/>
    <col min="2" max="2" width="85.85546875" style="2" customWidth="1"/>
    <col min="3" max="16384" width="10.7109375" style="2"/>
  </cols>
  <sheetData>
    <row r="1" spans="1:4" ht="12.75" customHeight="1" x14ac:dyDescent="0.2">
      <c r="A1" s="2" t="s">
        <v>27</v>
      </c>
      <c r="B1" s="1" t="s">
        <v>28</v>
      </c>
      <c r="C1" s="3" t="s">
        <v>29</v>
      </c>
      <c r="D1" s="3" t="s">
        <v>30</v>
      </c>
    </row>
    <row r="2" spans="1:4" ht="12.75" customHeight="1" x14ac:dyDescent="0.2">
      <c r="A2" s="4" t="s">
        <v>31</v>
      </c>
      <c r="B2" s="1" t="str">
        <f>B3</f>
        <v>English</v>
      </c>
      <c r="C2" s="5" t="s">
        <v>32</v>
      </c>
      <c r="D2" s="5" t="s">
        <v>33</v>
      </c>
    </row>
    <row r="3" spans="1:4" ht="12.75" customHeight="1" x14ac:dyDescent="0.2">
      <c r="A3" s="4" t="s">
        <v>34</v>
      </c>
      <c r="B3" s="1" t="s">
        <v>34</v>
      </c>
      <c r="C3" s="5" t="e">
        <f ca="1">GoogleTranslate($B3,$B$1,C$1)</f>
        <v>#NAME?</v>
      </c>
      <c r="D3" s="5" t="e">
        <f ca="1">GoogleTranslate($B3,$B$1,D$1)</f>
        <v>#NAME?</v>
      </c>
    </row>
    <row r="4" spans="1:4" ht="12.75" customHeight="1" x14ac:dyDescent="0.2">
      <c r="A4" s="4" t="s">
        <v>32</v>
      </c>
      <c r="B4" s="1" t="s">
        <v>32</v>
      </c>
      <c r="C4" s="5" t="e">
        <f t="shared" ref="C4:D10" ca="1" si="0">GoogleTranslate($B4,$B$1,C$1)</f>
        <v>#NAME?</v>
      </c>
      <c r="D4" s="5" t="e">
        <f t="shared" ca="1" si="0"/>
        <v>#NAME?</v>
      </c>
    </row>
    <row r="5" spans="1:4" ht="12.75" customHeight="1" x14ac:dyDescent="0.2">
      <c r="A5" s="4" t="s">
        <v>33</v>
      </c>
      <c r="B5" s="1" t="s">
        <v>33</v>
      </c>
      <c r="C5" s="5" t="e">
        <f t="shared" ca="1" si="0"/>
        <v>#NAME?</v>
      </c>
      <c r="D5" s="5" t="e">
        <f t="shared" ca="1" si="0"/>
        <v>#NAME?</v>
      </c>
    </row>
    <row r="6" spans="1:4" x14ac:dyDescent="0.2">
      <c r="A6" s="4" t="s">
        <v>35</v>
      </c>
      <c r="B6" s="1" t="s">
        <v>36</v>
      </c>
      <c r="C6" s="5" t="e">
        <f t="shared" ca="1" si="0"/>
        <v>#NAME?</v>
      </c>
      <c r="D6" s="5" t="e">
        <f t="shared" ca="1" si="0"/>
        <v>#NAME?</v>
      </c>
    </row>
    <row r="7" spans="1:4" ht="12.75" customHeight="1" x14ac:dyDescent="0.2">
      <c r="A7" s="4" t="s">
        <v>37</v>
      </c>
      <c r="B7" s="1" t="s">
        <v>37</v>
      </c>
      <c r="C7" s="5" t="e">
        <f t="shared" ca="1" si="0"/>
        <v>#NAME?</v>
      </c>
      <c r="D7" s="5" t="e">
        <f t="shared" ca="1" si="0"/>
        <v>#NAME?</v>
      </c>
    </row>
    <row r="8" spans="1:4" ht="12.75" customHeight="1" x14ac:dyDescent="0.2">
      <c r="A8" s="4" t="s">
        <v>38</v>
      </c>
      <c r="B8" s="1" t="s">
        <v>38</v>
      </c>
      <c r="C8" s="5" t="e">
        <f t="shared" ca="1" si="0"/>
        <v>#NAME?</v>
      </c>
      <c r="D8" s="5" t="e">
        <f t="shared" ca="1" si="0"/>
        <v>#NAME?</v>
      </c>
    </row>
    <row r="9" spans="1:4" ht="12.75" customHeight="1" x14ac:dyDescent="0.2">
      <c r="A9" s="4" t="s">
        <v>39</v>
      </c>
      <c r="B9" s="1" t="e">
        <f ca="1">GoogleTranslate(CONCATENATE(B$2," Localization"),$B$1,B$1)</f>
        <v>#NAME?</v>
      </c>
      <c r="C9" s="5" t="e">
        <f ca="1">GoogleTranslate(CONCATENATE(C$2," Localization"),$B$1,C$1)</f>
        <v>#NAME?</v>
      </c>
      <c r="D9" s="5" t="e">
        <f ca="1">GoogleTranslate(CONCATENATE(D$2," Localization"),$B$1,D$1)</f>
        <v>#NAME?</v>
      </c>
    </row>
    <row r="10" spans="1:4" ht="63.75" x14ac:dyDescent="0.2">
      <c r="A10" s="4" t="s">
        <v>40</v>
      </c>
      <c r="B10" s="1" t="s">
        <v>41</v>
      </c>
      <c r="C10" s="5" t="e">
        <f t="shared" ca="1" si="0"/>
        <v>#NAME?</v>
      </c>
      <c r="D10" s="5" t="e">
        <f t="shared" ca="1" si="0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SampleCharacters</vt:lpstr>
      <vt:lpstr>SampleWeapons</vt:lpstr>
      <vt:lpstr>SampleNGUILocalization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Colliatie</dc:creator>
  <cp:lastModifiedBy>Slappy</cp:lastModifiedBy>
  <dcterms:created xsi:type="dcterms:W3CDTF">2013-09-02T00:10:15Z</dcterms:created>
  <dcterms:modified xsi:type="dcterms:W3CDTF">2013-09-02T00:10:15Z</dcterms:modified>
</cp:coreProperties>
</file>