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3_ncr:1_{E7740124-3E9A-4F8B-B758-419208A5BCF7}" xr6:coauthVersionLast="41" xr6:coauthVersionMax="41" xr10:uidLastSave="{00000000-0000-0000-0000-000000000000}"/>
  <bookViews>
    <workbookView xWindow="-6432" yWindow="3888" windowWidth="23040" windowHeight="25344" xr2:uid="{00000000-000D-0000-FFFF-FFFF00000000}"/>
  </bookViews>
  <sheets>
    <sheet name="Metadata" sheetId="2" r:id="rId1"/>
    <sheet name="Data" sheetId="1" r:id="rId2"/>
    <sheet name="Charts" sheetId="3" r:id="rId3"/>
    <sheet name="Regions since 1996" sheetId="4" r:id="rId4"/>
    <sheet name="Indices" sheetId="6" r:id="rId5"/>
    <sheet name="Unadjusted data by sex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/>
  <c r="D5" i="3"/>
  <c r="D6" i="3"/>
  <c r="E5" i="3"/>
  <c r="F5" i="3"/>
  <c r="G5" i="3"/>
  <c r="B5" i="3"/>
  <c r="B6" i="3"/>
  <c r="C3" i="3"/>
  <c r="D3" i="3"/>
  <c r="D4" i="3"/>
  <c r="E3" i="3"/>
  <c r="F3" i="3"/>
  <c r="G3" i="3"/>
  <c r="G4" i="3"/>
  <c r="B3" i="3"/>
  <c r="I62" i="1"/>
  <c r="J62" i="1"/>
  <c r="K62" i="1"/>
  <c r="L62" i="1"/>
  <c r="M62" i="1"/>
  <c r="N62" i="1"/>
  <c r="E6" i="3"/>
  <c r="F6" i="3"/>
  <c r="G6" i="3"/>
  <c r="F4" i="3"/>
  <c r="C4" i="3"/>
  <c r="L61" i="1"/>
  <c r="B4" i="3"/>
  <c r="I61" i="1"/>
  <c r="I58" i="1"/>
  <c r="I60" i="1"/>
  <c r="N61" i="1"/>
  <c r="M61" i="1"/>
  <c r="K61" i="1"/>
  <c r="J61" i="1"/>
  <c r="N60" i="1"/>
  <c r="M60" i="1"/>
  <c r="L60" i="1"/>
  <c r="K60" i="1"/>
  <c r="J60" i="1"/>
  <c r="E4" i="3"/>
  <c r="I59" i="1"/>
  <c r="J59" i="1"/>
  <c r="K59" i="1"/>
  <c r="L59" i="1"/>
  <c r="M59" i="1"/>
  <c r="N59" i="1"/>
  <c r="J58" i="1"/>
  <c r="K58" i="1"/>
  <c r="L58" i="1"/>
  <c r="M58" i="1"/>
  <c r="N58" i="1"/>
  <c r="I57" i="1"/>
  <c r="J57" i="1"/>
  <c r="K57" i="1"/>
  <c r="L57" i="1"/>
  <c r="M57" i="1"/>
  <c r="N57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4" i="1"/>
  <c r="I51" i="1"/>
  <c r="J51" i="1"/>
  <c r="K51" i="1"/>
  <c r="L51" i="1"/>
  <c r="M51" i="1"/>
  <c r="N51" i="1"/>
  <c r="I50" i="1"/>
  <c r="J50" i="1"/>
  <c r="K50" i="1"/>
  <c r="L50" i="1"/>
  <c r="M50" i="1"/>
  <c r="N50" i="1"/>
  <c r="I49" i="1"/>
  <c r="J49" i="1"/>
  <c r="K49" i="1"/>
  <c r="L49" i="1"/>
  <c r="M49" i="1"/>
  <c r="N49" i="1"/>
  <c r="I48" i="1"/>
  <c r="J48" i="1"/>
  <c r="K48" i="1"/>
  <c r="L48" i="1"/>
  <c r="M48" i="1"/>
  <c r="N48" i="1"/>
  <c r="I47" i="1"/>
  <c r="J47" i="1"/>
  <c r="K47" i="1"/>
  <c r="L47" i="1"/>
  <c r="M47" i="1"/>
  <c r="N47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<sst xmlns="http://schemas.openxmlformats.org/spreadsheetml/2006/main" count="1196" uniqueCount="237">
  <si>
    <t>Date</t>
  </si>
  <si>
    <t>employee jobs</t>
  </si>
  <si>
    <t>self-employment jobs</t>
  </si>
  <si>
    <t>London</t>
  </si>
  <si>
    <t>UK totals include overseas based HM Forces personnel that cannot be assigned to a region.</t>
  </si>
  <si>
    <t>Supporting information is now available to identify a small number of estimates that are deemed unreliable from https://www.nomisweb.co.uk/articles/654.aspx.</t>
  </si>
  <si>
    <t>UK</t>
  </si>
  <si>
    <t>Total workforce jobs</t>
  </si>
  <si>
    <t>Employee jobs</t>
  </si>
  <si>
    <t>Self-employment jobs</t>
  </si>
  <si>
    <t>Change since last quarter</t>
  </si>
  <si>
    <t>Change since last year</t>
  </si>
  <si>
    <t>% Change since last quarter</t>
  </si>
  <si>
    <t>% Change since last year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</si>
  <si>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</si>
  <si>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</si>
  <si>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</si>
  <si>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</si>
  <si>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</si>
  <si>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</si>
  <si>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</si>
  <si>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</si>
  <si>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</si>
  <si>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</si>
  <si>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</si>
  <si>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</si>
  <si>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</si>
  <si>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</si>
  <si>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</si>
  <si>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</si>
  <si>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</si>
  <si>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</si>
  <si>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</si>
  <si>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</si>
  <si>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</si>
  <si>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</si>
  <si>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Workforce jobs</t>
  </si>
  <si>
    <t>Workforce jobs - seasonally adjusted</t>
  </si>
  <si>
    <t>http://www.nomisweb.co.uk/</t>
  </si>
  <si>
    <t>Data is rounded to the nearest 1000.</t>
  </si>
  <si>
    <t>Employment</t>
  </si>
  <si>
    <t>Jobs</t>
  </si>
  <si>
    <t>Workforce jobs - ONS</t>
  </si>
  <si>
    <t>Employment and jobs</t>
  </si>
  <si>
    <t>ONS</t>
  </si>
  <si>
    <t>Region</t>
  </si>
  <si>
    <t>Quarterly</t>
  </si>
  <si>
    <t>Estimates</t>
  </si>
  <si>
    <t>English</t>
  </si>
  <si>
    <t>Crown Copyright</t>
  </si>
  <si>
    <t>Numbers</t>
  </si>
  <si>
    <t>Index figures are based around start of economic downturn (sep 2008)</t>
  </si>
  <si>
    <r>
      <t xml:space="preserve">It is a compound source that draws on a range of employer surveys, household surveys and administrative sources. WFJ is the sum of </t>
    </r>
    <r>
      <rPr>
        <b/>
        <sz val="10"/>
        <color indexed="8"/>
        <rFont val="Arial"/>
        <family val="2"/>
      </rPr>
      <t>employee jobs</t>
    </r>
    <r>
      <rPr>
        <sz val="10"/>
        <color indexed="8"/>
        <rFont val="Arial"/>
        <family val="2"/>
      </rPr>
      <t xml:space="preserve"> measured primarily by employer surveys, </t>
    </r>
    <r>
      <rPr>
        <b/>
        <sz val="10"/>
        <color indexed="8"/>
        <rFont val="Arial"/>
        <family val="2"/>
      </rPr>
      <t>self-employment jobs</t>
    </r>
    <r>
      <rPr>
        <sz val="10"/>
        <color indexed="8"/>
        <rFont val="Arial"/>
        <family val="2"/>
      </rPr>
      <t xml:space="preserve"> from the Labour Force Survey, and </t>
    </r>
    <r>
      <rPr>
        <b/>
        <sz val="10"/>
        <color indexed="8"/>
        <rFont val="Arial"/>
        <family val="2"/>
      </rPr>
      <t>government-supported trainees</t>
    </r>
    <r>
      <rPr>
        <sz val="10"/>
        <color indexed="8"/>
        <rFont val="Arial"/>
        <family val="2"/>
      </rPr>
      <t xml:space="preserve"> and </t>
    </r>
    <r>
      <rPr>
        <b/>
        <sz val="10"/>
        <color indexed="8"/>
        <rFont val="Arial"/>
        <family val="2"/>
      </rPr>
      <t>Her Majesty's Forces</t>
    </r>
    <r>
      <rPr>
        <sz val="10"/>
        <color indexed="8"/>
        <rFont val="Arial"/>
        <family val="2"/>
      </rPr>
      <t xml:space="preserve"> from administrative sources.</t>
    </r>
  </si>
  <si>
    <r>
      <t>Seasonally adjusted.</t>
    </r>
    <r>
      <rPr>
        <sz val="10"/>
        <color indexed="8"/>
        <rFont val="Arial"/>
        <family val="2"/>
      </rPr>
      <t xml:space="preserve"> The figures in this dataset are adjusted to compensate for seasonal variations in employment.</t>
    </r>
  </si>
  <si>
    <t>-</t>
  </si>
  <si>
    <t>East</t>
  </si>
  <si>
    <t>East Midlands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</si>
  <si>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</si>
  <si>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</si>
  <si>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</si>
  <si>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</si>
  <si>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</si>
  <si>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</si>
  <si>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</si>
  <si>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</si>
  <si>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</si>
  <si>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England</t>
  </si>
  <si>
    <t>England and Wales</t>
  </si>
  <si>
    <t>Great Britain</t>
  </si>
  <si>
    <t>United Kingdom</t>
  </si>
  <si>
    <t>Data is available by industry from NOMIS WEB. Data back to Sep 1981 available for UK.</t>
  </si>
  <si>
    <t>Male</t>
  </si>
  <si>
    <t>Female</t>
  </si>
  <si>
    <t>Workforce jobs, seasonally adjusted (000's)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</si>
  <si>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</si>
  <si>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</si>
  <si>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</si>
  <si>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</si>
  <si>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</si>
  <si>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</si>
  <si>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</si>
  <si>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</si>
  <si>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</si>
  <si>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</si>
  <si>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</si>
  <si>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</si>
  <si>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</si>
  <si>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</si>
  <si>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</si>
  <si>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</si>
  <si>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</si>
  <si>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</si>
  <si>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2014 Q1</t>
  </si>
  <si>
    <t>2014 Q2</t>
  </si>
  <si>
    <t>2014 Q3</t>
  </si>
  <si>
    <t>2014 Q4</t>
  </si>
  <si>
    <r>
      <t>Workforce Jobs (WFJ)</t>
    </r>
    <r>
      <rPr>
        <sz val="10"/>
        <rFont val="Arial"/>
        <family val="2"/>
      </rPr>
      <t xml:space="preserve"> is a quarterly measure of the number of jobs in the UK. Estimates are only available at national and regional level.</t>
    </r>
  </si>
  <si>
    <r>
      <t xml:space="preserve">It is a compound source that draws on a range of employer surveys, household surveys and administrative sources. WFJ is the sum of </t>
    </r>
    <r>
      <rPr>
        <b/>
        <sz val="10"/>
        <rFont val="Arial"/>
        <family val="2"/>
      </rPr>
      <t>employee jobs</t>
    </r>
    <r>
      <rPr>
        <sz val="10"/>
        <rFont val="Arial"/>
        <family val="2"/>
      </rPr>
      <t xml:space="preserve"> measured primarily by employer surveys, </t>
    </r>
    <r>
      <rPr>
        <b/>
        <sz val="10"/>
        <rFont val="Arial"/>
        <family val="2"/>
      </rPr>
      <t>self-employment jobs</t>
    </r>
    <r>
      <rPr>
        <sz val="10"/>
        <rFont val="Arial"/>
        <family val="2"/>
      </rPr>
      <t xml:space="preserve"> from the Labour Force Survey, and </t>
    </r>
    <r>
      <rPr>
        <b/>
        <sz val="10"/>
        <rFont val="Arial"/>
        <family val="2"/>
      </rPr>
      <t>government-supported trainees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Her Majesty's Forces</t>
    </r>
    <r>
      <rPr>
        <sz val="10"/>
        <rFont val="Arial"/>
        <family val="2"/>
      </rPr>
      <t xml:space="preserve"> from administrative sources.</t>
    </r>
  </si>
  <si>
    <r>
      <t>Seasonally adjusted.</t>
    </r>
    <r>
      <rPr>
        <sz val="10"/>
        <rFont val="Arial"/>
        <family val="2"/>
      </rPr>
      <t xml:space="preserve"> The figures in this dataset are adjusted to compensate for seasonal variations in employment.</t>
    </r>
  </si>
  <si>
    <t>1991 Q3</t>
  </si>
  <si>
    <t>1991 Q4</t>
  </si>
  <si>
    <t>1992 Q2</t>
  </si>
  <si>
    <t>1992 Q3</t>
  </si>
  <si>
    <t>1992 Q4</t>
  </si>
  <si>
    <t>1993 Q2</t>
  </si>
  <si>
    <t>1993 Q3</t>
  </si>
  <si>
    <t>1993 Q4</t>
  </si>
  <si>
    <t>1994 Q2</t>
  </si>
  <si>
    <t>1994 Q3</t>
  </si>
  <si>
    <t>1994 Q4</t>
  </si>
  <si>
    <t>1995 Q2</t>
  </si>
  <si>
    <t>1995 Q3</t>
  </si>
  <si>
    <t>1995 Q4</t>
  </si>
  <si>
    <t>1996 Q2</t>
  </si>
  <si>
    <t>1996 Q3</t>
  </si>
  <si>
    <t>1996 Q4</t>
  </si>
  <si>
    <t>1997 Q2</t>
  </si>
  <si>
    <t>1997 Q3</t>
  </si>
  <si>
    <t>1997 Q4</t>
  </si>
  <si>
    <t>1998 Q2</t>
  </si>
  <si>
    <t>1998 Q3</t>
  </si>
  <si>
    <t>1998 Q4</t>
  </si>
  <si>
    <t>1999 Q2</t>
  </si>
  <si>
    <t>1999 Q3</t>
  </si>
  <si>
    <t>1999 Q4</t>
  </si>
  <si>
    <t>2000 Q2</t>
  </si>
  <si>
    <t>2000 Q3</t>
  </si>
  <si>
    <t>2000 Q4</t>
  </si>
  <si>
    <t>2001 Q2</t>
  </si>
  <si>
    <t>2001 Q3</t>
  </si>
  <si>
    <t>2001 Q4</t>
  </si>
  <si>
    <t>2002 Q2</t>
  </si>
  <si>
    <t>2002 Q3</t>
  </si>
  <si>
    <t>2002 Q4</t>
  </si>
  <si>
    <t>2003 Q2</t>
  </si>
  <si>
    <t>2003 Q3</t>
  </si>
  <si>
    <t>2003 Q4</t>
  </si>
  <si>
    <t>2004 Q2</t>
  </si>
  <si>
    <t>2004 Q3</t>
  </si>
  <si>
    <t>2004 Q4</t>
  </si>
  <si>
    <t>2005 Q2</t>
  </si>
  <si>
    <t>2005 Q3</t>
  </si>
  <si>
    <t>2005 Q4</t>
  </si>
  <si>
    <t>2006 Q2</t>
  </si>
  <si>
    <t>2006 Q3</t>
  </si>
  <si>
    <t>2006 Q4</t>
  </si>
  <si>
    <t>2007 Q2</t>
  </si>
  <si>
    <t>2007 Q3</t>
  </si>
  <si>
    <t>2007 Q4</t>
  </si>
  <si>
    <t>2008 Q2</t>
  </si>
  <si>
    <t>2008 Q3</t>
  </si>
  <si>
    <t>2008 Q4</t>
  </si>
  <si>
    <t>1996 Q1</t>
  </si>
  <si>
    <t>1997 Q1</t>
  </si>
  <si>
    <t>1998 Q1</t>
  </si>
  <si>
    <t>1999 Q1</t>
  </si>
  <si>
    <t>2000 Q1</t>
  </si>
  <si>
    <t>2001 Q1</t>
  </si>
  <si>
    <t>2002 Q1</t>
  </si>
  <si>
    <t>2003 Q1</t>
  </si>
  <si>
    <t>2004 Q1</t>
  </si>
  <si>
    <t>2005 Q1</t>
  </si>
  <si>
    <t>2006 Q1</t>
  </si>
  <si>
    <t>2007 Q1</t>
  </si>
  <si>
    <t>2008 Q1</t>
  </si>
  <si>
    <t>2009 Q1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</si>
  <si>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</si>
  <si>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</si>
  <si>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</si>
  <si>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</si>
  <si>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</si>
  <si>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</si>
  <si>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</si>
  <si>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</si>
  <si>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</si>
  <si>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</si>
  <si>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</si>
  <si>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</si>
  <si>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</si>
  <si>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</si>
  <si>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</si>
  <si>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</si>
  <si>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</si>
  <si>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</si>
  <si>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</si>
  <si>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</si>
  <si>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</si>
  <si>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</si>
  <si>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</si>
  <si>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</si>
  <si>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</si>
  <si>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</si>
  <si>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</si>
  <si>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</si>
  <si>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</si>
  <si>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</si>
  <si>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</si>
  <si>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</si>
  <si>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</si>
  <si>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</si>
  <si>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</si>
  <si>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</si>
  <si>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</si>
  <si>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</si>
  <si>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</si>
  <si>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</si>
  <si>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1992 Q1</t>
  </si>
  <si>
    <t>1993 Q1</t>
  </si>
  <si>
    <t>1994 Q1</t>
  </si>
  <si>
    <t>1995 Q1</t>
  </si>
  <si>
    <t>2009 Q2 = 100</t>
  </si>
  <si>
    <t>Quarter</t>
  </si>
  <si>
    <t>jobs, employment, workforce, workplace, industry, employees, self-employed, indices</t>
  </si>
  <si>
    <r>
      <t>Workforce Jobs (WFJ)</t>
    </r>
    <r>
      <rPr>
        <sz val="10"/>
        <color indexed="8"/>
        <rFont val="Arial"/>
        <family val="2"/>
      </rPr>
      <t xml:space="preserve"> is a quarterly measure of the number of jobs in the UK and is the preferred measure of the change in jobs by industry. Workplace employment by borough.</t>
    </r>
  </si>
  <si>
    <t>2015 Q1</t>
  </si>
  <si>
    <t>2015 Q2</t>
  </si>
  <si>
    <t>2015 Q3</t>
  </si>
  <si>
    <t>Index (Jun 2009=100)</t>
  </si>
  <si>
    <t>2009 Q2 (numbers)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</si>
  <si>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</si>
  <si>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</si>
  <si>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</si>
  <si>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</si>
  <si>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</si>
  <si>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</si>
  <si>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</si>
  <si>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</si>
  <si>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.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</si>
  <si>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</si>
  <si>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</si>
  <si>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</si>
  <si>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</si>
  <si>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</si>
  <si>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</si>
  <si>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</si>
  <si>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</si>
  <si>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Mar 2005 to Sep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</si>
</sst>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mmm\ yyyy"/>
    <numFmt numFmtId="165" formatCode="mmm\-yyyy"/>
    <numFmt numFmtId="166" formatCode="#,##0.0"/>
    <numFmt numFmtId="167" formatCode="0.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4">
    <xf numFmtId="0" fontId="0" fillId="0" borderId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0" fontId="8" fillId="0" borderId="0"/>
    <xf numFmtId="0" fontId="2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 applyNumberFormat="0" applyFill="0" applyBorder="0" applyAlignment="0" applyProtection="0"/>
    <xf numFmtId="0" fontId="11" fillId="0" borderId="0"/>
    <xf numFmtId="0" fontId="7" fillId="0" borderId="0"/>
    <xf numFmtId="0" fontId="2" fillId="0" borderId="0"/>
    <xf numFmtId="0" fontId="8" fillId="0" borderId="0"/>
    <xf numFmtId="0" fontId="2" fillId="0" borderId="0"/>
    <xf numFmtId="0" fontId="19" fillId="0" borderId="0"/>
    <xf numFmtId="0" fontId="16" fillId="0" borderId="0"/>
    <xf numFmtId="0" fontId="2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8" fillId="0" borderId="0"/>
    <xf numFmtId="0" fontId="2" fillId="0" borderId="0"/>
    <xf numFmtId="0" fontId="3" fillId="0" borderId="0"/>
    <xf numFmtId="0" fontId="2" fillId="0" borderId="0" applyNumberFormat="0" applyFont="0" applyFill="0" applyBorder="0" applyProtection="0">
      <alignment wrapText="1"/>
    </xf>
    <xf numFmtId="0" fontId="19" fillId="0" borderId="0">
      <alignment wrapText="1"/>
    </xf>
    <xf numFmtId="0" fontId="2" fillId="0" borderId="0" applyNumberFormat="0" applyFont="0" applyFill="0" applyBorder="0" applyProtection="0">
      <alignment wrapText="1"/>
    </xf>
  </cellStyleXfs>
  <cellXfs count="87">
    <xf numFmtId="0" fontId="0" fillId="0" borderId="0" xfId="0"/>
    <xf numFmtId="0" fontId="3" fillId="0" borderId="0" xfId="8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45" applyFont="1" applyAlignment="1">
      <alignment horizontal="left"/>
    </xf>
    <xf numFmtId="0" fontId="2" fillId="0" borderId="0" xfId="0" applyFont="1" applyBorder="1"/>
    <xf numFmtId="0" fontId="2" fillId="0" borderId="0" xfId="44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0" xfId="0" applyFont="1"/>
    <xf numFmtId="165" fontId="2" fillId="0" borderId="0" xfId="38" applyNumberFormat="1" applyFont="1" applyAlignment="1">
      <alignment horizontal="left" vertical="center"/>
    </xf>
    <xf numFmtId="0" fontId="20" fillId="0" borderId="1" xfId="0" applyFont="1" applyBorder="1"/>
    <xf numFmtId="0" fontId="20" fillId="0" borderId="1" xfId="0" applyFont="1" applyBorder="1" applyAlignment="1">
      <alignment horizontal="right" vertical="center"/>
    </xf>
    <xf numFmtId="167" fontId="20" fillId="0" borderId="0" xfId="0" applyNumberFormat="1" applyFont="1"/>
    <xf numFmtId="0" fontId="17" fillId="0" borderId="0" xfId="17" applyAlignment="1">
      <alignment horizontal="left"/>
    </xf>
    <xf numFmtId="2" fontId="20" fillId="0" borderId="0" xfId="0" applyNumberFormat="1" applyFont="1"/>
    <xf numFmtId="0" fontId="3" fillId="0" borderId="0" xfId="8" applyFont="1" applyFill="1" applyAlignment="1">
      <alignment horizontal="center" vertical="center" wrapText="1"/>
    </xf>
    <xf numFmtId="0" fontId="13" fillId="2" borderId="1" xfId="19" applyFont="1" applyFill="1" applyBorder="1" applyAlignment="1" applyProtection="1">
      <alignment horizontal="left"/>
    </xf>
    <xf numFmtId="0" fontId="2" fillId="2" borderId="0" xfId="0" applyFont="1" applyFill="1" applyBorder="1" applyAlignme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2" xfId="38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38" applyFont="1" applyFill="1" applyAlignment="1">
      <alignment horizontal="left" vertical="center" indent="1"/>
    </xf>
    <xf numFmtId="0" fontId="2" fillId="0" borderId="1" xfId="38" applyFont="1" applyFill="1" applyBorder="1" applyAlignment="1">
      <alignment horizontal="left" vertical="center" indent="1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16" applyFont="1" applyFill="1" applyAlignment="1">
      <alignment horizontal="left" vertical="center" wrapText="1" indent="1"/>
    </xf>
    <xf numFmtId="166" fontId="2" fillId="0" borderId="1" xfId="29" applyNumberFormat="1" applyFont="1" applyFill="1" applyBorder="1" applyAlignment="1">
      <alignment horizontal="right" vertic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0" xfId="0" applyFont="1" applyFill="1" applyBorder="1"/>
    <xf numFmtId="0" fontId="20" fillId="0" borderId="0" xfId="0" applyFont="1" applyAlignment="1">
      <alignment horizontal="right" vertical="center"/>
    </xf>
    <xf numFmtId="0" fontId="20" fillId="0" borderId="4" xfId="0" applyFont="1" applyBorder="1" applyAlignment="1">
      <alignment wrapText="1"/>
    </xf>
    <xf numFmtId="3" fontId="20" fillId="0" borderId="5" xfId="0" applyNumberFormat="1" applyFont="1" applyBorder="1"/>
    <xf numFmtId="0" fontId="20" fillId="0" borderId="6" xfId="0" applyFont="1" applyBorder="1" applyAlignment="1">
      <alignment wrapText="1"/>
    </xf>
    <xf numFmtId="168" fontId="20" fillId="0" borderId="2" xfId="30" applyNumberFormat="1" applyFont="1" applyBorder="1"/>
    <xf numFmtId="0" fontId="20" fillId="0" borderId="7" xfId="0" applyFont="1" applyBorder="1" applyAlignment="1">
      <alignment wrapText="1"/>
    </xf>
    <xf numFmtId="3" fontId="20" fillId="0" borderId="1" xfId="0" applyNumberFormat="1" applyFont="1" applyBorder="1"/>
    <xf numFmtId="0" fontId="20" fillId="0" borderId="8" xfId="0" applyFont="1" applyBorder="1" applyAlignment="1">
      <alignment wrapText="1"/>
    </xf>
    <xf numFmtId="168" fontId="20" fillId="0" borderId="9" xfId="30" applyNumberFormat="1" applyFont="1" applyBorder="1"/>
    <xf numFmtId="164" fontId="2" fillId="0" borderId="0" xfId="38" applyNumberFormat="1" applyFont="1" applyAlignment="1">
      <alignment horizontal="left" vertical="center"/>
    </xf>
    <xf numFmtId="3" fontId="2" fillId="0" borderId="0" xfId="20" applyNumberFormat="1" applyFont="1" applyAlignment="1">
      <alignment horizontal="right" vertical="center"/>
    </xf>
    <xf numFmtId="0" fontId="2" fillId="0" borderId="0" xfId="20" applyFont="1" applyAlignment="1">
      <alignment horizontal="right" vertical="center"/>
    </xf>
    <xf numFmtId="0" fontId="3" fillId="0" borderId="0" xfId="11" applyFont="1" applyAlignment="1">
      <alignment horizontal="center" vertical="center" wrapText="1"/>
    </xf>
    <xf numFmtId="0" fontId="3" fillId="0" borderId="0" xfId="15" quotePrefix="1" applyFont="1" applyBorder="1" applyAlignment="1">
      <alignment horizontal="left" vertical="center" wrapText="1"/>
    </xf>
    <xf numFmtId="0" fontId="3" fillId="0" borderId="0" xfId="15" applyFont="1" applyBorder="1" applyAlignment="1">
      <alignment horizontal="left" vertical="center" wrapText="1"/>
    </xf>
    <xf numFmtId="0" fontId="3" fillId="0" borderId="0" xfId="0" applyFont="1" applyFill="1"/>
    <xf numFmtId="165" fontId="3" fillId="0" borderId="0" xfId="38" applyNumberFormat="1" applyFont="1" applyAlignment="1">
      <alignment horizontal="left" vertical="center"/>
    </xf>
    <xf numFmtId="0" fontId="21" fillId="0" borderId="0" xfId="0" applyFont="1"/>
    <xf numFmtId="3" fontId="20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 vertical="top"/>
    </xf>
    <xf numFmtId="17" fontId="20" fillId="0" borderId="0" xfId="0" quotePrefix="1" applyNumberFormat="1" applyFont="1" applyAlignment="1">
      <alignment horizontal="left"/>
    </xf>
    <xf numFmtId="164" fontId="2" fillId="0" borderId="0" xfId="38" applyNumberFormat="1" applyFont="1" applyFill="1" applyAlignment="1">
      <alignment horizontal="left" vertical="center"/>
    </xf>
    <xf numFmtId="0" fontId="3" fillId="0" borderId="0" xfId="15" quotePrefix="1" applyFont="1" applyFill="1" applyBorder="1" applyAlignment="1">
      <alignment horizontal="left" vertical="center" wrapText="1"/>
    </xf>
    <xf numFmtId="0" fontId="20" fillId="0" borderId="0" xfId="0" applyFont="1" applyFill="1"/>
    <xf numFmtId="3" fontId="2" fillId="0" borderId="0" xfId="27" applyNumberFormat="1" applyFont="1" applyAlignment="1">
      <alignment horizontal="right" vertical="top"/>
    </xf>
    <xf numFmtId="167" fontId="2" fillId="0" borderId="0" xfId="0" applyNumberFormat="1" applyFont="1" applyFill="1"/>
    <xf numFmtId="3" fontId="14" fillId="0" borderId="0" xfId="27" applyNumberFormat="1" applyFont="1" applyAlignment="1">
      <alignment horizontal="right" vertical="top"/>
    </xf>
    <xf numFmtId="3" fontId="3" fillId="0" borderId="1" xfId="0" applyNumberFormat="1" applyFont="1" applyFill="1" applyBorder="1" applyAlignment="1">
      <alignment horizontal="right" vertical="top"/>
    </xf>
    <xf numFmtId="0" fontId="3" fillId="0" borderId="10" xfId="15" quotePrefix="1" applyFont="1" applyBorder="1" applyAlignment="1">
      <alignment horizontal="right" vertical="center" wrapText="1"/>
    </xf>
    <xf numFmtId="0" fontId="3" fillId="0" borderId="10" xfId="15" quotePrefix="1" applyFont="1" applyFill="1" applyBorder="1" applyAlignment="1">
      <alignment horizontal="right" vertical="center" wrapText="1"/>
    </xf>
    <xf numFmtId="0" fontId="3" fillId="0" borderId="10" xfId="15" applyFont="1" applyBorder="1" applyAlignment="1">
      <alignment horizontal="right" vertical="center" wrapText="1"/>
    </xf>
    <xf numFmtId="166" fontId="3" fillId="0" borderId="2" xfId="0" applyNumberFormat="1" applyFont="1" applyFill="1" applyBorder="1" applyAlignment="1"/>
    <xf numFmtId="166" fontId="2" fillId="0" borderId="0" xfId="0" applyNumberFormat="1" applyFont="1" applyAlignment="1">
      <alignment horizontal="right" vertical="top"/>
    </xf>
    <xf numFmtId="165" fontId="2" fillId="0" borderId="0" xfId="38" applyNumberFormat="1" applyFont="1" applyFill="1" applyAlignment="1">
      <alignment horizontal="left" vertical="center"/>
    </xf>
    <xf numFmtId="0" fontId="21" fillId="0" borderId="0" xfId="0" applyFont="1" applyFill="1"/>
    <xf numFmtId="167" fontId="20" fillId="0" borderId="0" xfId="0" applyNumberFormat="1" applyFont="1" applyFill="1"/>
    <xf numFmtId="3" fontId="3" fillId="0" borderId="0" xfId="0" applyNumberFormat="1" applyFont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3" fontId="3" fillId="0" borderId="0" xfId="0" applyNumberFormat="1" applyFont="1" applyFill="1" applyBorder="1" applyAlignment="1">
      <alignment horizontal="right" vertical="top"/>
    </xf>
    <xf numFmtId="0" fontId="3" fillId="0" borderId="1" xfId="16" applyFont="1" applyFill="1" applyBorder="1" applyAlignment="1">
      <alignment horizontal="left" vertical="center" wrapText="1" indent="1"/>
    </xf>
    <xf numFmtId="167" fontId="20" fillId="0" borderId="0" xfId="0" applyNumberFormat="1" applyFont="1" applyBorder="1"/>
    <xf numFmtId="166" fontId="2" fillId="0" borderId="0" xfId="29" applyNumberFormat="1" applyFont="1" applyFill="1" applyBorder="1" applyAlignment="1">
      <alignment horizontal="right" vertical="center"/>
    </xf>
    <xf numFmtId="167" fontId="20" fillId="0" borderId="1" xfId="0" applyNumberFormat="1" applyFont="1" applyBorder="1"/>
    <xf numFmtId="167" fontId="21" fillId="0" borderId="2" xfId="0" applyNumberFormat="1" applyFont="1" applyBorder="1"/>
    <xf numFmtId="3" fontId="15" fillId="0" borderId="0" xfId="0" applyNumberFormat="1" applyFont="1" applyFill="1" applyAlignment="1">
      <alignment horizontal="right" vertical="top"/>
    </xf>
    <xf numFmtId="3" fontId="15" fillId="0" borderId="0" xfId="27" applyNumberFormat="1" applyFont="1" applyAlignment="1">
      <alignment horizontal="right" vertical="top"/>
    </xf>
    <xf numFmtId="0" fontId="21" fillId="0" borderId="1" xfId="0" applyFont="1" applyBorder="1" applyAlignment="1">
      <alignment horizontal="center"/>
    </xf>
    <xf numFmtId="0" fontId="3" fillId="0" borderId="0" xfId="8" applyFont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25" applyFont="1" applyAlignment="1">
      <alignment horizontal="center" vertical="center" wrapText="1"/>
    </xf>
  </cellXfs>
  <cellStyles count="54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ANCLAS,REZONES Y SUS PARTES,DE FUNDICION,DE HIERRO O DE ACERO 3" xfId="3" xr:uid="{00000000-0005-0000-0000-000002000000}"/>
    <cellStyle name="Comma 2" xfId="4" xr:uid="{00000000-0005-0000-0000-000003000000}"/>
    <cellStyle name="Comma 3" xfId="5" xr:uid="{00000000-0005-0000-0000-000004000000}"/>
    <cellStyle name="Data_Total" xfId="6" xr:uid="{00000000-0005-0000-0000-000005000000}"/>
    <cellStyle name="Followed Hyperlink 2" xfId="7" xr:uid="{00000000-0005-0000-0000-000006000000}"/>
    <cellStyle name="Headings" xfId="8" xr:uid="{00000000-0005-0000-0000-000007000000}"/>
    <cellStyle name="Headings 2" xfId="9" xr:uid="{00000000-0005-0000-0000-000008000000}"/>
    <cellStyle name="Headings 2 2" xfId="10" xr:uid="{00000000-0005-0000-0000-000009000000}"/>
    <cellStyle name="Headings 3" xfId="11" xr:uid="{00000000-0005-0000-0000-00000A000000}"/>
    <cellStyle name="Headings 3 2" xfId="12" xr:uid="{00000000-0005-0000-0000-00000B000000}"/>
    <cellStyle name="Headings 4" xfId="13" xr:uid="{00000000-0005-0000-0000-00000C000000}"/>
    <cellStyle name="Headings 4 2" xfId="14" xr:uid="{00000000-0005-0000-0000-00000D000000}"/>
    <cellStyle name="Headings 5" xfId="15" xr:uid="{00000000-0005-0000-0000-00000E000000}"/>
    <cellStyle name="Headings_Civilian Workforce Jobs" xfId="16" xr:uid="{00000000-0005-0000-0000-00000F000000}"/>
    <cellStyle name="Hyperlink" xfId="17" builtinId="8"/>
    <cellStyle name="Hyperlink 2" xfId="18" xr:uid="{00000000-0005-0000-0000-000011000000}"/>
    <cellStyle name="Hyperlink 3" xfId="19" xr:uid="{00000000-0005-0000-0000-000012000000}"/>
    <cellStyle name="Normal" xfId="0" builtinId="0"/>
    <cellStyle name="Normal 2" xfId="20" xr:uid="{00000000-0005-0000-0000-000014000000}"/>
    <cellStyle name="Normal 2 2" xfId="21" xr:uid="{00000000-0005-0000-0000-000015000000}"/>
    <cellStyle name="Normal 2 3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5" xr:uid="{00000000-0005-0000-0000-000019000000}"/>
    <cellStyle name="Normal 4 2" xfId="26" xr:uid="{00000000-0005-0000-0000-00001A000000}"/>
    <cellStyle name="Normal 5" xfId="27" xr:uid="{00000000-0005-0000-0000-00001B000000}"/>
    <cellStyle name="Normal 6" xfId="28" xr:uid="{00000000-0005-0000-0000-00001C000000}"/>
    <cellStyle name="Normal_Civilian Workforce Jobs" xfId="29" xr:uid="{00000000-0005-0000-0000-00001D000000}"/>
    <cellStyle name="Percent" xfId="30" builtinId="5"/>
    <cellStyle name="Percent 2" xfId="31" xr:uid="{00000000-0005-0000-0000-00001F000000}"/>
    <cellStyle name="Percent 2 2" xfId="32" xr:uid="{00000000-0005-0000-0000-000020000000}"/>
    <cellStyle name="Percent 3" xfId="33" xr:uid="{00000000-0005-0000-0000-000021000000}"/>
    <cellStyle name="Percent 4" xfId="34" xr:uid="{00000000-0005-0000-0000-000022000000}"/>
    <cellStyle name="Percent 5" xfId="35" xr:uid="{00000000-0005-0000-0000-000023000000}"/>
    <cellStyle name="Refdb standard" xfId="36" xr:uid="{00000000-0005-0000-0000-000024000000}"/>
    <cellStyle name="Row_CategoryHeadings" xfId="37" xr:uid="{00000000-0005-0000-0000-000025000000}"/>
    <cellStyle name="Row_Headings" xfId="38" xr:uid="{00000000-0005-0000-0000-000026000000}"/>
    <cellStyle name="Source" xfId="39" xr:uid="{00000000-0005-0000-0000-000027000000}"/>
    <cellStyle name="Source 2" xfId="40" xr:uid="{00000000-0005-0000-0000-000028000000}"/>
    <cellStyle name="Source 2 2" xfId="41" xr:uid="{00000000-0005-0000-0000-000029000000}"/>
    <cellStyle name="Source 3" xfId="42" xr:uid="{00000000-0005-0000-0000-00002A000000}"/>
    <cellStyle name="Source 3 2" xfId="43" xr:uid="{00000000-0005-0000-0000-00002B000000}"/>
    <cellStyle name="Table_Name" xfId="44" xr:uid="{00000000-0005-0000-0000-00002C000000}"/>
    <cellStyle name="Warnings" xfId="45" xr:uid="{00000000-0005-0000-0000-00002D000000}"/>
    <cellStyle name="Warnings 2" xfId="46" xr:uid="{00000000-0005-0000-0000-00002E000000}"/>
    <cellStyle name="Warnings 2 2" xfId="47" xr:uid="{00000000-0005-0000-0000-00002F000000}"/>
    <cellStyle name="Warnings 3" xfId="48" xr:uid="{00000000-0005-0000-0000-000030000000}"/>
    <cellStyle name="Warnings 3 2" xfId="49" xr:uid="{00000000-0005-0000-0000-000031000000}"/>
    <cellStyle name="Warnings 4" xfId="50" xr:uid="{00000000-0005-0000-0000-000032000000}"/>
    <cellStyle name="XLConnect.General" xfId="51" xr:uid="{00000000-0005-0000-0000-000033000000}"/>
    <cellStyle name="XLConnect.Numeric" xfId="52" xr:uid="{00000000-0005-0000-0000-000034000000}"/>
    <cellStyle name="XLConnect.String" xfId="53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Number of workforce jobs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692867451260495"/>
          <c:y val="9.894591643197885E-2"/>
          <c:w val="0.69163493159397615"/>
          <c:h val="0.592053438575652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Data!$A$4:$A$62</c:f>
              <c:numCache>
                <c:formatCode>mmm\-yyyy</c:formatCode>
                <c:ptCount val="59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</c:numCache>
            </c:numRef>
          </c:cat>
          <c:val>
            <c:numRef>
              <c:f>Data!$B$4:$B$62</c:f>
              <c:numCache>
                <c:formatCode>#,##0</c:formatCode>
                <c:ptCount val="59"/>
                <c:pt idx="0">
                  <c:v>31356985</c:v>
                </c:pt>
                <c:pt idx="1">
                  <c:v>31403800</c:v>
                </c:pt>
                <c:pt idx="2">
                  <c:v>31541152</c:v>
                </c:pt>
                <c:pt idx="3">
                  <c:v>31628586</c:v>
                </c:pt>
                <c:pt idx="4">
                  <c:v>31708853</c:v>
                </c:pt>
                <c:pt idx="5">
                  <c:v>31810363</c:v>
                </c:pt>
                <c:pt idx="6">
                  <c:v>31949018</c:v>
                </c:pt>
                <c:pt idx="7">
                  <c:v>32064042</c:v>
                </c:pt>
                <c:pt idx="8">
                  <c:v>32007343</c:v>
                </c:pt>
                <c:pt idx="9">
                  <c:v>32086866</c:v>
                </c:pt>
                <c:pt idx="10">
                  <c:v>32218148</c:v>
                </c:pt>
                <c:pt idx="11">
                  <c:v>32248063</c:v>
                </c:pt>
                <c:pt idx="12">
                  <c:v>32292887</c:v>
                </c:pt>
                <c:pt idx="13">
                  <c:v>32347161</c:v>
                </c:pt>
                <c:pt idx="14">
                  <c:v>32312856</c:v>
                </c:pt>
                <c:pt idx="15">
                  <c:v>32117884</c:v>
                </c:pt>
                <c:pt idx="16">
                  <c:v>31924852</c:v>
                </c:pt>
                <c:pt idx="17">
                  <c:v>31730330</c:v>
                </c:pt>
                <c:pt idx="18">
                  <c:v>31604844</c:v>
                </c:pt>
                <c:pt idx="19">
                  <c:v>31465266</c:v>
                </c:pt>
                <c:pt idx="20">
                  <c:v>31497101</c:v>
                </c:pt>
                <c:pt idx="21">
                  <c:v>31561004</c:v>
                </c:pt>
                <c:pt idx="22">
                  <c:v>31504629</c:v>
                </c:pt>
                <c:pt idx="23">
                  <c:v>31552937</c:v>
                </c:pt>
                <c:pt idx="24">
                  <c:v>31652535</c:v>
                </c:pt>
                <c:pt idx="25">
                  <c:v>31558717</c:v>
                </c:pt>
                <c:pt idx="26">
                  <c:v>31774983</c:v>
                </c:pt>
                <c:pt idx="27">
                  <c:v>31793422</c:v>
                </c:pt>
                <c:pt idx="28">
                  <c:v>32167922</c:v>
                </c:pt>
                <c:pt idx="29">
                  <c:v>32091279</c:v>
                </c:pt>
                <c:pt idx="30">
                  <c:v>32027234</c:v>
                </c:pt>
                <c:pt idx="31">
                  <c:v>31975685</c:v>
                </c:pt>
                <c:pt idx="32">
                  <c:v>32194895</c:v>
                </c:pt>
                <c:pt idx="33">
                  <c:v>32236912</c:v>
                </c:pt>
                <c:pt idx="34">
                  <c:v>32460001</c:v>
                </c:pt>
                <c:pt idx="35">
                  <c:v>32820675</c:v>
                </c:pt>
                <c:pt idx="36">
                  <c:v>33151735</c:v>
                </c:pt>
                <c:pt idx="37">
                  <c:v>33445941</c:v>
                </c:pt>
                <c:pt idx="38">
                  <c:v>33572567</c:v>
                </c:pt>
                <c:pt idx="39">
                  <c:v>33675482</c:v>
                </c:pt>
                <c:pt idx="40">
                  <c:v>33821205</c:v>
                </c:pt>
                <c:pt idx="41">
                  <c:v>33899045</c:v>
                </c:pt>
                <c:pt idx="42">
                  <c:v>34079393</c:v>
                </c:pt>
                <c:pt idx="43">
                  <c:v>34139557</c:v>
                </c:pt>
                <c:pt idx="44">
                  <c:v>34389120</c:v>
                </c:pt>
                <c:pt idx="45">
                  <c:v>34572385</c:v>
                </c:pt>
                <c:pt idx="46">
                  <c:v>34596294</c:v>
                </c:pt>
                <c:pt idx="47">
                  <c:v>34653794</c:v>
                </c:pt>
                <c:pt idx="48">
                  <c:v>34865202</c:v>
                </c:pt>
                <c:pt idx="49">
                  <c:v>34864388</c:v>
                </c:pt>
                <c:pt idx="50">
                  <c:v>34947724</c:v>
                </c:pt>
                <c:pt idx="51">
                  <c:v>34856402</c:v>
                </c:pt>
                <c:pt idx="52">
                  <c:v>34948869</c:v>
                </c:pt>
                <c:pt idx="53">
                  <c:v>35027761</c:v>
                </c:pt>
                <c:pt idx="54">
                  <c:v>35103972</c:v>
                </c:pt>
                <c:pt idx="55">
                  <c:v>35282936</c:v>
                </c:pt>
                <c:pt idx="56">
                  <c:v>35553726</c:v>
                </c:pt>
                <c:pt idx="57">
                  <c:v>35667361</c:v>
                </c:pt>
                <c:pt idx="58">
                  <c:v>35752763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5-43D3-AF3E-2DD58792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1997576"/>
        <c:axId val="1"/>
      </c:barChart>
      <c:lineChart>
        <c:grouping val="standard"/>
        <c:varyColors val="0"/>
        <c:ser>
          <c:idx val="0"/>
          <c:order val="1"/>
          <c:tx>
            <c:strRef>
              <c:f>Data!$C$3</c:f>
              <c:strCache>
                <c:ptCount val="1"/>
                <c:pt idx="0">
                  <c:v>London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Data!$A$4:$A$62</c:f>
              <c:numCache>
                <c:formatCode>mmm\-yyyy</c:formatCode>
                <c:ptCount val="59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</c:numCache>
            </c:numRef>
          </c:cat>
          <c:val>
            <c:numRef>
              <c:f>Data!$C$4:$C$62</c:f>
              <c:numCache>
                <c:formatCode>#,##0</c:formatCode>
                <c:ptCount val="59"/>
                <c:pt idx="0">
                  <c:v>4676808</c:v>
                </c:pt>
                <c:pt idx="1">
                  <c:v>4698553</c:v>
                </c:pt>
                <c:pt idx="2">
                  <c:v>4733243</c:v>
                </c:pt>
                <c:pt idx="3">
                  <c:v>4757405</c:v>
                </c:pt>
                <c:pt idx="4">
                  <c:v>4766499</c:v>
                </c:pt>
                <c:pt idx="5">
                  <c:v>4776225</c:v>
                </c:pt>
                <c:pt idx="6">
                  <c:v>4763512</c:v>
                </c:pt>
                <c:pt idx="7">
                  <c:v>4780687</c:v>
                </c:pt>
                <c:pt idx="8">
                  <c:v>4791978</c:v>
                </c:pt>
                <c:pt idx="9">
                  <c:v>4797099</c:v>
                </c:pt>
                <c:pt idx="10">
                  <c:v>4851733</c:v>
                </c:pt>
                <c:pt idx="11">
                  <c:v>4883650</c:v>
                </c:pt>
                <c:pt idx="12">
                  <c:v>4917197</c:v>
                </c:pt>
                <c:pt idx="13">
                  <c:v>4962143</c:v>
                </c:pt>
                <c:pt idx="14">
                  <c:v>4989041</c:v>
                </c:pt>
                <c:pt idx="15">
                  <c:v>5017263</c:v>
                </c:pt>
                <c:pt idx="16">
                  <c:v>4916870</c:v>
                </c:pt>
                <c:pt idx="17">
                  <c:v>4898247</c:v>
                </c:pt>
                <c:pt idx="18">
                  <c:v>4822102</c:v>
                </c:pt>
                <c:pt idx="19">
                  <c:v>4798300</c:v>
                </c:pt>
                <c:pt idx="20">
                  <c:v>4822079</c:v>
                </c:pt>
                <c:pt idx="21">
                  <c:v>4851437</c:v>
                </c:pt>
                <c:pt idx="22">
                  <c:v>4820127</c:v>
                </c:pt>
                <c:pt idx="23">
                  <c:v>4869569</c:v>
                </c:pt>
                <c:pt idx="24">
                  <c:v>4863657</c:v>
                </c:pt>
                <c:pt idx="25">
                  <c:v>4879551</c:v>
                </c:pt>
                <c:pt idx="26">
                  <c:v>4960523</c:v>
                </c:pt>
                <c:pt idx="27">
                  <c:v>4986931</c:v>
                </c:pt>
                <c:pt idx="28">
                  <c:v>5120819</c:v>
                </c:pt>
                <c:pt idx="29">
                  <c:v>5127806</c:v>
                </c:pt>
                <c:pt idx="30">
                  <c:v>5137060</c:v>
                </c:pt>
                <c:pt idx="31">
                  <c:v>5147746</c:v>
                </c:pt>
                <c:pt idx="32">
                  <c:v>5241558</c:v>
                </c:pt>
                <c:pt idx="33">
                  <c:v>5227092</c:v>
                </c:pt>
                <c:pt idx="34">
                  <c:v>5275340</c:v>
                </c:pt>
                <c:pt idx="35">
                  <c:v>5380989</c:v>
                </c:pt>
                <c:pt idx="36">
                  <c:v>5443204</c:v>
                </c:pt>
                <c:pt idx="37">
                  <c:v>5526199</c:v>
                </c:pt>
                <c:pt idx="38">
                  <c:v>5521415</c:v>
                </c:pt>
                <c:pt idx="39">
                  <c:v>5545811</c:v>
                </c:pt>
                <c:pt idx="40">
                  <c:v>5578519</c:v>
                </c:pt>
                <c:pt idx="41">
                  <c:v>5601774</c:v>
                </c:pt>
                <c:pt idx="42">
                  <c:v>5633913</c:v>
                </c:pt>
                <c:pt idx="43">
                  <c:v>5660065</c:v>
                </c:pt>
                <c:pt idx="44">
                  <c:v>5710501</c:v>
                </c:pt>
                <c:pt idx="45">
                  <c:v>5776292</c:v>
                </c:pt>
                <c:pt idx="46">
                  <c:v>5775376</c:v>
                </c:pt>
                <c:pt idx="47">
                  <c:v>5784019</c:v>
                </c:pt>
                <c:pt idx="48">
                  <c:v>5827931</c:v>
                </c:pt>
                <c:pt idx="49">
                  <c:v>5897311</c:v>
                </c:pt>
                <c:pt idx="50">
                  <c:v>5900908</c:v>
                </c:pt>
                <c:pt idx="51">
                  <c:v>5930603</c:v>
                </c:pt>
                <c:pt idx="52">
                  <c:v>5963681</c:v>
                </c:pt>
                <c:pt idx="53">
                  <c:v>5970807</c:v>
                </c:pt>
                <c:pt idx="54">
                  <c:v>5981709</c:v>
                </c:pt>
                <c:pt idx="55">
                  <c:v>5999852</c:v>
                </c:pt>
                <c:pt idx="56">
                  <c:v>6105177</c:v>
                </c:pt>
                <c:pt idx="57">
                  <c:v>6070558</c:v>
                </c:pt>
                <c:pt idx="58">
                  <c:v>6053568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5-43D3-AF3E-2DD58792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21997576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UK Jobs</a:t>
                </a:r>
              </a:p>
            </c:rich>
          </c:tx>
          <c:overlay val="0"/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975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42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London Jbos</a:t>
                </a:r>
              </a:p>
            </c:rich>
          </c:tx>
          <c:overlay val="0"/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895294301609608"/>
          <c:y val="0.90354612962610081"/>
          <c:w val="0.49546876521270494"/>
          <c:h val="5.5118282417278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Change since last year (June-18 to Sep-19)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</c:f>
              <c:strCache>
                <c:ptCount val="1"/>
                <c:pt idx="0">
                  <c:v>% Change since last year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357A-4724-8385-B64E3E14725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57A-4724-8385-B64E3E14725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357A-4724-8385-B64E3E14725C}"/>
              </c:ext>
            </c:extLst>
          </c:dPt>
          <c:dLbls>
            <c:dLbl>
              <c:idx val="0"/>
              <c:layout>
                <c:manualLayout>
                  <c:x val="0"/>
                  <c:y val="3.8834951456310676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7A-4724-8385-B64E3E14725C}"/>
                </c:ext>
              </c:extLst>
            </c:dLbl>
            <c:dLbl>
              <c:idx val="1"/>
              <c:layout>
                <c:manualLayout>
                  <c:x val="2.3432923257176333E-3"/>
                  <c:y val="3.2362459546925564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7A-4724-8385-B64E3E14725C}"/>
                </c:ext>
              </c:extLst>
            </c:dLbl>
            <c:dLbl>
              <c:idx val="2"/>
              <c:layout>
                <c:manualLayout>
                  <c:x val="0"/>
                  <c:y val="2.5889967637540454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7A-4724-8385-B64E3E14725C}"/>
                </c:ext>
              </c:extLst>
            </c:dLbl>
            <c:dLbl>
              <c:idx val="3"/>
              <c:layout>
                <c:manualLayout>
                  <c:x val="0"/>
                  <c:y val="3.2361949901893332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7A-4724-8385-B64E3E14725C}"/>
                </c:ext>
              </c:extLst>
            </c:dLbl>
            <c:dLbl>
              <c:idx val="4"/>
              <c:layout>
                <c:manualLayout>
                  <c:x val="0"/>
                  <c:y val="1.5084398853812998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7A-4724-8385-B64E3E14725C}"/>
                </c:ext>
              </c:extLst>
            </c:dLbl>
            <c:dLbl>
              <c:idx val="5"/>
              <c:layout>
                <c:manualLayout>
                  <c:x val="0"/>
                  <c:y val="2.6958992511257194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7A-4724-8385-B64E3E1472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Charts!$B$1:$G$2</c:f>
              <c:multiLvlStrCache>
                <c:ptCount val="6"/>
                <c:lvl>
                  <c:pt idx="0">
                    <c:v>UK</c:v>
                  </c:pt>
                  <c:pt idx="1">
                    <c:v>London</c:v>
                  </c:pt>
                  <c:pt idx="2">
                    <c:v>UK</c:v>
                  </c:pt>
                  <c:pt idx="3">
                    <c:v>London</c:v>
                  </c:pt>
                  <c:pt idx="4">
                    <c:v>UK</c:v>
                  </c:pt>
                  <c:pt idx="5">
                    <c:v>London</c:v>
                  </c:pt>
                </c:lvl>
                <c:lvl>
                  <c:pt idx="0">
                    <c:v>Total workforce jobs</c:v>
                  </c:pt>
                  <c:pt idx="2">
                    <c:v>Employee jobs</c:v>
                  </c:pt>
                  <c:pt idx="4">
                    <c:v>Self-employment jobs</c:v>
                  </c:pt>
                </c:lvl>
              </c:multiLvlStrCache>
            </c:multiLvlStrRef>
          </c:cat>
          <c:val>
            <c:numRef>
              <c:f>Charts!$B$6:$G$6</c:f>
              <c:numCache>
                <c:formatCode>0.0%</c:formatCode>
                <c:ptCount val="6"/>
                <c:pt idx="0">
                  <c:v>1.9265975168521715E-2</c:v>
                </c:pt>
                <c:pt idx="1">
                  <c:v>1.295734744656823E-2</c:v>
                </c:pt>
                <c:pt idx="2">
                  <c:v>1.7325091505169424E-2</c:v>
                </c:pt>
                <c:pt idx="3">
                  <c:v>1.2699323561699389E-2</c:v>
                </c:pt>
                <c:pt idx="4">
                  <c:v>3.1451010115785397E-2</c:v>
                </c:pt>
                <c:pt idx="5">
                  <c:v>1.6620114738394309E-2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A-4724-8385-B64E3E14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27308480"/>
        <c:axId val="1"/>
      </c:barChart>
      <c:catAx>
        <c:axId val="3273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50"/>
        <c:noMultiLvlLbl val="0"/>
      </c:catAx>
      <c:valAx>
        <c:axId val="1"/>
        <c:scaling>
          <c:orientation val="minMax"/>
          <c:max val="0.15000000000000002"/>
          <c:min val="-7.0000000000000007E-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7308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Index of workforce jobs </a:t>
            </a:r>
            <a:r>
              <a:rPr lang="en-GB" sz="1000" b="1" i="0" u="none" strike="noStrike" baseline="0">
                <a:solidFill>
                  <a:srgbClr val="000000"/>
                </a:solidFill>
                <a:latin typeface="Calibri"/>
              </a:rPr>
              <a:t>(Jun-09=100)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716885389326335"/>
          <c:y val="0.12547462817147856"/>
          <c:w val="0.86360892388451449"/>
          <c:h val="0.50873067949839601"/>
        </c:manualLayout>
      </c:layout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Data!$A$27:$A$63</c:f>
              <c:numCache>
                <c:formatCode>mmm\-yyyy</c:formatCode>
                <c:ptCount val="37"/>
                <c:pt idx="0">
                  <c:v>40513</c:v>
                </c:pt>
                <c:pt idx="1">
                  <c:v>40603</c:v>
                </c:pt>
                <c:pt idx="2">
                  <c:v>40695</c:v>
                </c:pt>
                <c:pt idx="3">
                  <c:v>40787</c:v>
                </c:pt>
                <c:pt idx="4">
                  <c:v>40878</c:v>
                </c:pt>
                <c:pt idx="5">
                  <c:v>40969</c:v>
                </c:pt>
                <c:pt idx="6">
                  <c:v>41061</c:v>
                </c:pt>
                <c:pt idx="7">
                  <c:v>41153</c:v>
                </c:pt>
                <c:pt idx="8">
                  <c:v>41244</c:v>
                </c:pt>
                <c:pt idx="9">
                  <c:v>41334</c:v>
                </c:pt>
                <c:pt idx="10">
                  <c:v>41426</c:v>
                </c:pt>
                <c:pt idx="11">
                  <c:v>41518</c:v>
                </c:pt>
                <c:pt idx="12">
                  <c:v>41609</c:v>
                </c:pt>
                <c:pt idx="13">
                  <c:v>41699</c:v>
                </c:pt>
                <c:pt idx="14">
                  <c:v>41791</c:v>
                </c:pt>
                <c:pt idx="15">
                  <c:v>41883</c:v>
                </c:pt>
                <c:pt idx="16">
                  <c:v>41974</c:v>
                </c:pt>
                <c:pt idx="17">
                  <c:v>42064</c:v>
                </c:pt>
                <c:pt idx="18">
                  <c:v>42156</c:v>
                </c:pt>
                <c:pt idx="19">
                  <c:v>42248</c:v>
                </c:pt>
                <c:pt idx="20">
                  <c:v>42339</c:v>
                </c:pt>
                <c:pt idx="21">
                  <c:v>42430</c:v>
                </c:pt>
                <c:pt idx="22">
                  <c:v>42522</c:v>
                </c:pt>
                <c:pt idx="23">
                  <c:v>42614</c:v>
                </c:pt>
                <c:pt idx="24">
                  <c:v>42705</c:v>
                </c:pt>
                <c:pt idx="25">
                  <c:v>42795</c:v>
                </c:pt>
                <c:pt idx="26">
                  <c:v>42887</c:v>
                </c:pt>
                <c:pt idx="27">
                  <c:v>42979</c:v>
                </c:pt>
                <c:pt idx="28">
                  <c:v>43070</c:v>
                </c:pt>
                <c:pt idx="29">
                  <c:v>43160</c:v>
                </c:pt>
                <c:pt idx="30">
                  <c:v>43252</c:v>
                </c:pt>
                <c:pt idx="31">
                  <c:v>43344</c:v>
                </c:pt>
                <c:pt idx="32">
                  <c:v>43435</c:v>
                </c:pt>
                <c:pt idx="33">
                  <c:v>43525</c:v>
                </c:pt>
                <c:pt idx="34">
                  <c:v>43617</c:v>
                </c:pt>
                <c:pt idx="35">
                  <c:v>43709</c:v>
                </c:pt>
              </c:numCache>
            </c:numRef>
          </c:cat>
          <c:val>
            <c:numRef>
              <c:f>Data!$I$27:$I$62</c:f>
              <c:numCache>
                <c:formatCode>0.0</c:formatCode>
                <c:ptCount val="36"/>
                <c:pt idx="0">
                  <c:v>99.440935533919756</c:v>
                </c:pt>
                <c:pt idx="1">
                  <c:v>99.754824484964388</c:v>
                </c:pt>
                <c:pt idx="2">
                  <c:v>99.459151543649256</c:v>
                </c:pt>
                <c:pt idx="3">
                  <c:v>100.14072655405728</c:v>
                </c:pt>
                <c:pt idx="4">
                  <c:v>100.19883814634136</c:v>
                </c:pt>
                <c:pt idx="5">
                  <c:v>101.37909690822629</c:v>
                </c:pt>
                <c:pt idx="6">
                  <c:v>101.13755198890146</c:v>
                </c:pt>
                <c:pt idx="7">
                  <c:v>100.93571040704587</c:v>
                </c:pt>
                <c:pt idx="8">
                  <c:v>100.7732507036643</c:v>
                </c:pt>
                <c:pt idx="9">
                  <c:v>101.46410390311101</c:v>
                </c:pt>
                <c:pt idx="10">
                  <c:v>101.5965229482328</c:v>
                </c:pt>
                <c:pt idx="11">
                  <c:v>102.29960104417447</c:v>
                </c:pt>
                <c:pt idx="12">
                  <c:v>103.43628635441233</c:v>
                </c:pt>
                <c:pt idx="13">
                  <c:v>104.47964140303614</c:v>
                </c:pt>
                <c:pt idx="14">
                  <c:v>105.4068489045024</c:v>
                </c:pt>
                <c:pt idx="15">
                  <c:v>105.80591818616448</c:v>
                </c:pt>
                <c:pt idx="16">
                  <c:v>106.1302608576715</c:v>
                </c:pt>
                <c:pt idx="17">
                  <c:v>106.58951545729276</c:v>
                </c:pt>
                <c:pt idx="18">
                  <c:v>106.83483279247332</c:v>
                </c:pt>
                <c:pt idx="19">
                  <c:v>107.40321011473878</c:v>
                </c:pt>
                <c:pt idx="20">
                  <c:v>107.59282049698191</c:v>
                </c:pt>
                <c:pt idx="21">
                  <c:v>108.37933295997868</c:v>
                </c:pt>
                <c:pt idx="22">
                  <c:v>108.95690337919586</c:v>
                </c:pt>
                <c:pt idx="23">
                  <c:v>109.03225399798868</c:v>
                </c:pt>
                <c:pt idx="24">
                  <c:v>109.21346862765058</c:v>
                </c:pt>
                <c:pt idx="25">
                  <c:v>109.87973336552126</c:v>
                </c:pt>
                <c:pt idx="26">
                  <c:v>109.87716799667699</c:v>
                </c:pt>
                <c:pt idx="27">
                  <c:v>110.13980629889446</c:v>
                </c:pt>
                <c:pt idx="28">
                  <c:v>109.85199964828605</c:v>
                </c:pt>
                <c:pt idx="29">
                  <c:v>110.14341483369381</c:v>
                </c:pt>
                <c:pt idx="30">
                  <c:v>110.39204760870751</c:v>
                </c:pt>
                <c:pt idx="31">
                  <c:v>110.63223105464077</c:v>
                </c:pt>
                <c:pt idx="32">
                  <c:v>111.19624661955928</c:v>
                </c:pt>
                <c:pt idx="33">
                  <c:v>112.04965722070965</c:v>
                </c:pt>
                <c:pt idx="34">
                  <c:v>112.40778460230322</c:v>
                </c:pt>
                <c:pt idx="35">
                  <c:v>112.6769340249534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F02-92DF-799F7D46E7CC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London</c:v>
                </c:pt>
              </c:strCache>
            </c:strRef>
          </c:tx>
          <c:marker>
            <c:symbol val="none"/>
          </c:marker>
          <c:cat>
            <c:numRef>
              <c:f>Data!$A$27:$A$63</c:f>
              <c:numCache>
                <c:formatCode>mmm\-yyyy</c:formatCode>
                <c:ptCount val="37"/>
                <c:pt idx="0">
                  <c:v>40513</c:v>
                </c:pt>
                <c:pt idx="1">
                  <c:v>40603</c:v>
                </c:pt>
                <c:pt idx="2">
                  <c:v>40695</c:v>
                </c:pt>
                <c:pt idx="3">
                  <c:v>40787</c:v>
                </c:pt>
                <c:pt idx="4">
                  <c:v>40878</c:v>
                </c:pt>
                <c:pt idx="5">
                  <c:v>40969</c:v>
                </c:pt>
                <c:pt idx="6">
                  <c:v>41061</c:v>
                </c:pt>
                <c:pt idx="7">
                  <c:v>41153</c:v>
                </c:pt>
                <c:pt idx="8">
                  <c:v>41244</c:v>
                </c:pt>
                <c:pt idx="9">
                  <c:v>41334</c:v>
                </c:pt>
                <c:pt idx="10">
                  <c:v>41426</c:v>
                </c:pt>
                <c:pt idx="11">
                  <c:v>41518</c:v>
                </c:pt>
                <c:pt idx="12">
                  <c:v>41609</c:v>
                </c:pt>
                <c:pt idx="13">
                  <c:v>41699</c:v>
                </c:pt>
                <c:pt idx="14">
                  <c:v>41791</c:v>
                </c:pt>
                <c:pt idx="15">
                  <c:v>41883</c:v>
                </c:pt>
                <c:pt idx="16">
                  <c:v>41974</c:v>
                </c:pt>
                <c:pt idx="17">
                  <c:v>42064</c:v>
                </c:pt>
                <c:pt idx="18">
                  <c:v>42156</c:v>
                </c:pt>
                <c:pt idx="19">
                  <c:v>42248</c:v>
                </c:pt>
                <c:pt idx="20">
                  <c:v>42339</c:v>
                </c:pt>
                <c:pt idx="21">
                  <c:v>42430</c:v>
                </c:pt>
                <c:pt idx="22">
                  <c:v>42522</c:v>
                </c:pt>
                <c:pt idx="23">
                  <c:v>42614</c:v>
                </c:pt>
                <c:pt idx="24">
                  <c:v>42705</c:v>
                </c:pt>
                <c:pt idx="25">
                  <c:v>42795</c:v>
                </c:pt>
                <c:pt idx="26">
                  <c:v>42887</c:v>
                </c:pt>
                <c:pt idx="27">
                  <c:v>42979</c:v>
                </c:pt>
                <c:pt idx="28">
                  <c:v>43070</c:v>
                </c:pt>
                <c:pt idx="29">
                  <c:v>43160</c:v>
                </c:pt>
                <c:pt idx="30">
                  <c:v>43252</c:v>
                </c:pt>
                <c:pt idx="31">
                  <c:v>43344</c:v>
                </c:pt>
                <c:pt idx="32">
                  <c:v>43435</c:v>
                </c:pt>
                <c:pt idx="33">
                  <c:v>43525</c:v>
                </c:pt>
                <c:pt idx="34">
                  <c:v>43617</c:v>
                </c:pt>
                <c:pt idx="35">
                  <c:v>43709</c:v>
                </c:pt>
              </c:numCache>
            </c:numRef>
          </c:cat>
          <c:val>
            <c:numRef>
              <c:f>Data!$J$27:$J$62</c:f>
              <c:numCache>
                <c:formatCode>0.0</c:formatCode>
                <c:ptCount val="36"/>
                <c:pt idx="0">
                  <c:v>99.414525237294072</c:v>
                </c:pt>
                <c:pt idx="1">
                  <c:v>99.293828996373605</c:v>
                </c:pt>
                <c:pt idx="2">
                  <c:v>99.6183124289159</c:v>
                </c:pt>
                <c:pt idx="3">
                  <c:v>101.27139362306556</c:v>
                </c:pt>
                <c:pt idx="4">
                  <c:v>101.81052527567516</c:v>
                </c:pt>
                <c:pt idx="5">
                  <c:v>104.5439113217443</c:v>
                </c:pt>
                <c:pt idx="6">
                  <c:v>104.68655418969277</c:v>
                </c:pt>
                <c:pt idx="7">
                  <c:v>104.87547892133655</c:v>
                </c:pt>
                <c:pt idx="8">
                  <c:v>105.09363860172833</c:v>
                </c:pt>
                <c:pt idx="9">
                  <c:v>107.00885439219378</c:v>
                </c:pt>
                <c:pt idx="10">
                  <c:v>106.71352424653146</c:v>
                </c:pt>
                <c:pt idx="11">
                  <c:v>107.69852969848192</c:v>
                </c:pt>
                <c:pt idx="12">
                  <c:v>109.85540337185935</c:v>
                </c:pt>
                <c:pt idx="13">
                  <c:v>111.12555165143776</c:v>
                </c:pt>
                <c:pt idx="14">
                  <c:v>112.81993333533404</c:v>
                </c:pt>
                <c:pt idx="15">
                  <c:v>112.7222657411927</c:v>
                </c:pt>
                <c:pt idx="16">
                  <c:v>113.2203214741927</c:v>
                </c:pt>
                <c:pt idx="17">
                  <c:v>113.88807056891986</c:v>
                </c:pt>
                <c:pt idx="18">
                  <c:v>114.36283225406967</c:v>
                </c:pt>
                <c:pt idx="19">
                  <c:v>115.01896494807224</c:v>
                </c:pt>
                <c:pt idx="20">
                  <c:v>115.55287024112913</c:v>
                </c:pt>
                <c:pt idx="21">
                  <c:v>116.58254473488168</c:v>
                </c:pt>
                <c:pt idx="22">
                  <c:v>117.92569872446204</c:v>
                </c:pt>
                <c:pt idx="23">
                  <c:v>117.90699815668748</c:v>
                </c:pt>
                <c:pt idx="24">
                  <c:v>118.08344903799257</c:v>
                </c:pt>
                <c:pt idx="25">
                  <c:v>118.97993302501895</c:v>
                </c:pt>
                <c:pt idx="26">
                  <c:v>120.39635812567231</c:v>
                </c:pt>
                <c:pt idx="27">
                  <c:v>120.46979256048134</c:v>
                </c:pt>
                <c:pt idx="28">
                  <c:v>121.07602985312909</c:v>
                </c:pt>
                <c:pt idx="29">
                  <c:v>121.75133267064729</c:v>
                </c:pt>
                <c:pt idx="30">
                  <c:v>121.89681328850914</c:v>
                </c:pt>
                <c:pt idx="31">
                  <c:v>122.11938270977352</c:v>
                </c:pt>
                <c:pt idx="32">
                  <c:v>122.48978052760509</c:v>
                </c:pt>
                <c:pt idx="33">
                  <c:v>124.64003958967361</c:v>
                </c:pt>
                <c:pt idx="34">
                  <c:v>123.93327653750413</c:v>
                </c:pt>
                <c:pt idx="35">
                  <c:v>123.58641775312678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9-4F02-92DF-799F7D46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93192"/>
        <c:axId val="1"/>
      </c:lineChart>
      <c:dateAx>
        <c:axId val="323493192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3493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66667711046432"/>
          <c:y val="0.89106540235814979"/>
          <c:w val="0.31333346082904495"/>
          <c:h val="8.100594566892269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60960</xdr:rowOff>
    </xdr:from>
    <xdr:to>
      <xdr:col>9</xdr:col>
      <xdr:colOff>480060</xdr:colOff>
      <xdr:row>48</xdr:row>
      <xdr:rowOff>76200</xdr:rowOff>
    </xdr:to>
    <xdr:graphicFrame macro="">
      <xdr:nvGraphicFramePr>
        <xdr:cNvPr id="6634" name="Chart 2">
          <a:extLst>
            <a:ext uri="{FF2B5EF4-FFF2-40B4-BE49-F238E27FC236}">
              <a16:creationId xmlns:a16="http://schemas.microsoft.com/office/drawing/2014/main" id="{9B77766F-ADF2-4782-ABC7-6F36727C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7</xdr:row>
      <xdr:rowOff>53340</xdr:rowOff>
    </xdr:from>
    <xdr:to>
      <xdr:col>7</xdr:col>
      <xdr:colOff>411480</xdr:colOff>
      <xdr:row>24</xdr:row>
      <xdr:rowOff>121920</xdr:rowOff>
    </xdr:to>
    <xdr:graphicFrame macro="">
      <xdr:nvGraphicFramePr>
        <xdr:cNvPr id="6635" name="Chart 2">
          <a:extLst>
            <a:ext uri="{FF2B5EF4-FFF2-40B4-BE49-F238E27FC236}">
              <a16:creationId xmlns:a16="http://schemas.microsoft.com/office/drawing/2014/main" id="{8CABE13F-5EB9-40E4-AD28-D52FBD99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49</xdr:row>
      <xdr:rowOff>30480</xdr:rowOff>
    </xdr:from>
    <xdr:to>
      <xdr:col>5</xdr:col>
      <xdr:colOff>510540</xdr:colOff>
      <xdr:row>65</xdr:row>
      <xdr:rowOff>76200</xdr:rowOff>
    </xdr:to>
    <xdr:graphicFrame macro="">
      <xdr:nvGraphicFramePr>
        <xdr:cNvPr id="6636" name="Chart 3">
          <a:extLst>
            <a:ext uri="{FF2B5EF4-FFF2-40B4-BE49-F238E27FC236}">
              <a16:creationId xmlns:a16="http://schemas.microsoft.com/office/drawing/2014/main" id="{22E8F51D-AE32-428A-9FFC-D499EC5B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omisweb.co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J63" sqref="J63"/>
    </sheetView>
  </sheetViews>
  <sheetFormatPr defaultColWidth="9.33203125" defaultRowHeight="13.2" x14ac:dyDescent="0.25"/>
  <cols>
    <col min="1" max="1" width="15.5546875" style="7" customWidth="1"/>
    <col min="2" max="2" width="9.33203125" style="8"/>
    <col min="3" max="16384" width="9.33203125" style="7"/>
  </cols>
  <sheetData>
    <row r="1" spans="1:2" x14ac:dyDescent="0.25">
      <c r="A1" s="5" t="s">
        <v>14</v>
      </c>
      <c r="B1" s="6" t="s">
        <v>37</v>
      </c>
    </row>
    <row r="2" spans="1:2" x14ac:dyDescent="0.25">
      <c r="A2" s="5" t="s">
        <v>15</v>
      </c>
      <c r="B2" s="8" t="s">
        <v>36</v>
      </c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 t="s">
        <v>16</v>
      </c>
      <c r="B6" s="8" t="s">
        <v>40</v>
      </c>
    </row>
    <row r="7" spans="1:2" x14ac:dyDescent="0.25">
      <c r="A7" s="5" t="s">
        <v>17</v>
      </c>
      <c r="B7" s="8" t="s">
        <v>41</v>
      </c>
    </row>
    <row r="8" spans="1:2" x14ac:dyDescent="0.25">
      <c r="A8" s="5"/>
    </row>
    <row r="9" spans="1:2" x14ac:dyDescent="0.25">
      <c r="A9" s="5" t="s">
        <v>18</v>
      </c>
      <c r="B9" s="8" t="s">
        <v>42</v>
      </c>
    </row>
    <row r="10" spans="1:2" x14ac:dyDescent="0.25">
      <c r="A10" s="5" t="s">
        <v>19</v>
      </c>
      <c r="B10" s="8" t="s">
        <v>213</v>
      </c>
    </row>
    <row r="11" spans="1:2" x14ac:dyDescent="0.25">
      <c r="A11" s="5" t="s">
        <v>20</v>
      </c>
      <c r="B11" s="8" t="s">
        <v>43</v>
      </c>
    </row>
    <row r="12" spans="1:2" x14ac:dyDescent="0.25">
      <c r="A12" s="5" t="s">
        <v>21</v>
      </c>
      <c r="B12" s="8" t="s">
        <v>212</v>
      </c>
    </row>
    <row r="13" spans="1:2" x14ac:dyDescent="0.25">
      <c r="A13" s="5" t="s">
        <v>22</v>
      </c>
      <c r="B13" s="8" t="s">
        <v>44</v>
      </c>
    </row>
    <row r="14" spans="1:2" x14ac:dyDescent="0.25">
      <c r="A14" s="5" t="s">
        <v>23</v>
      </c>
      <c r="B14" s="8" t="s">
        <v>236</v>
      </c>
    </row>
    <row r="15" spans="1:2" x14ac:dyDescent="0.25">
      <c r="A15" s="5" t="s">
        <v>24</v>
      </c>
      <c r="B15" s="8" t="s">
        <v>44</v>
      </c>
    </row>
    <row r="16" spans="1:2" x14ac:dyDescent="0.25">
      <c r="A16" s="5" t="s">
        <v>25</v>
      </c>
      <c r="B16" s="56">
        <v>43822</v>
      </c>
    </row>
    <row r="17" spans="1:2" x14ac:dyDescent="0.25">
      <c r="A17" s="5" t="s">
        <v>26</v>
      </c>
      <c r="B17" s="8" t="s">
        <v>45</v>
      </c>
    </row>
    <row r="18" spans="1:2" x14ac:dyDescent="0.25">
      <c r="A18" s="5" t="s">
        <v>27</v>
      </c>
      <c r="B18" s="8" t="s">
        <v>46</v>
      </c>
    </row>
    <row r="19" spans="1:2" x14ac:dyDescent="0.25">
      <c r="A19" s="5" t="s">
        <v>28</v>
      </c>
      <c r="B19" s="8" t="s">
        <v>47</v>
      </c>
    </row>
    <row r="20" spans="1:2" x14ac:dyDescent="0.25">
      <c r="A20" s="5" t="s">
        <v>29</v>
      </c>
      <c r="B20" s="8" t="s">
        <v>48</v>
      </c>
    </row>
    <row r="21" spans="1:2" x14ac:dyDescent="0.25">
      <c r="A21" s="5" t="s">
        <v>30</v>
      </c>
      <c r="B21" s="8" t="s">
        <v>49</v>
      </c>
    </row>
    <row r="22" spans="1:2" x14ac:dyDescent="0.25">
      <c r="A22" s="5" t="s">
        <v>31</v>
      </c>
    </row>
    <row r="23" spans="1:2" ht="14.4" x14ac:dyDescent="0.3">
      <c r="A23" s="9" t="s">
        <v>32</v>
      </c>
      <c r="B23" s="15" t="s">
        <v>38</v>
      </c>
    </row>
    <row r="24" spans="1:2" x14ac:dyDescent="0.25">
      <c r="A24" s="9" t="s">
        <v>33</v>
      </c>
      <c r="B24" s="8" t="s">
        <v>50</v>
      </c>
    </row>
    <row r="25" spans="1:2" x14ac:dyDescent="0.25">
      <c r="A25" s="9" t="s">
        <v>34</v>
      </c>
      <c r="B25" s="4" t="s">
        <v>70</v>
      </c>
    </row>
    <row r="26" spans="1:2" x14ac:dyDescent="0.25">
      <c r="A26" s="10"/>
      <c r="B26" s="4" t="s">
        <v>52</v>
      </c>
    </row>
    <row r="27" spans="1:2" x14ac:dyDescent="0.25">
      <c r="A27" s="10"/>
      <c r="B27" s="4" t="s">
        <v>53</v>
      </c>
    </row>
    <row r="28" spans="1:2" x14ac:dyDescent="0.25">
      <c r="A28" s="10"/>
      <c r="B28" s="4" t="s">
        <v>4</v>
      </c>
    </row>
    <row r="29" spans="1:2" x14ac:dyDescent="0.25">
      <c r="A29" s="10"/>
      <c r="B29" s="4" t="s">
        <v>5</v>
      </c>
    </row>
    <row r="30" spans="1:2" x14ac:dyDescent="0.25">
      <c r="B30" s="4" t="s">
        <v>39</v>
      </c>
    </row>
    <row r="31" spans="1:2" x14ac:dyDescent="0.25">
      <c r="B31" s="4" t="s">
        <v>51</v>
      </c>
    </row>
    <row r="33" spans="1:2" x14ac:dyDescent="0.25">
      <c r="A33" s="10" t="s">
        <v>35</v>
      </c>
      <c r="B33" s="56">
        <v>43891</v>
      </c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2" sqref="G62"/>
    </sheetView>
  </sheetViews>
  <sheetFormatPr defaultColWidth="9.33203125" defaultRowHeight="13.2" x14ac:dyDescent="0.25"/>
  <cols>
    <col min="1" max="1" width="10.5546875" style="7" customWidth="1"/>
    <col min="2" max="7" width="12.33203125" style="7" customWidth="1"/>
    <col min="8" max="8" width="3.6640625" style="7" customWidth="1"/>
    <col min="9" max="12" width="10.5546875" style="7" bestFit="1" customWidth="1"/>
    <col min="13" max="14" width="11.33203125" style="7" bestFit="1" customWidth="1"/>
    <col min="15" max="15" width="10.33203125" style="7" bestFit="1" customWidth="1"/>
    <col min="16" max="16" width="11.5546875" style="7" bestFit="1" customWidth="1"/>
    <col min="17" max="16384" width="9.33203125" style="7"/>
  </cols>
  <sheetData>
    <row r="1" spans="1:17" x14ac:dyDescent="0.25">
      <c r="B1" s="82" t="s">
        <v>50</v>
      </c>
      <c r="C1" s="82"/>
      <c r="D1" s="82"/>
      <c r="E1" s="82"/>
      <c r="F1" s="82"/>
      <c r="G1" s="82"/>
      <c r="I1" s="82" t="s">
        <v>217</v>
      </c>
      <c r="J1" s="82"/>
      <c r="K1" s="82"/>
      <c r="L1" s="82"/>
      <c r="M1" s="82"/>
      <c r="N1" s="82"/>
    </row>
    <row r="2" spans="1:17" ht="26.1" customHeight="1" x14ac:dyDescent="0.25">
      <c r="A2" s="1" t="s">
        <v>0</v>
      </c>
      <c r="B2" s="83" t="s">
        <v>7</v>
      </c>
      <c r="C2" s="83"/>
      <c r="D2" s="83" t="s">
        <v>8</v>
      </c>
      <c r="E2" s="83" t="s">
        <v>1</v>
      </c>
      <c r="F2" s="83" t="s">
        <v>9</v>
      </c>
      <c r="G2" s="83" t="s">
        <v>2</v>
      </c>
      <c r="I2" s="83" t="s">
        <v>7</v>
      </c>
      <c r="J2" s="83"/>
      <c r="K2" s="83" t="s">
        <v>8</v>
      </c>
      <c r="L2" s="83" t="s">
        <v>1</v>
      </c>
      <c r="M2" s="83" t="s">
        <v>9</v>
      </c>
      <c r="N2" s="83" t="s">
        <v>2</v>
      </c>
    </row>
    <row r="3" spans="1:17" x14ac:dyDescent="0.25">
      <c r="A3" s="12"/>
      <c r="B3" s="13" t="s">
        <v>6</v>
      </c>
      <c r="C3" s="3" t="s">
        <v>3</v>
      </c>
      <c r="D3" s="13" t="s">
        <v>6</v>
      </c>
      <c r="E3" s="3" t="s">
        <v>3</v>
      </c>
      <c r="F3" s="13" t="s">
        <v>6</v>
      </c>
      <c r="G3" s="3" t="s">
        <v>3</v>
      </c>
      <c r="H3" s="12"/>
      <c r="I3" s="13" t="s">
        <v>6</v>
      </c>
      <c r="J3" s="3" t="s">
        <v>3</v>
      </c>
      <c r="K3" s="13" t="s">
        <v>6</v>
      </c>
      <c r="L3" s="3" t="s">
        <v>3</v>
      </c>
      <c r="M3" s="13" t="s">
        <v>6</v>
      </c>
      <c r="N3" s="3" t="s">
        <v>3</v>
      </c>
    </row>
    <row r="4" spans="1:17" x14ac:dyDescent="0.25">
      <c r="A4" s="11">
        <v>38412</v>
      </c>
      <c r="B4" s="73">
        <v>31356985</v>
      </c>
      <c r="C4" s="73">
        <v>4676808</v>
      </c>
      <c r="D4" s="73">
        <v>27579660</v>
      </c>
      <c r="E4" s="73">
        <v>4157412</v>
      </c>
      <c r="F4" s="73">
        <v>3493495</v>
      </c>
      <c r="G4" s="73">
        <v>508551</v>
      </c>
      <c r="I4" s="14">
        <f t="shared" ref="I4:N4" si="0">B4/B$21*100</f>
        <v>98.823381288502205</v>
      </c>
      <c r="J4" s="14">
        <f t="shared" si="0"/>
        <v>95.479219402369864</v>
      </c>
      <c r="K4" s="14">
        <f t="shared" si="0"/>
        <v>99.451025733865123</v>
      </c>
      <c r="L4" s="14">
        <f t="shared" si="0"/>
        <v>96.971554486338434</v>
      </c>
      <c r="M4" s="14">
        <f t="shared" si="0"/>
        <v>93.751400503282184</v>
      </c>
      <c r="N4" s="14">
        <f t="shared" si="0"/>
        <v>85.52422691161533</v>
      </c>
      <c r="O4" s="14"/>
      <c r="P4" s="16"/>
      <c r="Q4" s="16"/>
    </row>
    <row r="5" spans="1:17" x14ac:dyDescent="0.25">
      <c r="A5" s="11">
        <v>38504</v>
      </c>
      <c r="B5" s="73">
        <v>31403800</v>
      </c>
      <c r="C5" s="73">
        <v>4698553</v>
      </c>
      <c r="D5" s="73">
        <v>27625580</v>
      </c>
      <c r="E5" s="73">
        <v>4166504</v>
      </c>
      <c r="F5" s="73">
        <v>3501806</v>
      </c>
      <c r="G5" s="73">
        <v>521488</v>
      </c>
      <c r="I5" s="14">
        <f t="shared" ref="I5:I46" si="1">B5/B$21*100</f>
        <v>98.97092151263476</v>
      </c>
      <c r="J5" s="14">
        <f t="shared" ref="J5:J46" si="2">C5/C$21*100</f>
        <v>95.923153732345469</v>
      </c>
      <c r="K5" s="14">
        <f t="shared" ref="K5:K46" si="3">D5/D$21*100</f>
        <v>99.616611208874573</v>
      </c>
      <c r="L5" s="14">
        <f t="shared" ref="L5:L46" si="4">E5/E$21*100</f>
        <v>97.183625210478795</v>
      </c>
      <c r="M5" s="14">
        <f t="shared" ref="M5:M46" si="5">F5/F$21*100</f>
        <v>93.974434424779929</v>
      </c>
      <c r="N5" s="14">
        <f t="shared" ref="N5:N46" si="6">G5/G$21*100</f>
        <v>87.699872861688306</v>
      </c>
      <c r="O5" s="14"/>
      <c r="P5" s="16"/>
      <c r="Q5" s="16"/>
    </row>
    <row r="6" spans="1:17" x14ac:dyDescent="0.25">
      <c r="A6" s="11">
        <v>38596</v>
      </c>
      <c r="B6" s="73">
        <v>31541152</v>
      </c>
      <c r="C6" s="73">
        <v>4733243</v>
      </c>
      <c r="D6" s="73">
        <v>27730717</v>
      </c>
      <c r="E6" s="73">
        <v>4196735</v>
      </c>
      <c r="F6" s="73">
        <v>3533639</v>
      </c>
      <c r="G6" s="73">
        <v>526181</v>
      </c>
      <c r="I6" s="14">
        <f t="shared" si="1"/>
        <v>99.403794413736009</v>
      </c>
      <c r="J6" s="14">
        <f t="shared" si="2"/>
        <v>96.631366282672147</v>
      </c>
      <c r="K6" s="14">
        <f t="shared" si="3"/>
        <v>99.995730548727977</v>
      </c>
      <c r="L6" s="14">
        <f t="shared" si="4"/>
        <v>97.888762700743527</v>
      </c>
      <c r="M6" s="14">
        <f t="shared" si="5"/>
        <v>94.828704527419532</v>
      </c>
      <c r="N6" s="14">
        <f t="shared" si="6"/>
        <v>88.489105793874486</v>
      </c>
      <c r="O6" s="14"/>
      <c r="P6" s="16"/>
      <c r="Q6" s="16"/>
    </row>
    <row r="7" spans="1:17" x14ac:dyDescent="0.25">
      <c r="A7" s="11">
        <v>38687</v>
      </c>
      <c r="B7" s="73">
        <v>31628586</v>
      </c>
      <c r="C7" s="73">
        <v>4757405</v>
      </c>
      <c r="D7" s="73">
        <v>27784245</v>
      </c>
      <c r="E7" s="73">
        <v>4209580</v>
      </c>
      <c r="F7" s="73">
        <v>3569405</v>
      </c>
      <c r="G7" s="73">
        <v>537199</v>
      </c>
      <c r="I7" s="14">
        <f t="shared" si="1"/>
        <v>99.679347803820505</v>
      </c>
      <c r="J7" s="14">
        <f t="shared" si="2"/>
        <v>97.124644796393483</v>
      </c>
      <c r="K7" s="14">
        <f t="shared" si="3"/>
        <v>100.18875013292454</v>
      </c>
      <c r="L7" s="14">
        <f t="shared" si="4"/>
        <v>98.188372077292456</v>
      </c>
      <c r="M7" s="14">
        <f t="shared" si="5"/>
        <v>95.78852058280259</v>
      </c>
      <c r="N7" s="14">
        <f t="shared" si="6"/>
        <v>90.342028966008996</v>
      </c>
      <c r="O7" s="14"/>
      <c r="P7" s="16"/>
      <c r="Q7" s="16"/>
    </row>
    <row r="8" spans="1:17" x14ac:dyDescent="0.25">
      <c r="A8" s="11">
        <v>38777</v>
      </c>
      <c r="B8" s="73">
        <v>31708853</v>
      </c>
      <c r="C8" s="73">
        <v>4766499</v>
      </c>
      <c r="D8" s="73">
        <v>27831410</v>
      </c>
      <c r="E8" s="73">
        <v>4194909</v>
      </c>
      <c r="F8" s="73">
        <v>3607458</v>
      </c>
      <c r="G8" s="73">
        <v>561542</v>
      </c>
      <c r="I8" s="14">
        <f t="shared" si="1"/>
        <v>99.932313972152201</v>
      </c>
      <c r="J8" s="14">
        <f t="shared" si="2"/>
        <v>97.310303053316829</v>
      </c>
      <c r="K8" s="14">
        <f t="shared" si="3"/>
        <v>100.35882502248946</v>
      </c>
      <c r="L8" s="14">
        <f t="shared" si="4"/>
        <v>97.846171286062457</v>
      </c>
      <c r="M8" s="14">
        <f t="shared" si="5"/>
        <v>96.809710549684297</v>
      </c>
      <c r="N8" s="14">
        <f t="shared" si="6"/>
        <v>94.435848967757991</v>
      </c>
      <c r="O8" s="14"/>
      <c r="P8" s="16"/>
      <c r="Q8" s="16"/>
    </row>
    <row r="9" spans="1:17" x14ac:dyDescent="0.25">
      <c r="A9" s="11">
        <v>38869</v>
      </c>
      <c r="B9" s="73">
        <v>31810363</v>
      </c>
      <c r="C9" s="73">
        <v>4776225</v>
      </c>
      <c r="D9" s="73">
        <v>27953465</v>
      </c>
      <c r="E9" s="73">
        <v>4208065</v>
      </c>
      <c r="F9" s="73">
        <v>3592591</v>
      </c>
      <c r="G9" s="73">
        <v>554303</v>
      </c>
      <c r="I9" s="14">
        <f t="shared" si="1"/>
        <v>100.25222870357793</v>
      </c>
      <c r="J9" s="14">
        <f t="shared" si="2"/>
        <v>97.508863885385935</v>
      </c>
      <c r="K9" s="14">
        <f t="shared" si="3"/>
        <v>100.79894991692061</v>
      </c>
      <c r="L9" s="14">
        <f t="shared" si="4"/>
        <v>98.153034731595952</v>
      </c>
      <c r="M9" s="14">
        <f t="shared" si="5"/>
        <v>96.410739870956448</v>
      </c>
      <c r="N9" s="14">
        <f t="shared" si="6"/>
        <v>93.21844918167325</v>
      </c>
      <c r="O9" s="14"/>
      <c r="P9" s="16"/>
      <c r="Q9" s="16"/>
    </row>
    <row r="10" spans="1:17" x14ac:dyDescent="0.25">
      <c r="A10" s="11">
        <v>38961</v>
      </c>
      <c r="B10" s="73">
        <v>31949018</v>
      </c>
      <c r="C10" s="73">
        <v>4763512</v>
      </c>
      <c r="D10" s="73">
        <v>28018795</v>
      </c>
      <c r="E10" s="73">
        <v>4206359</v>
      </c>
      <c r="F10" s="73">
        <v>3660240</v>
      </c>
      <c r="G10" s="73">
        <v>542887</v>
      </c>
      <c r="I10" s="14">
        <f t="shared" si="1"/>
        <v>100.68920808576527</v>
      </c>
      <c r="J10" s="14">
        <f t="shared" si="2"/>
        <v>97.249322053379501</v>
      </c>
      <c r="K10" s="14">
        <f t="shared" si="3"/>
        <v>101.03452698752963</v>
      </c>
      <c r="L10" s="14">
        <f t="shared" si="4"/>
        <v>98.113242314593805</v>
      </c>
      <c r="M10" s="14">
        <f t="shared" si="5"/>
        <v>98.22616782853089</v>
      </c>
      <c r="N10" s="14">
        <f t="shared" si="6"/>
        <v>91.298593406297726</v>
      </c>
      <c r="O10" s="14"/>
      <c r="P10" s="16"/>
      <c r="Q10" s="16"/>
    </row>
    <row r="11" spans="1:17" x14ac:dyDescent="0.25">
      <c r="A11" s="11">
        <v>39052</v>
      </c>
      <c r="B11" s="73">
        <v>32064042</v>
      </c>
      <c r="C11" s="73">
        <v>4780687</v>
      </c>
      <c r="D11" s="73">
        <v>28101807</v>
      </c>
      <c r="E11" s="73">
        <v>4216602</v>
      </c>
      <c r="F11" s="73">
        <v>3684005</v>
      </c>
      <c r="G11" s="73">
        <v>550023</v>
      </c>
      <c r="I11" s="14">
        <f t="shared" si="1"/>
        <v>101.05171298249971</v>
      </c>
      <c r="J11" s="14">
        <f t="shared" si="2"/>
        <v>97.59995769915237</v>
      </c>
      <c r="K11" s="14">
        <f t="shared" si="3"/>
        <v>101.33386456269263</v>
      </c>
      <c r="L11" s="14">
        <f t="shared" si="4"/>
        <v>98.352160091471248</v>
      </c>
      <c r="M11" s="14">
        <f t="shared" si="5"/>
        <v>98.863925155494442</v>
      </c>
      <c r="N11" s="14">
        <f t="shared" si="6"/>
        <v>92.498671438277384</v>
      </c>
      <c r="O11" s="14"/>
      <c r="P11" s="16"/>
      <c r="Q11" s="16"/>
    </row>
    <row r="12" spans="1:17" x14ac:dyDescent="0.25">
      <c r="A12" s="11">
        <v>39142</v>
      </c>
      <c r="B12" s="73">
        <v>32007343</v>
      </c>
      <c r="C12" s="73">
        <v>4791978</v>
      </c>
      <c r="D12" s="73">
        <v>28044911</v>
      </c>
      <c r="E12" s="73">
        <v>4222261</v>
      </c>
      <c r="F12" s="73">
        <v>3689238</v>
      </c>
      <c r="G12" s="73">
        <v>552594</v>
      </c>
      <c r="I12" s="14">
        <f t="shared" si="1"/>
        <v>100.87302275141796</v>
      </c>
      <c r="J12" s="14">
        <f t="shared" si="2"/>
        <v>97.830468737080835</v>
      </c>
      <c r="K12" s="14">
        <f t="shared" si="3"/>
        <v>101.12870012048577</v>
      </c>
      <c r="L12" s="14">
        <f t="shared" si="4"/>
        <v>98.484156157013501</v>
      </c>
      <c r="M12" s="14">
        <f t="shared" si="5"/>
        <v>99.004357896584281</v>
      </c>
      <c r="N12" s="14">
        <f t="shared" si="6"/>
        <v>92.93104260142475</v>
      </c>
      <c r="O12" s="14"/>
      <c r="P12" s="16"/>
      <c r="Q12" s="16"/>
    </row>
    <row r="13" spans="1:17" x14ac:dyDescent="0.25">
      <c r="A13" s="11">
        <v>39234</v>
      </c>
      <c r="B13" s="73">
        <v>32086866</v>
      </c>
      <c r="C13" s="73">
        <v>4797099</v>
      </c>
      <c r="D13" s="73">
        <v>28111874</v>
      </c>
      <c r="E13" s="73">
        <v>4246990</v>
      </c>
      <c r="F13" s="73">
        <v>3696373</v>
      </c>
      <c r="G13" s="73">
        <v>533443</v>
      </c>
      <c r="I13" s="14">
        <f t="shared" si="1"/>
        <v>101.12364416001978</v>
      </c>
      <c r="J13" s="14">
        <f t="shared" si="2"/>
        <v>97.935016343602115</v>
      </c>
      <c r="K13" s="14">
        <f t="shared" si="3"/>
        <v>101.37016571637119</v>
      </c>
      <c r="L13" s="14">
        <f t="shared" si="4"/>
        <v>99.060959603699246</v>
      </c>
      <c r="M13" s="14">
        <f t="shared" si="5"/>
        <v>99.195832692624037</v>
      </c>
      <c r="N13" s="14">
        <f t="shared" si="6"/>
        <v>89.71037354446814</v>
      </c>
      <c r="O13" s="14"/>
      <c r="P13" s="16"/>
      <c r="Q13" s="16"/>
    </row>
    <row r="14" spans="1:17" x14ac:dyDescent="0.25">
      <c r="A14" s="11">
        <v>39326</v>
      </c>
      <c r="B14" s="73">
        <v>32218148</v>
      </c>
      <c r="C14" s="73">
        <v>4851733</v>
      </c>
      <c r="D14" s="73">
        <v>28228244</v>
      </c>
      <c r="E14" s="73">
        <v>4279620</v>
      </c>
      <c r="F14" s="73">
        <v>3721521</v>
      </c>
      <c r="G14" s="73">
        <v>555106</v>
      </c>
      <c r="I14" s="14">
        <f t="shared" si="1"/>
        <v>101.53738709934628</v>
      </c>
      <c r="J14" s="14">
        <f t="shared" si="2"/>
        <v>99.050394967832361</v>
      </c>
      <c r="K14" s="14">
        <f t="shared" si="3"/>
        <v>101.7897907539768</v>
      </c>
      <c r="L14" s="14">
        <f t="shared" si="4"/>
        <v>99.822053722561961</v>
      </c>
      <c r="M14" s="14">
        <f t="shared" si="5"/>
        <v>99.870704195189973</v>
      </c>
      <c r="N14" s="14">
        <f t="shared" si="6"/>
        <v>93.353491594744952</v>
      </c>
      <c r="O14" s="14"/>
      <c r="P14" s="16"/>
      <c r="Q14" s="16"/>
    </row>
    <row r="15" spans="1:17" x14ac:dyDescent="0.25">
      <c r="A15" s="11">
        <v>39417</v>
      </c>
      <c r="B15" s="73">
        <v>32248063</v>
      </c>
      <c r="C15" s="73">
        <v>4883650</v>
      </c>
      <c r="D15" s="73">
        <v>28267892</v>
      </c>
      <c r="E15" s="73">
        <v>4308027</v>
      </c>
      <c r="F15" s="73">
        <v>3710130</v>
      </c>
      <c r="G15" s="73">
        <v>560266</v>
      </c>
      <c r="I15" s="14">
        <f t="shared" si="1"/>
        <v>101.63166598015212</v>
      </c>
      <c r="J15" s="14">
        <f t="shared" si="2"/>
        <v>99.701995428160316</v>
      </c>
      <c r="K15" s="14">
        <f t="shared" si="3"/>
        <v>101.93275967630204</v>
      </c>
      <c r="L15" s="14">
        <f t="shared" si="4"/>
        <v>100.48464644810693</v>
      </c>
      <c r="M15" s="14">
        <f t="shared" si="5"/>
        <v>99.565015421302249</v>
      </c>
      <c r="N15" s="14">
        <f t="shared" si="6"/>
        <v>94.221261023698858</v>
      </c>
      <c r="O15" s="14"/>
      <c r="P15" s="16"/>
      <c r="Q15" s="16"/>
    </row>
    <row r="16" spans="1:17" x14ac:dyDescent="0.25">
      <c r="A16" s="11">
        <v>39508</v>
      </c>
      <c r="B16" s="73">
        <v>32292887</v>
      </c>
      <c r="C16" s="73">
        <v>4917197</v>
      </c>
      <c r="D16" s="73">
        <v>28300046</v>
      </c>
      <c r="E16" s="73">
        <v>4347498</v>
      </c>
      <c r="F16" s="73">
        <v>3717259</v>
      </c>
      <c r="G16" s="73">
        <v>551176</v>
      </c>
      <c r="I16" s="14">
        <f t="shared" si="1"/>
        <v>101.77293145076021</v>
      </c>
      <c r="J16" s="14">
        <f t="shared" si="2"/>
        <v>100.38687309970283</v>
      </c>
      <c r="K16" s="14">
        <f t="shared" si="3"/>
        <v>102.04870556836332</v>
      </c>
      <c r="L16" s="14">
        <f t="shared" si="4"/>
        <v>101.40530675964936</v>
      </c>
      <c r="M16" s="14">
        <f t="shared" si="5"/>
        <v>99.756329201395786</v>
      </c>
      <c r="N16" s="14">
        <f t="shared" si="6"/>
        <v>92.692574180832395</v>
      </c>
      <c r="O16" s="14"/>
      <c r="P16" s="16"/>
      <c r="Q16" s="16"/>
    </row>
    <row r="17" spans="1:17" x14ac:dyDescent="0.25">
      <c r="A17" s="11">
        <v>39600</v>
      </c>
      <c r="B17" s="73">
        <v>32347161</v>
      </c>
      <c r="C17" s="73">
        <v>4962143</v>
      </c>
      <c r="D17" s="73">
        <v>28357267</v>
      </c>
      <c r="E17" s="73">
        <v>4388355</v>
      </c>
      <c r="F17" s="73">
        <v>3722549</v>
      </c>
      <c r="G17" s="73">
        <v>558009</v>
      </c>
      <c r="I17" s="14">
        <f t="shared" si="1"/>
        <v>101.94397915180838</v>
      </c>
      <c r="J17" s="14">
        <f t="shared" si="2"/>
        <v>101.30446667961009</v>
      </c>
      <c r="K17" s="14">
        <f t="shared" si="3"/>
        <v>102.25504194609667</v>
      </c>
      <c r="L17" s="14">
        <f t="shared" si="4"/>
        <v>102.35829549438347</v>
      </c>
      <c r="M17" s="14">
        <f t="shared" si="5"/>
        <v>99.898291593974676</v>
      </c>
      <c r="N17" s="14">
        <f t="shared" si="6"/>
        <v>93.841695984716495</v>
      </c>
      <c r="O17" s="14"/>
      <c r="P17" s="16"/>
      <c r="Q17" s="16"/>
    </row>
    <row r="18" spans="1:17" x14ac:dyDescent="0.25">
      <c r="A18" s="11">
        <v>39692</v>
      </c>
      <c r="B18" s="73">
        <v>32312856</v>
      </c>
      <c r="C18" s="73">
        <v>4989041</v>
      </c>
      <c r="D18" s="73">
        <v>28364115</v>
      </c>
      <c r="E18" s="73">
        <v>4393742</v>
      </c>
      <c r="F18" s="73">
        <v>3688495</v>
      </c>
      <c r="G18" s="73">
        <v>583268</v>
      </c>
      <c r="I18" s="14">
        <f t="shared" si="1"/>
        <v>101.83586492797269</v>
      </c>
      <c r="J18" s="14">
        <f t="shared" si="2"/>
        <v>101.85360191105104</v>
      </c>
      <c r="K18" s="14">
        <f t="shared" si="3"/>
        <v>102.27973552912944</v>
      </c>
      <c r="L18" s="14">
        <f t="shared" si="4"/>
        <v>102.48394716518681</v>
      </c>
      <c r="M18" s="14">
        <f t="shared" si="5"/>
        <v>98.984418755244761</v>
      </c>
      <c r="N18" s="14">
        <f t="shared" si="6"/>
        <v>98.089561877341808</v>
      </c>
      <c r="O18" s="14"/>
      <c r="P18" s="16"/>
      <c r="Q18" s="16"/>
    </row>
    <row r="19" spans="1:17" x14ac:dyDescent="0.25">
      <c r="A19" s="11">
        <v>39783</v>
      </c>
      <c r="B19" s="73">
        <v>32117884</v>
      </c>
      <c r="C19" s="73">
        <v>5017263</v>
      </c>
      <c r="D19" s="73">
        <v>28131297</v>
      </c>
      <c r="E19" s="73">
        <v>4409991</v>
      </c>
      <c r="F19" s="73">
        <v>3724342</v>
      </c>
      <c r="G19" s="73">
        <v>595460</v>
      </c>
      <c r="I19" s="14">
        <f t="shared" si="1"/>
        <v>101.22139921015633</v>
      </c>
      <c r="J19" s="14">
        <f t="shared" si="2"/>
        <v>102.42976722080368</v>
      </c>
      <c r="K19" s="14">
        <f t="shared" si="3"/>
        <v>101.44020418939186</v>
      </c>
      <c r="L19" s="14">
        <f t="shared" si="4"/>
        <v>102.86295477589475</v>
      </c>
      <c r="M19" s="14">
        <f t="shared" si="5"/>
        <v>99.946408525901703</v>
      </c>
      <c r="N19" s="14">
        <f t="shared" si="6"/>
        <v>100.13991941180032</v>
      </c>
      <c r="O19" s="14"/>
      <c r="P19" s="16"/>
      <c r="Q19" s="16"/>
    </row>
    <row r="20" spans="1:17" x14ac:dyDescent="0.25">
      <c r="A20" s="11">
        <v>39873</v>
      </c>
      <c r="B20" s="73">
        <v>31924852</v>
      </c>
      <c r="C20" s="73">
        <v>4916870</v>
      </c>
      <c r="D20" s="73">
        <v>27908352</v>
      </c>
      <c r="E20" s="73">
        <v>4326554</v>
      </c>
      <c r="F20" s="73">
        <v>3741886</v>
      </c>
      <c r="G20" s="73">
        <v>576136</v>
      </c>
      <c r="I20" s="14">
        <f t="shared" si="1"/>
        <v>100.61304751636683</v>
      </c>
      <c r="J20" s="14">
        <f t="shared" si="2"/>
        <v>100.3801972419929</v>
      </c>
      <c r="K20" s="14">
        <f t="shared" si="3"/>
        <v>100.63627444797238</v>
      </c>
      <c r="L20" s="14">
        <f t="shared" si="4"/>
        <v>100.91678836475324</v>
      </c>
      <c r="M20" s="14">
        <f t="shared" si="5"/>
        <v>100.41721915263211</v>
      </c>
      <c r="N20" s="14">
        <f t="shared" si="6"/>
        <v>96.89015653484195</v>
      </c>
      <c r="O20" s="14"/>
      <c r="P20" s="16"/>
      <c r="Q20" s="16"/>
    </row>
    <row r="21" spans="1:17" x14ac:dyDescent="0.25">
      <c r="A21" s="11">
        <v>39965</v>
      </c>
      <c r="B21" s="73">
        <v>31730330</v>
      </c>
      <c r="C21" s="73">
        <v>4898247</v>
      </c>
      <c r="D21" s="73">
        <v>27731901</v>
      </c>
      <c r="E21" s="73">
        <v>4287249</v>
      </c>
      <c r="F21" s="73">
        <v>3726339</v>
      </c>
      <c r="G21" s="73">
        <v>594628</v>
      </c>
      <c r="I21" s="14">
        <f t="shared" si="1"/>
        <v>100</v>
      </c>
      <c r="J21" s="14">
        <f t="shared" si="2"/>
        <v>100</v>
      </c>
      <c r="K21" s="14">
        <f t="shared" si="3"/>
        <v>100</v>
      </c>
      <c r="L21" s="14">
        <f t="shared" si="4"/>
        <v>100</v>
      </c>
      <c r="M21" s="14">
        <f t="shared" si="5"/>
        <v>100</v>
      </c>
      <c r="N21" s="14">
        <f t="shared" si="6"/>
        <v>100</v>
      </c>
      <c r="O21" s="14"/>
      <c r="P21" s="16"/>
      <c r="Q21" s="16"/>
    </row>
    <row r="22" spans="1:17" x14ac:dyDescent="0.25">
      <c r="A22" s="11">
        <v>40057</v>
      </c>
      <c r="B22" s="73">
        <v>31604844</v>
      </c>
      <c r="C22" s="73">
        <v>4822102</v>
      </c>
      <c r="D22" s="73">
        <v>27564693</v>
      </c>
      <c r="E22" s="73">
        <v>4223922</v>
      </c>
      <c r="F22" s="73">
        <v>3773670</v>
      </c>
      <c r="G22" s="73">
        <v>582446</v>
      </c>
      <c r="I22" s="14">
        <f t="shared" si="1"/>
        <v>99.604523495343415</v>
      </c>
      <c r="J22" s="14">
        <f t="shared" si="2"/>
        <v>98.445464265072786</v>
      </c>
      <c r="K22" s="14">
        <f t="shared" si="3"/>
        <v>99.397055398402003</v>
      </c>
      <c r="L22" s="14">
        <f t="shared" si="4"/>
        <v>98.522898949886056</v>
      </c>
      <c r="M22" s="14">
        <f t="shared" si="5"/>
        <v>101.27017429171099</v>
      </c>
      <c r="N22" s="14">
        <f t="shared" si="6"/>
        <v>97.951324189241006</v>
      </c>
      <c r="O22" s="14"/>
      <c r="P22" s="16"/>
      <c r="Q22" s="16"/>
    </row>
    <row r="23" spans="1:17" x14ac:dyDescent="0.25">
      <c r="A23" s="11">
        <v>40148</v>
      </c>
      <c r="B23" s="73">
        <v>31465266</v>
      </c>
      <c r="C23" s="73">
        <v>4798300</v>
      </c>
      <c r="D23" s="73">
        <v>27428114</v>
      </c>
      <c r="E23" s="73">
        <v>4228179</v>
      </c>
      <c r="F23" s="73">
        <v>3758285</v>
      </c>
      <c r="G23" s="73">
        <v>553315</v>
      </c>
      <c r="I23" s="14">
        <f t="shared" si="1"/>
        <v>99.16463522440516</v>
      </c>
      <c r="J23" s="14">
        <f t="shared" si="2"/>
        <v>97.959535319472451</v>
      </c>
      <c r="K23" s="14">
        <f t="shared" si="3"/>
        <v>98.904557606779292</v>
      </c>
      <c r="L23" s="14">
        <f t="shared" si="4"/>
        <v>98.622193392546137</v>
      </c>
      <c r="M23" s="14">
        <f t="shared" si="5"/>
        <v>100.85730256962664</v>
      </c>
      <c r="N23" s="14">
        <f t="shared" si="6"/>
        <v>93.052294880160375</v>
      </c>
      <c r="O23" s="14"/>
      <c r="P23" s="16"/>
      <c r="Q23" s="16"/>
    </row>
    <row r="24" spans="1:17" x14ac:dyDescent="0.25">
      <c r="A24" s="11">
        <v>40238</v>
      </c>
      <c r="B24" s="73">
        <v>31497101</v>
      </c>
      <c r="C24" s="73">
        <v>4822079</v>
      </c>
      <c r="D24" s="73">
        <v>27374191</v>
      </c>
      <c r="E24" s="73">
        <v>4233788</v>
      </c>
      <c r="F24" s="73">
        <v>3835496</v>
      </c>
      <c r="G24" s="73">
        <v>571012</v>
      </c>
      <c r="I24" s="14">
        <f t="shared" si="1"/>
        <v>99.264965098062333</v>
      </c>
      <c r="J24" s="14">
        <f t="shared" si="2"/>
        <v>98.444994709331723</v>
      </c>
      <c r="K24" s="14">
        <f t="shared" si="3"/>
        <v>98.71011367017357</v>
      </c>
      <c r="L24" s="14">
        <f t="shared" si="4"/>
        <v>98.753023209055499</v>
      </c>
      <c r="M24" s="14">
        <f t="shared" si="5"/>
        <v>102.92933627348451</v>
      </c>
      <c r="N24" s="14">
        <f t="shared" si="6"/>
        <v>96.028441311206336</v>
      </c>
      <c r="O24" s="14"/>
      <c r="P24" s="16"/>
      <c r="Q24" s="16"/>
    </row>
    <row r="25" spans="1:17" x14ac:dyDescent="0.25">
      <c r="A25" s="11">
        <v>40330</v>
      </c>
      <c r="B25" s="73">
        <v>31561004</v>
      </c>
      <c r="C25" s="73">
        <v>4851437</v>
      </c>
      <c r="D25" s="73">
        <v>27393350</v>
      </c>
      <c r="E25" s="73">
        <v>4250599</v>
      </c>
      <c r="F25" s="73">
        <v>3880586</v>
      </c>
      <c r="G25" s="73">
        <v>585241</v>
      </c>
      <c r="I25" s="14">
        <f t="shared" si="1"/>
        <v>99.46635915857162</v>
      </c>
      <c r="J25" s="14">
        <f t="shared" si="2"/>
        <v>99.044351989599548</v>
      </c>
      <c r="K25" s="14">
        <f t="shared" si="3"/>
        <v>98.779200170951128</v>
      </c>
      <c r="L25" s="14">
        <f t="shared" si="4"/>
        <v>99.145139458893112</v>
      </c>
      <c r="M25" s="14">
        <f t="shared" si="5"/>
        <v>104.13937110928448</v>
      </c>
      <c r="N25" s="14">
        <f t="shared" si="6"/>
        <v>98.421365963257699</v>
      </c>
      <c r="O25" s="14"/>
      <c r="P25" s="16"/>
      <c r="Q25" s="16"/>
    </row>
    <row r="26" spans="1:17" x14ac:dyDescent="0.25">
      <c r="A26" s="11">
        <v>40422</v>
      </c>
      <c r="B26" s="73">
        <v>31504629</v>
      </c>
      <c r="C26" s="73">
        <v>4820127</v>
      </c>
      <c r="D26" s="73">
        <v>27349926</v>
      </c>
      <c r="E26" s="73">
        <v>4220604</v>
      </c>
      <c r="F26" s="73">
        <v>3878690</v>
      </c>
      <c r="G26" s="73">
        <v>588765</v>
      </c>
      <c r="I26" s="14">
        <f t="shared" si="1"/>
        <v>99.288690032533538</v>
      </c>
      <c r="J26" s="14">
        <f t="shared" si="2"/>
        <v>98.405143717742277</v>
      </c>
      <c r="K26" s="14">
        <f t="shared" si="3"/>
        <v>98.622615160785415</v>
      </c>
      <c r="L26" s="14">
        <f t="shared" si="4"/>
        <v>98.445506664063601</v>
      </c>
      <c r="M26" s="14">
        <f t="shared" si="5"/>
        <v>104.08849007028078</v>
      </c>
      <c r="N26" s="14">
        <f t="shared" si="6"/>
        <v>99.014005394969629</v>
      </c>
      <c r="O26" s="14"/>
      <c r="P26" s="16"/>
      <c r="Q26" s="16"/>
    </row>
    <row r="27" spans="1:17" x14ac:dyDescent="0.25">
      <c r="A27" s="11">
        <v>40513</v>
      </c>
      <c r="B27" s="73">
        <v>31552937</v>
      </c>
      <c r="C27" s="73">
        <v>4869569</v>
      </c>
      <c r="D27" s="73">
        <v>27306941</v>
      </c>
      <c r="E27" s="73">
        <v>4252724</v>
      </c>
      <c r="F27" s="73">
        <v>3967597</v>
      </c>
      <c r="G27" s="73">
        <v>601576</v>
      </c>
      <c r="I27" s="14">
        <f t="shared" si="1"/>
        <v>99.440935533919756</v>
      </c>
      <c r="J27" s="14">
        <f t="shared" si="2"/>
        <v>99.414525237294072</v>
      </c>
      <c r="K27" s="14">
        <f t="shared" si="3"/>
        <v>98.467613165069352</v>
      </c>
      <c r="L27" s="14">
        <f t="shared" si="4"/>
        <v>99.194705042790844</v>
      </c>
      <c r="M27" s="14">
        <f t="shared" si="5"/>
        <v>106.47439752529225</v>
      </c>
      <c r="N27" s="14">
        <f t="shared" si="6"/>
        <v>101.16846162642862</v>
      </c>
      <c r="O27" s="14"/>
      <c r="P27" s="16"/>
      <c r="Q27" s="16"/>
    </row>
    <row r="28" spans="1:17" x14ac:dyDescent="0.25">
      <c r="A28" s="11">
        <v>40603</v>
      </c>
      <c r="B28" s="73">
        <v>31652535</v>
      </c>
      <c r="C28" s="73">
        <v>4863657</v>
      </c>
      <c r="D28" s="73">
        <v>27424665</v>
      </c>
      <c r="E28" s="73">
        <v>4289447</v>
      </c>
      <c r="F28" s="73">
        <v>3954207</v>
      </c>
      <c r="G28" s="73">
        <v>561435</v>
      </c>
      <c r="I28" s="14">
        <f t="shared" si="1"/>
        <v>99.754824484964388</v>
      </c>
      <c r="J28" s="14">
        <f t="shared" si="2"/>
        <v>99.293828996373605</v>
      </c>
      <c r="K28" s="14">
        <f t="shared" si="3"/>
        <v>98.892120666376243</v>
      </c>
      <c r="L28" s="14">
        <f t="shared" si="4"/>
        <v>100.05126830748577</v>
      </c>
      <c r="M28" s="14">
        <f t="shared" si="5"/>
        <v>106.11506360532414</v>
      </c>
      <c r="N28" s="14">
        <f t="shared" si="6"/>
        <v>94.417854524173094</v>
      </c>
      <c r="O28" s="14"/>
      <c r="P28" s="16"/>
      <c r="Q28" s="16"/>
    </row>
    <row r="29" spans="1:17" x14ac:dyDescent="0.25">
      <c r="A29" s="11">
        <v>40695</v>
      </c>
      <c r="B29" s="73">
        <v>31558717</v>
      </c>
      <c r="C29" s="73">
        <v>4879551</v>
      </c>
      <c r="D29" s="73">
        <v>27342914</v>
      </c>
      <c r="E29" s="73">
        <v>4297926</v>
      </c>
      <c r="F29" s="73">
        <v>3966767</v>
      </c>
      <c r="G29" s="73">
        <v>571634</v>
      </c>
      <c r="I29" s="14">
        <f t="shared" si="1"/>
        <v>99.459151543649256</v>
      </c>
      <c r="J29" s="14">
        <f t="shared" si="2"/>
        <v>99.6183124289159</v>
      </c>
      <c r="K29" s="14">
        <f t="shared" si="3"/>
        <v>98.597330201056181</v>
      </c>
      <c r="L29" s="14">
        <f t="shared" si="4"/>
        <v>100.2490408184829</v>
      </c>
      <c r="M29" s="14">
        <f t="shared" si="5"/>
        <v>106.45212365273262</v>
      </c>
      <c r="N29" s="14">
        <f t="shared" si="6"/>
        <v>96.133044525316663</v>
      </c>
      <c r="O29" s="14"/>
      <c r="P29" s="16"/>
      <c r="Q29" s="16"/>
    </row>
    <row r="30" spans="1:17" x14ac:dyDescent="0.25">
      <c r="A30" s="11">
        <v>40787</v>
      </c>
      <c r="B30" s="73">
        <v>31774983</v>
      </c>
      <c r="C30" s="73">
        <v>4960523</v>
      </c>
      <c r="D30" s="73">
        <v>27399953</v>
      </c>
      <c r="E30" s="73">
        <v>4330845</v>
      </c>
      <c r="F30" s="73">
        <v>4130889</v>
      </c>
      <c r="G30" s="73">
        <v>619669</v>
      </c>
      <c r="I30" s="14">
        <f t="shared" si="1"/>
        <v>100.14072655405728</v>
      </c>
      <c r="J30" s="14">
        <f t="shared" si="2"/>
        <v>101.27139362306556</v>
      </c>
      <c r="K30" s="14">
        <f t="shared" si="3"/>
        <v>98.803010294894676</v>
      </c>
      <c r="L30" s="14">
        <f t="shared" si="4"/>
        <v>101.01687585675569</v>
      </c>
      <c r="M30" s="14">
        <f t="shared" si="5"/>
        <v>110.85650017349468</v>
      </c>
      <c r="N30" s="14">
        <f t="shared" si="6"/>
        <v>104.21120431597571</v>
      </c>
      <c r="O30" s="14"/>
      <c r="P30" s="16"/>
      <c r="Q30" s="16"/>
    </row>
    <row r="31" spans="1:17" x14ac:dyDescent="0.25">
      <c r="A31" s="11">
        <v>40878</v>
      </c>
      <c r="B31" s="73">
        <v>31793422</v>
      </c>
      <c r="C31" s="73">
        <v>4986931</v>
      </c>
      <c r="D31" s="73">
        <v>27461788</v>
      </c>
      <c r="E31" s="73">
        <v>4343916</v>
      </c>
      <c r="F31" s="73">
        <v>4081130</v>
      </c>
      <c r="G31" s="73">
        <v>631162</v>
      </c>
      <c r="I31" s="14">
        <f t="shared" si="1"/>
        <v>100.19883814634136</v>
      </c>
      <c r="J31" s="14">
        <f t="shared" si="2"/>
        <v>101.81052527567516</v>
      </c>
      <c r="K31" s="14">
        <f t="shared" si="3"/>
        <v>99.025984551149236</v>
      </c>
      <c r="L31" s="14">
        <f t="shared" si="4"/>
        <v>101.32175667893328</v>
      </c>
      <c r="M31" s="14">
        <f t="shared" si="5"/>
        <v>109.52116809554902</v>
      </c>
      <c r="N31" s="14">
        <f t="shared" si="6"/>
        <v>106.14400936383757</v>
      </c>
      <c r="O31" s="14"/>
      <c r="P31" s="16"/>
      <c r="Q31" s="16"/>
    </row>
    <row r="32" spans="1:17" x14ac:dyDescent="0.25">
      <c r="A32" s="11">
        <v>40969</v>
      </c>
      <c r="B32" s="73">
        <v>32167922</v>
      </c>
      <c r="C32" s="73">
        <v>5120819</v>
      </c>
      <c r="D32" s="73">
        <v>27715987</v>
      </c>
      <c r="E32" s="73">
        <v>4469108</v>
      </c>
      <c r="F32" s="73">
        <v>4183081</v>
      </c>
      <c r="G32" s="73">
        <v>631074</v>
      </c>
      <c r="I32" s="14">
        <f t="shared" si="1"/>
        <v>101.37909690822629</v>
      </c>
      <c r="J32" s="14">
        <f t="shared" si="2"/>
        <v>104.5439113217443</v>
      </c>
      <c r="K32" s="14">
        <f t="shared" si="3"/>
        <v>99.942614824710361</v>
      </c>
      <c r="L32" s="14">
        <f t="shared" si="4"/>
        <v>104.24185765743954</v>
      </c>
      <c r="M32" s="14">
        <f t="shared" si="5"/>
        <v>112.25712421763023</v>
      </c>
      <c r="N32" s="14">
        <f t="shared" si="6"/>
        <v>106.12921019528176</v>
      </c>
      <c r="O32" s="14"/>
      <c r="P32" s="16"/>
      <c r="Q32" s="16"/>
    </row>
    <row r="33" spans="1:17" x14ac:dyDescent="0.25">
      <c r="A33" s="11">
        <v>41061</v>
      </c>
      <c r="B33" s="73">
        <v>32091279</v>
      </c>
      <c r="C33" s="73">
        <v>5127806</v>
      </c>
      <c r="D33" s="73">
        <v>27587523</v>
      </c>
      <c r="E33" s="73">
        <v>4445091</v>
      </c>
      <c r="F33" s="73">
        <v>4226023</v>
      </c>
      <c r="G33" s="73">
        <v>657821</v>
      </c>
      <c r="I33" s="14">
        <f t="shared" si="1"/>
        <v>101.13755198890146</v>
      </c>
      <c r="J33" s="14">
        <f t="shared" si="2"/>
        <v>104.68655418969277</v>
      </c>
      <c r="K33" s="14">
        <f t="shared" si="3"/>
        <v>99.479379361696118</v>
      </c>
      <c r="L33" s="14">
        <f t="shared" si="4"/>
        <v>103.68166159698211</v>
      </c>
      <c r="M33" s="14">
        <f t="shared" si="5"/>
        <v>113.40951534468549</v>
      </c>
      <c r="N33" s="14">
        <f t="shared" si="6"/>
        <v>110.62731657439609</v>
      </c>
      <c r="O33" s="14"/>
      <c r="P33" s="16"/>
      <c r="Q33" s="16"/>
    </row>
    <row r="34" spans="1:17" x14ac:dyDescent="0.25">
      <c r="A34" s="11">
        <v>41153</v>
      </c>
      <c r="B34" s="73">
        <v>32027234</v>
      </c>
      <c r="C34" s="73">
        <v>5137060</v>
      </c>
      <c r="D34" s="73">
        <v>27516208</v>
      </c>
      <c r="E34" s="73">
        <v>4456840</v>
      </c>
      <c r="F34" s="73">
        <v>4230241</v>
      </c>
      <c r="G34" s="73">
        <v>660794</v>
      </c>
      <c r="I34" s="14">
        <f t="shared" si="1"/>
        <v>100.93571040704587</v>
      </c>
      <c r="J34" s="14">
        <f t="shared" si="2"/>
        <v>104.87547892133655</v>
      </c>
      <c r="K34" s="14">
        <f t="shared" si="3"/>
        <v>99.222220647621668</v>
      </c>
      <c r="L34" s="14">
        <f t="shared" si="4"/>
        <v>103.95570679473013</v>
      </c>
      <c r="M34" s="14">
        <f t="shared" si="5"/>
        <v>113.5227095548741</v>
      </c>
      <c r="N34" s="14">
        <f t="shared" si="6"/>
        <v>111.1272930302643</v>
      </c>
      <c r="O34" s="14"/>
      <c r="P34" s="16"/>
      <c r="Q34" s="16"/>
    </row>
    <row r="35" spans="1:17" x14ac:dyDescent="0.25">
      <c r="A35" s="11">
        <v>41244</v>
      </c>
      <c r="B35" s="73">
        <v>31975685</v>
      </c>
      <c r="C35" s="73">
        <v>5147746</v>
      </c>
      <c r="D35" s="73">
        <v>27539777</v>
      </c>
      <c r="E35" s="73">
        <v>4470710</v>
      </c>
      <c r="F35" s="73">
        <v>4156498</v>
      </c>
      <c r="G35" s="73">
        <v>651461</v>
      </c>
      <c r="I35" s="14">
        <f t="shared" si="1"/>
        <v>100.7732507036643</v>
      </c>
      <c r="J35" s="14">
        <f t="shared" si="2"/>
        <v>105.09363860172833</v>
      </c>
      <c r="K35" s="14">
        <f t="shared" si="3"/>
        <v>99.307209412005321</v>
      </c>
      <c r="L35" s="14">
        <f t="shared" si="4"/>
        <v>104.27922427645326</v>
      </c>
      <c r="M35" s="14">
        <f t="shared" si="5"/>
        <v>111.54374306792806</v>
      </c>
      <c r="N35" s="14">
        <f t="shared" si="6"/>
        <v>109.55774030149942</v>
      </c>
      <c r="O35" s="14"/>
      <c r="P35" s="16"/>
      <c r="Q35" s="16"/>
    </row>
    <row r="36" spans="1:17" x14ac:dyDescent="0.25">
      <c r="A36" s="11">
        <v>41334</v>
      </c>
      <c r="B36" s="73">
        <v>32194895</v>
      </c>
      <c r="C36" s="73">
        <v>5241558</v>
      </c>
      <c r="D36" s="73">
        <v>27725288</v>
      </c>
      <c r="E36" s="73">
        <v>4549673</v>
      </c>
      <c r="F36" s="73">
        <v>4189828</v>
      </c>
      <c r="G36" s="73">
        <v>666203</v>
      </c>
      <c r="I36" s="14">
        <f t="shared" si="1"/>
        <v>101.46410390311101</v>
      </c>
      <c r="J36" s="14">
        <f t="shared" si="2"/>
        <v>107.00885439219378</v>
      </c>
      <c r="K36" s="14">
        <f t="shared" si="3"/>
        <v>99.976153816501807</v>
      </c>
      <c r="L36" s="14">
        <f t="shared" si="4"/>
        <v>106.12103472413195</v>
      </c>
      <c r="M36" s="14">
        <f t="shared" si="5"/>
        <v>112.43818664914814</v>
      </c>
      <c r="N36" s="14">
        <f t="shared" si="6"/>
        <v>112.03693737933634</v>
      </c>
      <c r="O36" s="14"/>
      <c r="P36" s="16"/>
      <c r="Q36" s="16"/>
    </row>
    <row r="37" spans="1:17" x14ac:dyDescent="0.25">
      <c r="A37" s="11">
        <v>41426</v>
      </c>
      <c r="B37" s="73">
        <v>32236912</v>
      </c>
      <c r="C37" s="73">
        <v>5227092</v>
      </c>
      <c r="D37" s="73">
        <v>27819025</v>
      </c>
      <c r="E37" s="73">
        <v>4551533</v>
      </c>
      <c r="F37" s="73">
        <v>4161653</v>
      </c>
      <c r="G37" s="73">
        <v>659385</v>
      </c>
      <c r="I37" s="14">
        <f t="shared" si="1"/>
        <v>101.5965229482328</v>
      </c>
      <c r="J37" s="14">
        <f t="shared" si="2"/>
        <v>106.71352424653146</v>
      </c>
      <c r="K37" s="14">
        <f t="shared" si="3"/>
        <v>100.31416526404013</v>
      </c>
      <c r="L37" s="14">
        <f t="shared" si="4"/>
        <v>106.16441918815538</v>
      </c>
      <c r="M37" s="14">
        <f t="shared" si="5"/>
        <v>111.68208260171713</v>
      </c>
      <c r="N37" s="14">
        <f t="shared" si="6"/>
        <v>110.89033816100149</v>
      </c>
      <c r="O37" s="14"/>
      <c r="P37" s="16"/>
      <c r="Q37" s="16"/>
    </row>
    <row r="38" spans="1:17" x14ac:dyDescent="0.25">
      <c r="A38" s="11">
        <v>41518</v>
      </c>
      <c r="B38" s="73">
        <v>32460001</v>
      </c>
      <c r="C38" s="73">
        <v>5275340</v>
      </c>
      <c r="D38" s="73">
        <v>27929208</v>
      </c>
      <c r="E38" s="73">
        <v>4595731</v>
      </c>
      <c r="F38" s="73">
        <v>4266522</v>
      </c>
      <c r="G38" s="73">
        <v>663528</v>
      </c>
      <c r="I38" s="14">
        <f t="shared" si="1"/>
        <v>102.29960104417447</v>
      </c>
      <c r="J38" s="14">
        <f t="shared" si="2"/>
        <v>107.69852969848192</v>
      </c>
      <c r="K38" s="14">
        <f t="shared" si="3"/>
        <v>100.71148025517616</v>
      </c>
      <c r="L38" s="14">
        <f t="shared" si="4"/>
        <v>107.19533668326706</v>
      </c>
      <c r="M38" s="14">
        <f t="shared" si="5"/>
        <v>114.49634614564053</v>
      </c>
      <c r="N38" s="14">
        <f t="shared" si="6"/>
        <v>111.58707628971392</v>
      </c>
      <c r="O38" s="14"/>
      <c r="P38" s="16"/>
      <c r="Q38" s="16"/>
    </row>
    <row r="39" spans="1:17" x14ac:dyDescent="0.25">
      <c r="A39" s="11">
        <v>41609</v>
      </c>
      <c r="B39" s="73">
        <v>32820675</v>
      </c>
      <c r="C39" s="73">
        <v>5380989</v>
      </c>
      <c r="D39" s="73">
        <v>28131833</v>
      </c>
      <c r="E39" s="73">
        <v>4644726</v>
      </c>
      <c r="F39" s="73">
        <v>4448602</v>
      </c>
      <c r="G39" s="73">
        <v>722616</v>
      </c>
      <c r="I39" s="14">
        <f t="shared" si="1"/>
        <v>103.43628635441233</v>
      </c>
      <c r="J39" s="14">
        <f t="shared" si="2"/>
        <v>109.85540337185935</v>
      </c>
      <c r="K39" s="14">
        <f t="shared" si="3"/>
        <v>101.44213698152176</v>
      </c>
      <c r="L39" s="14">
        <f t="shared" si="4"/>
        <v>108.33814411059399</v>
      </c>
      <c r="M39" s="14">
        <f t="shared" si="5"/>
        <v>119.3826433934218</v>
      </c>
      <c r="N39" s="14">
        <f t="shared" si="6"/>
        <v>121.52404528545577</v>
      </c>
      <c r="O39" s="14"/>
      <c r="P39" s="16"/>
      <c r="Q39" s="16"/>
    </row>
    <row r="40" spans="1:17" x14ac:dyDescent="0.25">
      <c r="A40" s="11">
        <v>41699</v>
      </c>
      <c r="B40" s="73">
        <v>33151735</v>
      </c>
      <c r="C40" s="73">
        <v>5443204</v>
      </c>
      <c r="D40" s="73">
        <v>28362035</v>
      </c>
      <c r="E40" s="73">
        <v>4652880</v>
      </c>
      <c r="F40" s="73">
        <v>4546878</v>
      </c>
      <c r="G40" s="73">
        <v>775449</v>
      </c>
      <c r="I40" s="14">
        <f t="shared" si="1"/>
        <v>104.47964140303614</v>
      </c>
      <c r="J40" s="14">
        <f t="shared" si="2"/>
        <v>111.12555165143776</v>
      </c>
      <c r="K40" s="14">
        <f t="shared" si="3"/>
        <v>102.27223514175967</v>
      </c>
      <c r="L40" s="14">
        <f t="shared" si="4"/>
        <v>108.52833600287737</v>
      </c>
      <c r="M40" s="14">
        <f t="shared" si="5"/>
        <v>122.01997724844679</v>
      </c>
      <c r="N40" s="14">
        <f t="shared" si="6"/>
        <v>130.40909610714598</v>
      </c>
      <c r="O40" s="14"/>
      <c r="P40" s="16"/>
      <c r="Q40" s="16"/>
    </row>
    <row r="41" spans="1:17" x14ac:dyDescent="0.25">
      <c r="A41" s="11">
        <v>41791</v>
      </c>
      <c r="B41" s="73">
        <v>33445941</v>
      </c>
      <c r="C41" s="73">
        <v>5526199</v>
      </c>
      <c r="D41" s="73">
        <v>28653545</v>
      </c>
      <c r="E41" s="73">
        <v>4714644</v>
      </c>
      <c r="F41" s="73">
        <v>4548100</v>
      </c>
      <c r="G41" s="73">
        <v>796924</v>
      </c>
      <c r="I41" s="14">
        <f t="shared" si="1"/>
        <v>105.4068489045024</v>
      </c>
      <c r="J41" s="14">
        <f t="shared" si="2"/>
        <v>112.81993333533404</v>
      </c>
      <c r="K41" s="14">
        <f t="shared" si="3"/>
        <v>103.32340721972145</v>
      </c>
      <c r="L41" s="14">
        <f t="shared" si="4"/>
        <v>109.96898010822325</v>
      </c>
      <c r="M41" s="14">
        <f t="shared" si="5"/>
        <v>122.05277082949245</v>
      </c>
      <c r="N41" s="14">
        <f t="shared" si="6"/>
        <v>134.02059775187178</v>
      </c>
      <c r="O41" s="14"/>
      <c r="P41" s="16"/>
      <c r="Q41" s="16"/>
    </row>
    <row r="42" spans="1:17" x14ac:dyDescent="0.25">
      <c r="A42" s="11">
        <v>41883</v>
      </c>
      <c r="B42" s="73">
        <v>33572567</v>
      </c>
      <c r="C42" s="73">
        <v>5521415</v>
      </c>
      <c r="D42" s="73">
        <v>28804671</v>
      </c>
      <c r="E42" s="73">
        <v>4751744</v>
      </c>
      <c r="F42" s="73">
        <v>4525850</v>
      </c>
      <c r="G42" s="73">
        <v>753951</v>
      </c>
      <c r="I42" s="14">
        <f t="shared" si="1"/>
        <v>105.80591818616448</v>
      </c>
      <c r="J42" s="14">
        <f t="shared" si="2"/>
        <v>112.7222657411927</v>
      </c>
      <c r="K42" s="14">
        <f t="shared" si="3"/>
        <v>103.86836084551146</v>
      </c>
      <c r="L42" s="14">
        <f t="shared" si="4"/>
        <v>110.83433689062613</v>
      </c>
      <c r="M42" s="14">
        <f t="shared" si="5"/>
        <v>121.45567002894799</v>
      </c>
      <c r="N42" s="14">
        <f t="shared" si="6"/>
        <v>126.79372649791129</v>
      </c>
      <c r="O42" s="14"/>
      <c r="P42" s="16"/>
    </row>
    <row r="43" spans="1:17" x14ac:dyDescent="0.25">
      <c r="A43" s="11">
        <v>41974</v>
      </c>
      <c r="B43" s="73">
        <v>33675482</v>
      </c>
      <c r="C43" s="73">
        <v>5545811</v>
      </c>
      <c r="D43" s="73">
        <v>28969948</v>
      </c>
      <c r="E43" s="73">
        <v>4788759</v>
      </c>
      <c r="F43" s="73">
        <v>4477853</v>
      </c>
      <c r="G43" s="73">
        <v>743256</v>
      </c>
      <c r="I43" s="14">
        <f t="shared" si="1"/>
        <v>106.1302608576715</v>
      </c>
      <c r="J43" s="14">
        <f t="shared" si="2"/>
        <v>113.2203214741927</v>
      </c>
      <c r="K43" s="14">
        <f t="shared" si="3"/>
        <v>104.46434234710415</v>
      </c>
      <c r="L43" s="14">
        <f t="shared" si="4"/>
        <v>111.69771104967312</v>
      </c>
      <c r="M43" s="14">
        <f t="shared" si="5"/>
        <v>120.16762296720722</v>
      </c>
      <c r="N43" s="14">
        <f t="shared" si="6"/>
        <v>124.99512300127138</v>
      </c>
      <c r="O43" s="14"/>
      <c r="P43" s="16"/>
    </row>
    <row r="44" spans="1:17" x14ac:dyDescent="0.25">
      <c r="A44" s="11">
        <v>42064</v>
      </c>
      <c r="B44" s="73">
        <v>33821205</v>
      </c>
      <c r="C44" s="73">
        <v>5578519</v>
      </c>
      <c r="D44" s="73">
        <v>29216322</v>
      </c>
      <c r="E44" s="73">
        <v>4854910</v>
      </c>
      <c r="F44" s="73">
        <v>4376553</v>
      </c>
      <c r="G44" s="73">
        <v>708697</v>
      </c>
      <c r="H44" s="52"/>
      <c r="I44" s="14">
        <f t="shared" si="1"/>
        <v>106.58951545729276</v>
      </c>
      <c r="J44" s="14">
        <f t="shared" si="2"/>
        <v>113.88807056891986</v>
      </c>
      <c r="K44" s="14">
        <f t="shared" si="3"/>
        <v>105.35275601914201</v>
      </c>
      <c r="L44" s="14">
        <f t="shared" si="4"/>
        <v>113.24068184516459</v>
      </c>
      <c r="M44" s="14">
        <f t="shared" si="5"/>
        <v>117.44913707529025</v>
      </c>
      <c r="N44" s="14">
        <f t="shared" si="6"/>
        <v>119.18325406808962</v>
      </c>
      <c r="O44" s="14"/>
      <c r="P44" s="16"/>
    </row>
    <row r="45" spans="1:17" x14ac:dyDescent="0.25">
      <c r="A45" s="11">
        <v>42156</v>
      </c>
      <c r="B45" s="73">
        <v>33899045</v>
      </c>
      <c r="C45" s="73">
        <v>5601774</v>
      </c>
      <c r="D45" s="73">
        <v>29278148</v>
      </c>
      <c r="E45" s="73">
        <v>4857657</v>
      </c>
      <c r="F45" s="73">
        <v>4390049</v>
      </c>
      <c r="G45" s="73">
        <v>726674</v>
      </c>
      <c r="H45" s="52"/>
      <c r="I45" s="14">
        <f t="shared" si="1"/>
        <v>106.83483279247332</v>
      </c>
      <c r="J45" s="14">
        <f t="shared" si="2"/>
        <v>114.36283225406967</v>
      </c>
      <c r="K45" s="14">
        <f t="shared" si="3"/>
        <v>105.57569782179736</v>
      </c>
      <c r="L45" s="14">
        <f t="shared" si="4"/>
        <v>113.30475556703146</v>
      </c>
      <c r="M45" s="14">
        <f t="shared" si="5"/>
        <v>117.81131561030813</v>
      </c>
      <c r="N45" s="14">
        <f t="shared" si="6"/>
        <v>122.20648876272224</v>
      </c>
      <c r="O45" s="14"/>
      <c r="P45" s="16"/>
    </row>
    <row r="46" spans="1:17" x14ac:dyDescent="0.25">
      <c r="A46" s="11">
        <v>42248</v>
      </c>
      <c r="B46" s="73">
        <v>34079393</v>
      </c>
      <c r="C46" s="73">
        <v>5633913</v>
      </c>
      <c r="D46" s="73">
        <v>29400048</v>
      </c>
      <c r="E46" s="73">
        <v>4905856</v>
      </c>
      <c r="F46" s="73">
        <v>4460530</v>
      </c>
      <c r="G46" s="73">
        <v>711527</v>
      </c>
      <c r="I46" s="14">
        <f t="shared" si="1"/>
        <v>107.40321011473878</v>
      </c>
      <c r="J46" s="14">
        <f t="shared" si="2"/>
        <v>115.01896494807224</v>
      </c>
      <c r="K46" s="14">
        <f t="shared" si="3"/>
        <v>106.01526379313124</v>
      </c>
      <c r="L46" s="14">
        <f t="shared" si="4"/>
        <v>114.42899630975481</v>
      </c>
      <c r="M46" s="14">
        <f t="shared" si="5"/>
        <v>119.70274309449569</v>
      </c>
      <c r="N46" s="14">
        <f t="shared" si="6"/>
        <v>119.65918187505467</v>
      </c>
      <c r="O46" s="14"/>
      <c r="P46" s="16"/>
    </row>
    <row r="47" spans="1:17" x14ac:dyDescent="0.25">
      <c r="A47" s="11">
        <v>42339</v>
      </c>
      <c r="B47" s="73">
        <v>34139557</v>
      </c>
      <c r="C47" s="73">
        <v>5660065</v>
      </c>
      <c r="D47" s="73">
        <v>29506376</v>
      </c>
      <c r="E47" s="73">
        <v>4926152</v>
      </c>
      <c r="F47" s="73">
        <v>4419493</v>
      </c>
      <c r="G47" s="73">
        <v>721630</v>
      </c>
      <c r="I47" s="14">
        <f t="shared" ref="I47:N47" si="7">B47/B$21*100</f>
        <v>107.59282049698191</v>
      </c>
      <c r="J47" s="14">
        <f t="shared" si="7"/>
        <v>115.55287024112913</v>
      </c>
      <c r="K47" s="14">
        <f t="shared" si="7"/>
        <v>106.39867782594492</v>
      </c>
      <c r="L47" s="14">
        <f t="shared" si="7"/>
        <v>114.90240011718471</v>
      </c>
      <c r="M47" s="14">
        <f t="shared" si="7"/>
        <v>118.60147453036345</v>
      </c>
      <c r="N47" s="14">
        <f t="shared" si="7"/>
        <v>121.3582273286828</v>
      </c>
      <c r="O47" s="14"/>
    </row>
    <row r="48" spans="1:17" x14ac:dyDescent="0.25">
      <c r="A48" s="11">
        <v>42430</v>
      </c>
      <c r="B48" s="73">
        <v>34389120</v>
      </c>
      <c r="C48" s="73">
        <v>5710501</v>
      </c>
      <c r="D48" s="73">
        <v>29734990</v>
      </c>
      <c r="E48" s="73">
        <v>4940122</v>
      </c>
      <c r="F48" s="73">
        <v>4428508</v>
      </c>
      <c r="G48" s="73">
        <v>759812</v>
      </c>
      <c r="I48" s="14">
        <f t="shared" ref="I48:N48" si="8">B48/B$21*100</f>
        <v>108.37933295997868</v>
      </c>
      <c r="J48" s="14">
        <f t="shared" si="8"/>
        <v>116.58254473488168</v>
      </c>
      <c r="K48" s="14">
        <f t="shared" si="8"/>
        <v>107.22304972890247</v>
      </c>
      <c r="L48" s="14">
        <f t="shared" si="8"/>
        <v>115.22825009697361</v>
      </c>
      <c r="M48" s="14">
        <f t="shared" si="8"/>
        <v>118.84340098955033</v>
      </c>
      <c r="N48" s="14">
        <f t="shared" si="8"/>
        <v>127.77938475820176</v>
      </c>
      <c r="O48" s="14"/>
    </row>
    <row r="49" spans="1:15" x14ac:dyDescent="0.25">
      <c r="A49" s="11">
        <v>42522</v>
      </c>
      <c r="B49" s="73">
        <v>34572385</v>
      </c>
      <c r="C49" s="73">
        <v>5776292</v>
      </c>
      <c r="D49" s="73">
        <v>29837339</v>
      </c>
      <c r="E49" s="73">
        <v>5020537</v>
      </c>
      <c r="F49" s="73">
        <v>4522504</v>
      </c>
      <c r="G49" s="73">
        <v>745179</v>
      </c>
      <c r="I49" s="14">
        <f t="shared" ref="I49:N49" si="9">B49/B$21*100</f>
        <v>108.95690337919586</v>
      </c>
      <c r="J49" s="14">
        <f t="shared" si="9"/>
        <v>117.92569872446204</v>
      </c>
      <c r="K49" s="14">
        <f t="shared" si="9"/>
        <v>107.59211566491602</v>
      </c>
      <c r="L49" s="14">
        <f t="shared" si="9"/>
        <v>117.10392841656736</v>
      </c>
      <c r="M49" s="14">
        <f t="shared" si="9"/>
        <v>121.36587680294251</v>
      </c>
      <c r="N49" s="14">
        <f t="shared" si="9"/>
        <v>125.31851846868966</v>
      </c>
      <c r="O49" s="14"/>
    </row>
    <row r="50" spans="1:15" x14ac:dyDescent="0.25">
      <c r="A50" s="11">
        <v>42614</v>
      </c>
      <c r="B50" s="73">
        <v>34596294</v>
      </c>
      <c r="C50" s="73">
        <v>5775376</v>
      </c>
      <c r="D50" s="73">
        <v>29898729</v>
      </c>
      <c r="E50" s="73">
        <v>5022916</v>
      </c>
      <c r="F50" s="73">
        <v>4491240</v>
      </c>
      <c r="G50" s="73">
        <v>742655</v>
      </c>
      <c r="I50" s="14">
        <f t="shared" ref="I50:N50" si="10">B50/B$21*100</f>
        <v>109.03225399798868</v>
      </c>
      <c r="J50" s="14">
        <f t="shared" si="10"/>
        <v>117.90699815668748</v>
      </c>
      <c r="K50" s="14">
        <f t="shared" si="10"/>
        <v>107.81348527098808</v>
      </c>
      <c r="L50" s="14">
        <f t="shared" si="10"/>
        <v>117.15941854555216</v>
      </c>
      <c r="M50" s="14">
        <f t="shared" si="10"/>
        <v>120.52687637920221</v>
      </c>
      <c r="N50" s="14">
        <f t="shared" si="10"/>
        <v>124.89405140693005</v>
      </c>
      <c r="O50" s="14"/>
    </row>
    <row r="51" spans="1:15" x14ac:dyDescent="0.25">
      <c r="A51" s="11">
        <v>42705</v>
      </c>
      <c r="B51" s="73">
        <v>34653794</v>
      </c>
      <c r="C51" s="73">
        <v>5784019</v>
      </c>
      <c r="D51" s="73">
        <v>29908674</v>
      </c>
      <c r="E51" s="73">
        <v>5021778</v>
      </c>
      <c r="F51" s="73">
        <v>4531593</v>
      </c>
      <c r="G51" s="73">
        <v>749114</v>
      </c>
      <c r="I51" s="14">
        <f t="shared" ref="I51:N51" si="11">B51/B$21*100</f>
        <v>109.21346862765058</v>
      </c>
      <c r="J51" s="14">
        <f t="shared" si="11"/>
        <v>118.08344903799257</v>
      </c>
      <c r="K51" s="14">
        <f t="shared" si="11"/>
        <v>107.84934649809979</v>
      </c>
      <c r="L51" s="14">
        <f t="shared" si="11"/>
        <v>117.13287471756364</v>
      </c>
      <c r="M51" s="14">
        <f t="shared" si="11"/>
        <v>121.60978912546605</v>
      </c>
      <c r="N51" s="14">
        <f t="shared" si="11"/>
        <v>125.980276744452</v>
      </c>
      <c r="O51" s="14"/>
    </row>
    <row r="52" spans="1:15" s="70" customFormat="1" x14ac:dyDescent="0.25">
      <c r="A52" s="69">
        <v>42795</v>
      </c>
      <c r="B52" s="73">
        <v>34865202</v>
      </c>
      <c r="C52" s="73">
        <v>5827931</v>
      </c>
      <c r="D52" s="73">
        <v>30144340</v>
      </c>
      <c r="E52" s="73">
        <v>5064688</v>
      </c>
      <c r="F52" s="73">
        <v>4502335</v>
      </c>
      <c r="G52" s="73">
        <v>747556</v>
      </c>
      <c r="I52" s="71">
        <f t="shared" ref="I52:N56" si="12">B52/B$21*100</f>
        <v>109.87973336552126</v>
      </c>
      <c r="J52" s="71">
        <f t="shared" si="12"/>
        <v>118.97993302501895</v>
      </c>
      <c r="K52" s="71">
        <f t="shared" si="12"/>
        <v>108.69914759900522</v>
      </c>
      <c r="L52" s="71">
        <f t="shared" si="12"/>
        <v>118.13374963758811</v>
      </c>
      <c r="M52" s="71">
        <f t="shared" si="12"/>
        <v>120.82462169974337</v>
      </c>
      <c r="N52" s="71">
        <f t="shared" si="12"/>
        <v>125.71826419206631</v>
      </c>
      <c r="O52" s="14"/>
    </row>
    <row r="53" spans="1:15" x14ac:dyDescent="0.25">
      <c r="A53" s="11">
        <v>42887</v>
      </c>
      <c r="B53" s="73">
        <v>34864388</v>
      </c>
      <c r="C53" s="73">
        <v>5897311</v>
      </c>
      <c r="D53" s="73">
        <v>30115219</v>
      </c>
      <c r="E53" s="73">
        <v>5103156</v>
      </c>
      <c r="F53" s="73">
        <v>4548647</v>
      </c>
      <c r="G53" s="73">
        <v>781110</v>
      </c>
      <c r="I53" s="14">
        <f t="shared" si="12"/>
        <v>109.87716799667699</v>
      </c>
      <c r="J53" s="14">
        <f t="shared" si="12"/>
        <v>120.39635812567231</v>
      </c>
      <c r="K53" s="14">
        <f t="shared" si="12"/>
        <v>108.59413856987301</v>
      </c>
      <c r="L53" s="14">
        <f t="shared" si="12"/>
        <v>119.03101499353082</v>
      </c>
      <c r="M53" s="14">
        <f t="shared" si="12"/>
        <v>122.06745011658897</v>
      </c>
      <c r="N53" s="14">
        <f t="shared" si="12"/>
        <v>131.36111989344599</v>
      </c>
      <c r="O53" s="14"/>
    </row>
    <row r="54" spans="1:15" x14ac:dyDescent="0.25">
      <c r="A54" s="11">
        <v>42979</v>
      </c>
      <c r="B54" s="73">
        <v>34947724</v>
      </c>
      <c r="C54" s="73">
        <v>5900908</v>
      </c>
      <c r="D54" s="73">
        <v>30218755</v>
      </c>
      <c r="E54" s="73">
        <v>5122591</v>
      </c>
      <c r="F54" s="73">
        <v>4527224</v>
      </c>
      <c r="G54" s="73">
        <v>766988</v>
      </c>
      <c r="I54" s="14">
        <f t="shared" si="12"/>
        <v>110.13980629889446</v>
      </c>
      <c r="J54" s="14">
        <f t="shared" si="12"/>
        <v>120.46979256048134</v>
      </c>
      <c r="K54" s="14">
        <f t="shared" si="12"/>
        <v>108.96748477502499</v>
      </c>
      <c r="L54" s="14">
        <f t="shared" si="12"/>
        <v>119.48433599261439</v>
      </c>
      <c r="M54" s="14">
        <f t="shared" si="12"/>
        <v>121.49254268063103</v>
      </c>
      <c r="N54" s="14">
        <f t="shared" si="12"/>
        <v>128.98618968497954</v>
      </c>
      <c r="O54" s="14"/>
    </row>
    <row r="55" spans="1:15" x14ac:dyDescent="0.25">
      <c r="A55" s="11">
        <v>43070</v>
      </c>
      <c r="B55" s="73">
        <v>34856402</v>
      </c>
      <c r="C55" s="73">
        <v>5930603</v>
      </c>
      <c r="D55" s="73">
        <v>30187554</v>
      </c>
      <c r="E55" s="73">
        <v>5121213</v>
      </c>
      <c r="F55" s="73">
        <v>4482625</v>
      </c>
      <c r="G55" s="73">
        <v>799901</v>
      </c>
      <c r="I55" s="14">
        <f t="shared" si="12"/>
        <v>109.85199964828605</v>
      </c>
      <c r="J55" s="14">
        <f t="shared" si="12"/>
        <v>121.07602985312909</v>
      </c>
      <c r="K55" s="14">
        <f t="shared" si="12"/>
        <v>108.85497535852302</v>
      </c>
      <c r="L55" s="14">
        <f t="shared" si="12"/>
        <v>119.45219416926798</v>
      </c>
      <c r="M55" s="14">
        <f t="shared" si="12"/>
        <v>120.2956843164296</v>
      </c>
      <c r="N55" s="14">
        <f t="shared" si="12"/>
        <v>134.52124689721978</v>
      </c>
      <c r="O55" s="14"/>
    </row>
    <row r="56" spans="1:15" x14ac:dyDescent="0.25">
      <c r="A56" s="11">
        <v>43160</v>
      </c>
      <c r="B56" s="73">
        <v>34948869</v>
      </c>
      <c r="C56" s="73">
        <v>5963681</v>
      </c>
      <c r="D56" s="73">
        <v>30270687</v>
      </c>
      <c r="E56" s="73">
        <v>5161026</v>
      </c>
      <c r="F56" s="73">
        <v>4496281</v>
      </c>
      <c r="G56" s="73">
        <v>794428</v>
      </c>
      <c r="I56" s="14">
        <f t="shared" si="12"/>
        <v>110.14341483369381</v>
      </c>
      <c r="J56" s="14">
        <f t="shared" si="12"/>
        <v>121.75133267064729</v>
      </c>
      <c r="K56" s="14">
        <f t="shared" si="12"/>
        <v>109.15474925429743</v>
      </c>
      <c r="L56" s="14">
        <f t="shared" si="12"/>
        <v>120.38083162419537</v>
      </c>
      <c r="M56" s="14">
        <f t="shared" si="12"/>
        <v>120.6621566100132</v>
      </c>
      <c r="N56" s="14">
        <f t="shared" si="12"/>
        <v>133.60083951647078</v>
      </c>
      <c r="O56" s="14"/>
    </row>
    <row r="57" spans="1:15" x14ac:dyDescent="0.25">
      <c r="A57" s="11">
        <v>43252</v>
      </c>
      <c r="B57" s="73">
        <v>35027761</v>
      </c>
      <c r="C57" s="73">
        <v>5970807</v>
      </c>
      <c r="D57" s="73">
        <v>30310614</v>
      </c>
      <c r="E57" s="73">
        <v>5143834</v>
      </c>
      <c r="F57" s="73">
        <v>4535784</v>
      </c>
      <c r="G57" s="73">
        <v>817545</v>
      </c>
      <c r="I57" s="14">
        <f t="shared" ref="I57:N57" si="13">B57/B$21*100</f>
        <v>110.39204760870751</v>
      </c>
      <c r="J57" s="14">
        <f t="shared" si="13"/>
        <v>121.89681328850914</v>
      </c>
      <c r="K57" s="14">
        <f t="shared" si="13"/>
        <v>109.29872423819774</v>
      </c>
      <c r="L57" s="14">
        <f t="shared" si="13"/>
        <v>119.97982855672717</v>
      </c>
      <c r="M57" s="14">
        <f t="shared" si="13"/>
        <v>121.72225876389669</v>
      </c>
      <c r="N57" s="14">
        <f t="shared" si="13"/>
        <v>137.48848019265827</v>
      </c>
      <c r="O57" s="14"/>
    </row>
    <row r="58" spans="1:15" x14ac:dyDescent="0.25">
      <c r="A58" s="11">
        <v>43344</v>
      </c>
      <c r="B58" s="73">
        <v>35103972</v>
      </c>
      <c r="C58" s="73">
        <v>5981709</v>
      </c>
      <c r="D58" s="73">
        <v>30450576</v>
      </c>
      <c r="E58" s="73">
        <v>5199034</v>
      </c>
      <c r="F58" s="73">
        <v>4477393</v>
      </c>
      <c r="G58" s="73">
        <v>773868</v>
      </c>
      <c r="I58" s="14">
        <f t="shared" ref="I58:N58" si="14">B58/B$21*100</f>
        <v>110.63223105464077</v>
      </c>
      <c r="J58" s="14">
        <f t="shared" si="14"/>
        <v>122.11938270977352</v>
      </c>
      <c r="K58" s="14">
        <f t="shared" si="14"/>
        <v>109.80342097716273</v>
      </c>
      <c r="L58" s="14">
        <f t="shared" si="14"/>
        <v>121.26736748903551</v>
      </c>
      <c r="M58" s="14">
        <f t="shared" si="14"/>
        <v>120.1552784113308</v>
      </c>
      <c r="N58" s="14">
        <f t="shared" si="14"/>
        <v>130.1432155902514</v>
      </c>
      <c r="O58" s="14"/>
    </row>
    <row r="59" spans="1:15" x14ac:dyDescent="0.25">
      <c r="A59" s="11">
        <v>43435</v>
      </c>
      <c r="B59" s="73">
        <v>35282936</v>
      </c>
      <c r="C59" s="73">
        <v>5999852</v>
      </c>
      <c r="D59" s="73">
        <v>30521305</v>
      </c>
      <c r="E59" s="73">
        <v>5243005</v>
      </c>
      <c r="F59" s="73">
        <v>4588563</v>
      </c>
      <c r="G59" s="73">
        <v>749384</v>
      </c>
      <c r="I59" s="14">
        <f t="shared" ref="I59:N61" si="15">B59/B$21*100</f>
        <v>111.19624661955928</v>
      </c>
      <c r="J59" s="14">
        <f t="shared" si="15"/>
        <v>122.48978052760509</v>
      </c>
      <c r="K59" s="14">
        <f t="shared" si="15"/>
        <v>110.05846660133396</v>
      </c>
      <c r="L59" s="14">
        <f t="shared" si="15"/>
        <v>122.29299021353785</v>
      </c>
      <c r="M59" s="14">
        <f t="shared" si="15"/>
        <v>123.13863553477017</v>
      </c>
      <c r="N59" s="14">
        <f t="shared" si="15"/>
        <v>126.02568328433912</v>
      </c>
      <c r="O59" s="14"/>
    </row>
    <row r="60" spans="1:15" x14ac:dyDescent="0.25">
      <c r="A60" s="11">
        <v>43525</v>
      </c>
      <c r="B60" s="81">
        <v>35553726</v>
      </c>
      <c r="C60" s="81">
        <v>6105177</v>
      </c>
      <c r="D60" s="81">
        <v>30715905</v>
      </c>
      <c r="E60" s="81">
        <v>5300533</v>
      </c>
      <c r="F60" s="81">
        <v>4657448</v>
      </c>
      <c r="G60" s="81">
        <v>797732</v>
      </c>
      <c r="I60" s="14">
        <f>B60/B$21*100</f>
        <v>112.04965722070965</v>
      </c>
      <c r="J60" s="14">
        <f t="shared" si="15"/>
        <v>124.64003958967361</v>
      </c>
      <c r="K60" s="14">
        <f t="shared" si="15"/>
        <v>110.76018553506304</v>
      </c>
      <c r="L60" s="14">
        <f t="shared" si="15"/>
        <v>123.63482970081748</v>
      </c>
      <c r="M60" s="14">
        <f t="shared" si="15"/>
        <v>124.98723277726475</v>
      </c>
      <c r="N60" s="14">
        <f t="shared" si="15"/>
        <v>134.15648102679322</v>
      </c>
      <c r="O60" s="14"/>
    </row>
    <row r="61" spans="1:15" x14ac:dyDescent="0.25">
      <c r="A61" s="11">
        <v>43617</v>
      </c>
      <c r="B61" s="81">
        <v>35667361</v>
      </c>
      <c r="C61" s="81">
        <v>6070558</v>
      </c>
      <c r="D61" s="81">
        <v>30800327</v>
      </c>
      <c r="E61" s="81">
        <v>5323508</v>
      </c>
      <c r="F61" s="81">
        <v>4673173</v>
      </c>
      <c r="G61" s="81">
        <v>738301</v>
      </c>
      <c r="I61" s="14">
        <f>B61/B$21*100</f>
        <v>112.40778460230322</v>
      </c>
      <c r="J61" s="14">
        <f t="shared" si="15"/>
        <v>123.93327653750413</v>
      </c>
      <c r="K61" s="14">
        <f t="shared" si="15"/>
        <v>111.06460750743341</v>
      </c>
      <c r="L61" s="14">
        <f>E61/E$21*100</f>
        <v>124.1707211314295</v>
      </c>
      <c r="M61" s="14">
        <f t="shared" si="15"/>
        <v>125.40922873630123</v>
      </c>
      <c r="N61" s="14">
        <f t="shared" si="15"/>
        <v>124.1618289081577</v>
      </c>
      <c r="O61" s="14"/>
    </row>
    <row r="62" spans="1:15" x14ac:dyDescent="0.25">
      <c r="A62" s="11">
        <v>43709</v>
      </c>
      <c r="B62" s="81">
        <v>35752763</v>
      </c>
      <c r="C62" s="81">
        <v>6053568</v>
      </c>
      <c r="D62" s="81">
        <v>30952483</v>
      </c>
      <c r="E62" s="81">
        <v>5259848</v>
      </c>
      <c r="F62" s="81">
        <v>4618226</v>
      </c>
      <c r="G62" s="81">
        <v>786221</v>
      </c>
      <c r="I62" s="14">
        <f>B62/B$21*100</f>
        <v>112.6769340249534</v>
      </c>
      <c r="J62" s="14">
        <f>C62/C$21*100</f>
        <v>123.58641775312678</v>
      </c>
      <c r="K62" s="14">
        <f>D62/D$21*100</f>
        <v>111.61327526735366</v>
      </c>
      <c r="L62" s="14">
        <f>E62/E$21*100</f>
        <v>122.68585286275651</v>
      </c>
      <c r="M62" s="14">
        <f>F62/F$21*100</f>
        <v>123.93467153686233</v>
      </c>
      <c r="N62" s="14">
        <f>G62/G$21*100</f>
        <v>132.22064887627224</v>
      </c>
      <c r="O62" s="14"/>
    </row>
    <row r="63" spans="1:15" x14ac:dyDescent="0.25">
      <c r="A63" s="11"/>
      <c r="B63" s="14"/>
      <c r="C63" s="14"/>
      <c r="D63" s="14"/>
      <c r="E63" s="14"/>
      <c r="F63" s="14"/>
      <c r="G63" s="14"/>
      <c r="O63" s="14"/>
    </row>
    <row r="64" spans="1:15" x14ac:dyDescent="0.25">
      <c r="A64" s="11"/>
      <c r="B64" s="14"/>
      <c r="C64" s="14"/>
      <c r="D64" s="14"/>
      <c r="E64" s="14"/>
      <c r="F64" s="14"/>
      <c r="G64" s="14"/>
    </row>
    <row r="65" spans="3:4" x14ac:dyDescent="0.25">
      <c r="C65" s="60"/>
      <c r="D65" s="16"/>
    </row>
    <row r="66" spans="3:4" x14ac:dyDescent="0.25">
      <c r="C66" s="60"/>
      <c r="D66" s="16"/>
    </row>
    <row r="67" spans="3:4" x14ac:dyDescent="0.25">
      <c r="C67" s="60"/>
      <c r="D67" s="16"/>
    </row>
    <row r="68" spans="3:4" x14ac:dyDescent="0.25">
      <c r="C68" s="60"/>
      <c r="D68" s="16"/>
    </row>
    <row r="69" spans="3:4" x14ac:dyDescent="0.25">
      <c r="C69" s="60"/>
      <c r="D69" s="16"/>
    </row>
    <row r="70" spans="3:4" x14ac:dyDescent="0.25">
      <c r="C70" s="60"/>
      <c r="D70" s="16"/>
    </row>
    <row r="71" spans="3:4" x14ac:dyDescent="0.25">
      <c r="C71" s="60"/>
      <c r="D71" s="16"/>
    </row>
    <row r="72" spans="3:4" x14ac:dyDescent="0.25">
      <c r="C72" s="60"/>
      <c r="D72" s="16"/>
    </row>
    <row r="73" spans="3:4" x14ac:dyDescent="0.25">
      <c r="C73" s="60"/>
      <c r="D73" s="16"/>
    </row>
    <row r="74" spans="3:4" x14ac:dyDescent="0.25">
      <c r="C74" s="60"/>
      <c r="D74" s="16"/>
    </row>
    <row r="75" spans="3:4" x14ac:dyDescent="0.25">
      <c r="C75" s="60"/>
      <c r="D75" s="16"/>
    </row>
    <row r="76" spans="3:4" x14ac:dyDescent="0.25">
      <c r="C76" s="60"/>
      <c r="D76" s="16"/>
    </row>
    <row r="77" spans="3:4" x14ac:dyDescent="0.25">
      <c r="C77" s="60"/>
      <c r="D77" s="16"/>
    </row>
    <row r="78" spans="3:4" x14ac:dyDescent="0.25">
      <c r="C78" s="60"/>
      <c r="D78" s="16"/>
    </row>
    <row r="79" spans="3:4" x14ac:dyDescent="0.25">
      <c r="C79" s="60"/>
      <c r="D79" s="16"/>
    </row>
    <row r="80" spans="3:4" x14ac:dyDescent="0.25">
      <c r="C80" s="60"/>
      <c r="D80" s="16"/>
    </row>
    <row r="81" spans="3:4" x14ac:dyDescent="0.25">
      <c r="C81" s="60"/>
      <c r="D81" s="16"/>
    </row>
    <row r="82" spans="3:4" x14ac:dyDescent="0.25">
      <c r="C82" s="60"/>
      <c r="D82" s="16"/>
    </row>
    <row r="83" spans="3:4" x14ac:dyDescent="0.25">
      <c r="C83" s="60"/>
      <c r="D83" s="16"/>
    </row>
    <row r="84" spans="3:4" x14ac:dyDescent="0.25">
      <c r="C84" s="60"/>
      <c r="D84" s="16"/>
    </row>
    <row r="85" spans="3:4" x14ac:dyDescent="0.25">
      <c r="C85" s="60"/>
      <c r="D85" s="16"/>
    </row>
    <row r="86" spans="3:4" x14ac:dyDescent="0.25">
      <c r="C86" s="60"/>
      <c r="D86" s="16"/>
    </row>
    <row r="87" spans="3:4" x14ac:dyDescent="0.25">
      <c r="C87" s="60"/>
      <c r="D87" s="16"/>
    </row>
    <row r="88" spans="3:4" x14ac:dyDescent="0.25">
      <c r="C88" s="60"/>
      <c r="D88" s="16"/>
    </row>
    <row r="89" spans="3:4" x14ac:dyDescent="0.25">
      <c r="C89" s="60"/>
      <c r="D89" s="16"/>
    </row>
    <row r="90" spans="3:4" x14ac:dyDescent="0.25">
      <c r="C90" s="60"/>
      <c r="D90" s="16"/>
    </row>
    <row r="91" spans="3:4" x14ac:dyDescent="0.25">
      <c r="C91" s="60"/>
      <c r="D91" s="16"/>
    </row>
    <row r="92" spans="3:4" x14ac:dyDescent="0.25">
      <c r="C92" s="60"/>
      <c r="D92" s="16"/>
    </row>
    <row r="93" spans="3:4" x14ac:dyDescent="0.25">
      <c r="C93" s="60"/>
      <c r="D93" s="16"/>
    </row>
    <row r="94" spans="3:4" x14ac:dyDescent="0.25">
      <c r="C94" s="60"/>
      <c r="D94" s="16"/>
    </row>
    <row r="95" spans="3:4" x14ac:dyDescent="0.25">
      <c r="C95" s="60"/>
      <c r="D95" s="16"/>
    </row>
    <row r="96" spans="3:4" x14ac:dyDescent="0.25">
      <c r="C96" s="60"/>
      <c r="D96" s="16"/>
    </row>
    <row r="97" spans="3:4" x14ac:dyDescent="0.25">
      <c r="C97" s="60"/>
      <c r="D97" s="16"/>
    </row>
    <row r="98" spans="3:4" x14ac:dyDescent="0.25">
      <c r="C98" s="60"/>
      <c r="D98" s="16"/>
    </row>
    <row r="99" spans="3:4" x14ac:dyDescent="0.25">
      <c r="C99" s="60"/>
      <c r="D99" s="16"/>
    </row>
    <row r="100" spans="3:4" x14ac:dyDescent="0.25">
      <c r="C100" s="60"/>
      <c r="D100" s="16"/>
    </row>
    <row r="101" spans="3:4" x14ac:dyDescent="0.25">
      <c r="C101" s="60"/>
      <c r="D101" s="16"/>
    </row>
    <row r="102" spans="3:4" x14ac:dyDescent="0.25">
      <c r="C102" s="60"/>
      <c r="D102" s="16"/>
    </row>
    <row r="103" spans="3:4" x14ac:dyDescent="0.25">
      <c r="C103" s="60"/>
      <c r="D103" s="16"/>
    </row>
    <row r="104" spans="3:4" x14ac:dyDescent="0.25">
      <c r="C104" s="60"/>
      <c r="D104" s="16"/>
    </row>
    <row r="105" spans="3:4" x14ac:dyDescent="0.25">
      <c r="C105" s="60"/>
      <c r="D105" s="16"/>
    </row>
    <row r="106" spans="3:4" x14ac:dyDescent="0.25">
      <c r="C106" s="60"/>
      <c r="D106" s="16"/>
    </row>
    <row r="107" spans="3:4" x14ac:dyDescent="0.25">
      <c r="C107" s="60"/>
      <c r="D107" s="16"/>
    </row>
    <row r="108" spans="3:4" x14ac:dyDescent="0.25">
      <c r="C108" s="60"/>
      <c r="D108" s="16"/>
    </row>
  </sheetData>
  <mergeCells count="8">
    <mergeCell ref="B1:G1"/>
    <mergeCell ref="I1:N1"/>
    <mergeCell ref="B2:C2"/>
    <mergeCell ref="D2:E2"/>
    <mergeCell ref="F2:G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topLeftCell="A16" zoomScale="115" zoomScaleNormal="115" workbookViewId="0">
      <selection activeCell="G57" sqref="G57"/>
    </sheetView>
  </sheetViews>
  <sheetFormatPr defaultColWidth="9.33203125" defaultRowHeight="13.2" x14ac:dyDescent="0.25"/>
  <cols>
    <col min="1" max="1" width="26.44140625" style="7" customWidth="1"/>
    <col min="2" max="2" width="9.33203125" style="7"/>
    <col min="3" max="3" width="10.33203125" style="7" bestFit="1" customWidth="1"/>
    <col min="4" max="4" width="9.33203125" style="7"/>
    <col min="5" max="7" width="10.33203125" style="7" bestFit="1" customWidth="1"/>
    <col min="8" max="8" width="9.33203125" style="7"/>
    <col min="9" max="10" width="10.33203125" style="7" bestFit="1" customWidth="1"/>
    <col min="11" max="16384" width="9.33203125" style="7"/>
  </cols>
  <sheetData>
    <row r="1" spans="1:7" ht="25.5" customHeight="1" x14ac:dyDescent="0.25">
      <c r="B1" s="83" t="s">
        <v>7</v>
      </c>
      <c r="C1" s="83"/>
      <c r="D1" s="83" t="s">
        <v>8</v>
      </c>
      <c r="E1" s="83"/>
      <c r="F1" s="83" t="s">
        <v>9</v>
      </c>
      <c r="G1" s="83"/>
    </row>
    <row r="2" spans="1:7" ht="13.8" thickBot="1" x14ac:dyDescent="0.3">
      <c r="B2" s="35" t="s">
        <v>6</v>
      </c>
      <c r="C2" s="2" t="s">
        <v>3</v>
      </c>
      <c r="D2" s="35" t="s">
        <v>6</v>
      </c>
      <c r="E2" s="2" t="s">
        <v>3</v>
      </c>
      <c r="F2" s="35" t="s">
        <v>6</v>
      </c>
      <c r="G2" s="2" t="s">
        <v>3</v>
      </c>
    </row>
    <row r="3" spans="1:7" x14ac:dyDescent="0.25">
      <c r="A3" s="36" t="s">
        <v>10</v>
      </c>
      <c r="B3" s="37">
        <f>Data!B62-Data!B61</f>
        <v>85402</v>
      </c>
      <c r="C3" s="37">
        <f>Data!C62-Data!C61</f>
        <v>-16990</v>
      </c>
      <c r="D3" s="37">
        <f>Data!D62-Data!D61</f>
        <v>152156</v>
      </c>
      <c r="E3" s="37">
        <f>Data!E62-Data!E61</f>
        <v>-63660</v>
      </c>
      <c r="F3" s="37">
        <f>Data!F62-Data!F61</f>
        <v>-54947</v>
      </c>
      <c r="G3" s="37">
        <f>Data!G62-Data!G61</f>
        <v>47920</v>
      </c>
    </row>
    <row r="4" spans="1:7" x14ac:dyDescent="0.25">
      <c r="A4" s="38" t="s">
        <v>12</v>
      </c>
      <c r="B4" s="39">
        <f>B3/Data!B43</f>
        <v>2.5360290314478647E-3</v>
      </c>
      <c r="C4" s="39">
        <f>C3/Data!C43</f>
        <v>-3.0635735693120445E-3</v>
      </c>
      <c r="D4" s="39">
        <f>D3/Data!D43</f>
        <v>5.2522013501715642E-3</v>
      </c>
      <c r="E4" s="39">
        <f>E3/Data!E43</f>
        <v>-1.3293632024497369E-2</v>
      </c>
      <c r="F4" s="39">
        <f>F3/Data!F43</f>
        <v>-1.2270836045756749E-2</v>
      </c>
      <c r="G4" s="39">
        <f>G3/Data!G43</f>
        <v>6.4473075225763399E-2</v>
      </c>
    </row>
    <row r="5" spans="1:7" x14ac:dyDescent="0.25">
      <c r="A5" s="40" t="s">
        <v>11</v>
      </c>
      <c r="B5" s="41">
        <f>Data!B62-Data!B58</f>
        <v>648791</v>
      </c>
      <c r="C5" s="41">
        <f>Data!C62-Data!C58</f>
        <v>71859</v>
      </c>
      <c r="D5" s="41">
        <f>Data!D62-Data!D58</f>
        <v>501907</v>
      </c>
      <c r="E5" s="41">
        <f>Data!E62-Data!E58</f>
        <v>60814</v>
      </c>
      <c r="F5" s="41">
        <f>Data!F62-Data!F58</f>
        <v>140833</v>
      </c>
      <c r="G5" s="41">
        <f>Data!G62-Data!G58</f>
        <v>12353</v>
      </c>
    </row>
    <row r="6" spans="1:7" ht="13.8" thickBot="1" x14ac:dyDescent="0.3">
      <c r="A6" s="42" t="s">
        <v>13</v>
      </c>
      <c r="B6" s="43">
        <f>B5/Data!B43</f>
        <v>1.9265975168521715E-2</v>
      </c>
      <c r="C6" s="43">
        <f>C5/Data!C43</f>
        <v>1.295734744656823E-2</v>
      </c>
      <c r="D6" s="43">
        <f>D5/Data!D43</f>
        <v>1.7325091505169424E-2</v>
      </c>
      <c r="E6" s="43">
        <f>E5/Data!E43</f>
        <v>1.2699323561699389E-2</v>
      </c>
      <c r="F6" s="43">
        <f>F5/Data!F43</f>
        <v>3.1451010115785397E-2</v>
      </c>
      <c r="G6" s="43">
        <f>G5/Data!G43</f>
        <v>1.6620114738394309E-2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4"/>
  <sheetViews>
    <sheetView workbookViewId="0">
      <pane xSplit="2" ySplit="1" topLeftCell="E102" activePane="bottomRight" state="frozen"/>
      <selection pane="topRight" activeCell="C1" sqref="C1"/>
      <selection pane="bottomLeft" activeCell="A2" sqref="A2"/>
      <selection pane="bottomRight" activeCell="E170" sqref="E170"/>
    </sheetView>
  </sheetViews>
  <sheetFormatPr defaultColWidth="9.33203125" defaultRowHeight="13.2" x14ac:dyDescent="0.25"/>
  <cols>
    <col min="1" max="1" width="14.6640625" style="7" bestFit="1" customWidth="1"/>
    <col min="2" max="2" width="8" style="7" bestFit="1" customWidth="1"/>
    <col min="3" max="6" width="10.33203125" style="7" bestFit="1" customWidth="1"/>
    <col min="7" max="16" width="9.33203125" style="7"/>
    <col min="17" max="17" width="9.33203125" style="7" customWidth="1"/>
    <col min="18" max="16384" width="9.33203125" style="7"/>
  </cols>
  <sheetData>
    <row r="1" spans="1:18" ht="39.6" x14ac:dyDescent="0.25">
      <c r="A1" s="1" t="s">
        <v>0</v>
      </c>
      <c r="B1" s="1" t="s">
        <v>211</v>
      </c>
      <c r="C1" s="17" t="s">
        <v>69</v>
      </c>
      <c r="D1" s="17" t="s">
        <v>68</v>
      </c>
      <c r="E1" s="17" t="s">
        <v>67</v>
      </c>
      <c r="F1" s="17" t="s">
        <v>66</v>
      </c>
      <c r="G1" s="17" t="s">
        <v>55</v>
      </c>
      <c r="H1" s="17" t="s">
        <v>56</v>
      </c>
      <c r="I1" s="17" t="s">
        <v>3</v>
      </c>
      <c r="J1" s="17" t="s">
        <v>57</v>
      </c>
      <c r="K1" s="17" t="s">
        <v>58</v>
      </c>
      <c r="L1" s="17" t="s">
        <v>61</v>
      </c>
      <c r="M1" s="17" t="s">
        <v>62</v>
      </c>
      <c r="N1" s="17" t="s">
        <v>63</v>
      </c>
      <c r="O1" s="17" t="s">
        <v>64</v>
      </c>
      <c r="P1" s="17" t="s">
        <v>65</v>
      </c>
      <c r="Q1" s="17" t="s">
        <v>59</v>
      </c>
      <c r="R1" s="17" t="s">
        <v>60</v>
      </c>
    </row>
    <row r="2" spans="1:18" hidden="1" x14ac:dyDescent="0.25">
      <c r="A2" s="44">
        <v>29830</v>
      </c>
      <c r="B2" s="48" t="s">
        <v>166</v>
      </c>
      <c r="C2" s="45">
        <v>26128000</v>
      </c>
      <c r="D2" s="46" t="s">
        <v>54</v>
      </c>
      <c r="E2" s="46" t="s">
        <v>54</v>
      </c>
      <c r="F2" s="46" t="s">
        <v>54</v>
      </c>
      <c r="G2" s="46" t="s">
        <v>54</v>
      </c>
      <c r="H2" s="46" t="s">
        <v>54</v>
      </c>
      <c r="I2" s="46" t="s">
        <v>54</v>
      </c>
      <c r="J2" s="46" t="s">
        <v>54</v>
      </c>
      <c r="K2" s="46" t="s">
        <v>54</v>
      </c>
      <c r="L2" s="46" t="s">
        <v>54</v>
      </c>
      <c r="M2" s="46" t="s">
        <v>54</v>
      </c>
      <c r="N2" s="46" t="s">
        <v>54</v>
      </c>
      <c r="O2" s="46" t="s">
        <v>54</v>
      </c>
      <c r="P2" s="46" t="s">
        <v>54</v>
      </c>
      <c r="Q2" s="46" t="s">
        <v>54</v>
      </c>
      <c r="R2" s="46" t="s">
        <v>54</v>
      </c>
    </row>
    <row r="3" spans="1:18" hidden="1" x14ac:dyDescent="0.25">
      <c r="A3" s="44">
        <v>29921</v>
      </c>
      <c r="B3" s="48" t="s">
        <v>167</v>
      </c>
      <c r="C3" s="45">
        <v>25922000</v>
      </c>
      <c r="D3" s="46" t="s">
        <v>54</v>
      </c>
      <c r="E3" s="46" t="s">
        <v>54</v>
      </c>
      <c r="F3" s="46" t="s">
        <v>54</v>
      </c>
      <c r="G3" s="46" t="s">
        <v>54</v>
      </c>
      <c r="H3" s="46" t="s">
        <v>54</v>
      </c>
      <c r="I3" s="46" t="s">
        <v>54</v>
      </c>
      <c r="J3" s="46" t="s">
        <v>54</v>
      </c>
      <c r="K3" s="46" t="s">
        <v>54</v>
      </c>
      <c r="L3" s="46" t="s">
        <v>54</v>
      </c>
      <c r="M3" s="46" t="s">
        <v>54</v>
      </c>
      <c r="N3" s="46" t="s">
        <v>54</v>
      </c>
      <c r="O3" s="46" t="s">
        <v>54</v>
      </c>
      <c r="P3" s="46" t="s">
        <v>54</v>
      </c>
      <c r="Q3" s="46" t="s">
        <v>54</v>
      </c>
      <c r="R3" s="46" t="s">
        <v>54</v>
      </c>
    </row>
    <row r="4" spans="1:18" hidden="1" x14ac:dyDescent="0.25">
      <c r="A4" s="44">
        <v>30011</v>
      </c>
      <c r="B4" s="48" t="s">
        <v>168</v>
      </c>
      <c r="C4" s="45">
        <v>25861000</v>
      </c>
      <c r="D4" s="46" t="s">
        <v>54</v>
      </c>
      <c r="E4" s="46" t="s">
        <v>54</v>
      </c>
      <c r="F4" s="46" t="s">
        <v>54</v>
      </c>
      <c r="G4" s="46" t="s">
        <v>54</v>
      </c>
      <c r="H4" s="46" t="s">
        <v>54</v>
      </c>
      <c r="I4" s="46" t="s">
        <v>54</v>
      </c>
      <c r="J4" s="46" t="s">
        <v>54</v>
      </c>
      <c r="K4" s="46" t="s">
        <v>54</v>
      </c>
      <c r="L4" s="46" t="s">
        <v>54</v>
      </c>
      <c r="M4" s="46" t="s">
        <v>54</v>
      </c>
      <c r="N4" s="46" t="s">
        <v>54</v>
      </c>
      <c r="O4" s="46" t="s">
        <v>54</v>
      </c>
      <c r="P4" s="46" t="s">
        <v>54</v>
      </c>
      <c r="Q4" s="46" t="s">
        <v>54</v>
      </c>
      <c r="R4" s="46" t="s">
        <v>54</v>
      </c>
    </row>
    <row r="5" spans="1:18" hidden="1" x14ac:dyDescent="0.25">
      <c r="A5" s="44">
        <v>30103</v>
      </c>
      <c r="B5" s="48" t="s">
        <v>169</v>
      </c>
      <c r="C5" s="45">
        <v>25766000</v>
      </c>
      <c r="D5" s="46" t="s">
        <v>54</v>
      </c>
      <c r="E5" s="46" t="s">
        <v>54</v>
      </c>
      <c r="F5" s="46" t="s">
        <v>54</v>
      </c>
      <c r="G5" s="46" t="s">
        <v>54</v>
      </c>
      <c r="H5" s="46" t="s">
        <v>54</v>
      </c>
      <c r="I5" s="46" t="s">
        <v>54</v>
      </c>
      <c r="J5" s="46" t="s">
        <v>54</v>
      </c>
      <c r="K5" s="46" t="s">
        <v>54</v>
      </c>
      <c r="L5" s="46" t="s">
        <v>54</v>
      </c>
      <c r="M5" s="46" t="s">
        <v>54</v>
      </c>
      <c r="N5" s="46" t="s">
        <v>54</v>
      </c>
      <c r="O5" s="46" t="s">
        <v>54</v>
      </c>
      <c r="P5" s="46" t="s">
        <v>54</v>
      </c>
      <c r="Q5" s="46" t="s">
        <v>54</v>
      </c>
      <c r="R5" s="46" t="s">
        <v>54</v>
      </c>
    </row>
    <row r="6" spans="1:18" hidden="1" x14ac:dyDescent="0.25">
      <c r="A6" s="44">
        <v>30195</v>
      </c>
      <c r="B6" s="48" t="s">
        <v>170</v>
      </c>
      <c r="C6" s="45">
        <v>25669000</v>
      </c>
      <c r="D6" s="46" t="s">
        <v>54</v>
      </c>
      <c r="E6" s="46" t="s">
        <v>54</v>
      </c>
      <c r="F6" s="46" t="s">
        <v>54</v>
      </c>
      <c r="G6" s="46" t="s">
        <v>54</v>
      </c>
      <c r="H6" s="46" t="s">
        <v>54</v>
      </c>
      <c r="I6" s="46" t="s">
        <v>54</v>
      </c>
      <c r="J6" s="46" t="s">
        <v>54</v>
      </c>
      <c r="K6" s="46" t="s">
        <v>54</v>
      </c>
      <c r="L6" s="46" t="s">
        <v>54</v>
      </c>
      <c r="M6" s="46" t="s">
        <v>54</v>
      </c>
      <c r="N6" s="46" t="s">
        <v>54</v>
      </c>
      <c r="O6" s="46" t="s">
        <v>54</v>
      </c>
      <c r="P6" s="46" t="s">
        <v>54</v>
      </c>
      <c r="Q6" s="46" t="s">
        <v>54</v>
      </c>
      <c r="R6" s="46" t="s">
        <v>54</v>
      </c>
    </row>
    <row r="7" spans="1:18" hidden="1" x14ac:dyDescent="0.25">
      <c r="A7" s="44">
        <v>30286</v>
      </c>
      <c r="B7" s="48" t="s">
        <v>171</v>
      </c>
      <c r="C7" s="45">
        <v>25465000</v>
      </c>
      <c r="D7" s="46" t="s">
        <v>54</v>
      </c>
      <c r="E7" s="46" t="s">
        <v>54</v>
      </c>
      <c r="F7" s="46" t="s">
        <v>54</v>
      </c>
      <c r="G7" s="46" t="s">
        <v>54</v>
      </c>
      <c r="H7" s="46" t="s">
        <v>54</v>
      </c>
      <c r="I7" s="46" t="s">
        <v>54</v>
      </c>
      <c r="J7" s="46" t="s">
        <v>54</v>
      </c>
      <c r="K7" s="46" t="s">
        <v>54</v>
      </c>
      <c r="L7" s="46" t="s">
        <v>54</v>
      </c>
      <c r="M7" s="46" t="s">
        <v>54</v>
      </c>
      <c r="N7" s="46" t="s">
        <v>54</v>
      </c>
      <c r="O7" s="46" t="s">
        <v>54</v>
      </c>
      <c r="P7" s="46" t="s">
        <v>54</v>
      </c>
      <c r="Q7" s="46" t="s">
        <v>54</v>
      </c>
      <c r="R7" s="46" t="s">
        <v>54</v>
      </c>
    </row>
    <row r="8" spans="1:18" hidden="1" x14ac:dyDescent="0.25">
      <c r="A8" s="44">
        <v>30376</v>
      </c>
      <c r="B8" s="48" t="s">
        <v>172</v>
      </c>
      <c r="C8" s="45">
        <v>25395000</v>
      </c>
      <c r="D8" s="46" t="s">
        <v>54</v>
      </c>
      <c r="E8" s="46" t="s">
        <v>54</v>
      </c>
      <c r="F8" s="46" t="s">
        <v>54</v>
      </c>
      <c r="G8" s="46" t="s">
        <v>54</v>
      </c>
      <c r="H8" s="46" t="s">
        <v>54</v>
      </c>
      <c r="I8" s="46" t="s">
        <v>54</v>
      </c>
      <c r="J8" s="46" t="s">
        <v>54</v>
      </c>
      <c r="K8" s="46" t="s">
        <v>54</v>
      </c>
      <c r="L8" s="46" t="s">
        <v>54</v>
      </c>
      <c r="M8" s="46" t="s">
        <v>54</v>
      </c>
      <c r="N8" s="46" t="s">
        <v>54</v>
      </c>
      <c r="O8" s="46" t="s">
        <v>54</v>
      </c>
      <c r="P8" s="46" t="s">
        <v>54</v>
      </c>
      <c r="Q8" s="46" t="s">
        <v>54</v>
      </c>
      <c r="R8" s="46" t="s">
        <v>54</v>
      </c>
    </row>
    <row r="9" spans="1:18" hidden="1" x14ac:dyDescent="0.25">
      <c r="A9" s="44">
        <v>30468</v>
      </c>
      <c r="B9" s="48" t="s">
        <v>173</v>
      </c>
      <c r="C9" s="45">
        <v>25461000</v>
      </c>
      <c r="D9" s="46" t="s">
        <v>54</v>
      </c>
      <c r="E9" s="46" t="s">
        <v>54</v>
      </c>
      <c r="F9" s="46" t="s">
        <v>54</v>
      </c>
      <c r="G9" s="46" t="s">
        <v>54</v>
      </c>
      <c r="H9" s="46" t="s">
        <v>54</v>
      </c>
      <c r="I9" s="46" t="s">
        <v>54</v>
      </c>
      <c r="J9" s="46" t="s">
        <v>54</v>
      </c>
      <c r="K9" s="46" t="s">
        <v>54</v>
      </c>
      <c r="L9" s="46" t="s">
        <v>54</v>
      </c>
      <c r="M9" s="46" t="s">
        <v>54</v>
      </c>
      <c r="N9" s="46" t="s">
        <v>54</v>
      </c>
      <c r="O9" s="46" t="s">
        <v>54</v>
      </c>
      <c r="P9" s="46" t="s">
        <v>54</v>
      </c>
      <c r="Q9" s="46" t="s">
        <v>54</v>
      </c>
      <c r="R9" s="46" t="s">
        <v>54</v>
      </c>
    </row>
    <row r="10" spans="1:18" hidden="1" x14ac:dyDescent="0.25">
      <c r="A10" s="44">
        <v>30560</v>
      </c>
      <c r="B10" s="48" t="s">
        <v>174</v>
      </c>
      <c r="C10" s="45">
        <v>25759000</v>
      </c>
      <c r="D10" s="46" t="s">
        <v>54</v>
      </c>
      <c r="E10" s="46" t="s">
        <v>54</v>
      </c>
      <c r="F10" s="46" t="s">
        <v>54</v>
      </c>
      <c r="G10" s="46" t="s">
        <v>54</v>
      </c>
      <c r="H10" s="46" t="s">
        <v>54</v>
      </c>
      <c r="I10" s="46" t="s">
        <v>54</v>
      </c>
      <c r="J10" s="46" t="s">
        <v>54</v>
      </c>
      <c r="K10" s="46" t="s">
        <v>54</v>
      </c>
      <c r="L10" s="46" t="s">
        <v>54</v>
      </c>
      <c r="M10" s="46" t="s">
        <v>54</v>
      </c>
      <c r="N10" s="46" t="s">
        <v>54</v>
      </c>
      <c r="O10" s="46" t="s">
        <v>54</v>
      </c>
      <c r="P10" s="46" t="s">
        <v>54</v>
      </c>
      <c r="Q10" s="46" t="s">
        <v>54</v>
      </c>
      <c r="R10" s="46" t="s">
        <v>54</v>
      </c>
    </row>
    <row r="11" spans="1:18" hidden="1" x14ac:dyDescent="0.25">
      <c r="A11" s="44">
        <v>30651</v>
      </c>
      <c r="B11" s="48" t="s">
        <v>175</v>
      </c>
      <c r="C11" s="45">
        <v>25918000</v>
      </c>
      <c r="D11" s="46" t="s">
        <v>54</v>
      </c>
      <c r="E11" s="46" t="s">
        <v>54</v>
      </c>
      <c r="F11" s="46" t="s">
        <v>54</v>
      </c>
      <c r="G11" s="46" t="s">
        <v>54</v>
      </c>
      <c r="H11" s="46" t="s">
        <v>54</v>
      </c>
      <c r="I11" s="46" t="s">
        <v>54</v>
      </c>
      <c r="J11" s="46" t="s">
        <v>54</v>
      </c>
      <c r="K11" s="46" t="s">
        <v>54</v>
      </c>
      <c r="L11" s="46" t="s">
        <v>54</v>
      </c>
      <c r="M11" s="46" t="s">
        <v>54</v>
      </c>
      <c r="N11" s="46" t="s">
        <v>54</v>
      </c>
      <c r="O11" s="46" t="s">
        <v>54</v>
      </c>
      <c r="P11" s="46" t="s">
        <v>54</v>
      </c>
      <c r="Q11" s="46" t="s">
        <v>54</v>
      </c>
      <c r="R11" s="46" t="s">
        <v>54</v>
      </c>
    </row>
    <row r="12" spans="1:18" hidden="1" x14ac:dyDescent="0.25">
      <c r="A12" s="44">
        <v>30742</v>
      </c>
      <c r="B12" s="48" t="s">
        <v>176</v>
      </c>
      <c r="C12" s="45">
        <v>26044000</v>
      </c>
      <c r="D12" s="46" t="s">
        <v>54</v>
      </c>
      <c r="E12" s="46" t="s">
        <v>54</v>
      </c>
      <c r="F12" s="46" t="s">
        <v>54</v>
      </c>
      <c r="G12" s="46" t="s">
        <v>54</v>
      </c>
      <c r="H12" s="46" t="s">
        <v>54</v>
      </c>
      <c r="I12" s="46" t="s">
        <v>54</v>
      </c>
      <c r="J12" s="46" t="s">
        <v>54</v>
      </c>
      <c r="K12" s="46" t="s">
        <v>54</v>
      </c>
      <c r="L12" s="46" t="s">
        <v>54</v>
      </c>
      <c r="M12" s="46" t="s">
        <v>54</v>
      </c>
      <c r="N12" s="46" t="s">
        <v>54</v>
      </c>
      <c r="O12" s="46" t="s">
        <v>54</v>
      </c>
      <c r="P12" s="46" t="s">
        <v>54</v>
      </c>
      <c r="Q12" s="46" t="s">
        <v>54</v>
      </c>
      <c r="R12" s="46" t="s">
        <v>54</v>
      </c>
    </row>
    <row r="13" spans="1:18" hidden="1" x14ac:dyDescent="0.25">
      <c r="A13" s="44">
        <v>30834</v>
      </c>
      <c r="B13" s="48" t="s">
        <v>177</v>
      </c>
      <c r="C13" s="45">
        <v>26160000</v>
      </c>
      <c r="D13" s="46" t="s">
        <v>54</v>
      </c>
      <c r="E13" s="46" t="s">
        <v>54</v>
      </c>
      <c r="F13" s="46" t="s">
        <v>54</v>
      </c>
      <c r="G13" s="46" t="s">
        <v>54</v>
      </c>
      <c r="H13" s="46" t="s">
        <v>54</v>
      </c>
      <c r="I13" s="46" t="s">
        <v>54</v>
      </c>
      <c r="J13" s="46" t="s">
        <v>54</v>
      </c>
      <c r="K13" s="46" t="s">
        <v>54</v>
      </c>
      <c r="L13" s="46" t="s">
        <v>54</v>
      </c>
      <c r="M13" s="46" t="s">
        <v>54</v>
      </c>
      <c r="N13" s="46" t="s">
        <v>54</v>
      </c>
      <c r="O13" s="46" t="s">
        <v>54</v>
      </c>
      <c r="P13" s="46" t="s">
        <v>54</v>
      </c>
      <c r="Q13" s="46" t="s">
        <v>54</v>
      </c>
      <c r="R13" s="46" t="s">
        <v>54</v>
      </c>
    </row>
    <row r="14" spans="1:18" hidden="1" x14ac:dyDescent="0.25">
      <c r="A14" s="44">
        <v>30926</v>
      </c>
      <c r="B14" s="48" t="s">
        <v>178</v>
      </c>
      <c r="C14" s="45">
        <v>26293000</v>
      </c>
      <c r="D14" s="46" t="s">
        <v>54</v>
      </c>
      <c r="E14" s="46" t="s">
        <v>54</v>
      </c>
      <c r="F14" s="46" t="s">
        <v>54</v>
      </c>
      <c r="G14" s="46" t="s">
        <v>54</v>
      </c>
      <c r="H14" s="46" t="s">
        <v>54</v>
      </c>
      <c r="I14" s="46" t="s">
        <v>54</v>
      </c>
      <c r="J14" s="46" t="s">
        <v>54</v>
      </c>
      <c r="K14" s="46" t="s">
        <v>54</v>
      </c>
      <c r="L14" s="46" t="s">
        <v>54</v>
      </c>
      <c r="M14" s="46" t="s">
        <v>54</v>
      </c>
      <c r="N14" s="46" t="s">
        <v>54</v>
      </c>
      <c r="O14" s="46" t="s">
        <v>54</v>
      </c>
      <c r="P14" s="46" t="s">
        <v>54</v>
      </c>
      <c r="Q14" s="46" t="s">
        <v>54</v>
      </c>
      <c r="R14" s="46" t="s">
        <v>54</v>
      </c>
    </row>
    <row r="15" spans="1:18" hidden="1" x14ac:dyDescent="0.25">
      <c r="A15" s="44">
        <v>31017</v>
      </c>
      <c r="B15" s="48" t="s">
        <v>179</v>
      </c>
      <c r="C15" s="45">
        <v>26379000</v>
      </c>
      <c r="D15" s="46" t="s">
        <v>54</v>
      </c>
      <c r="E15" s="46" t="s">
        <v>54</v>
      </c>
      <c r="F15" s="46" t="s">
        <v>54</v>
      </c>
      <c r="G15" s="46" t="s">
        <v>54</v>
      </c>
      <c r="H15" s="46" t="s">
        <v>54</v>
      </c>
      <c r="I15" s="46" t="s">
        <v>54</v>
      </c>
      <c r="J15" s="46" t="s">
        <v>54</v>
      </c>
      <c r="K15" s="46" t="s">
        <v>54</v>
      </c>
      <c r="L15" s="46" t="s">
        <v>54</v>
      </c>
      <c r="M15" s="46" t="s">
        <v>54</v>
      </c>
      <c r="N15" s="46" t="s">
        <v>54</v>
      </c>
      <c r="O15" s="46" t="s">
        <v>54</v>
      </c>
      <c r="P15" s="46" t="s">
        <v>54</v>
      </c>
      <c r="Q15" s="46" t="s">
        <v>54</v>
      </c>
      <c r="R15" s="46" t="s">
        <v>54</v>
      </c>
    </row>
    <row r="16" spans="1:18" hidden="1" x14ac:dyDescent="0.25">
      <c r="A16" s="44">
        <v>31107</v>
      </c>
      <c r="B16" s="48" t="s">
        <v>180</v>
      </c>
      <c r="C16" s="45">
        <v>26425000</v>
      </c>
      <c r="D16" s="46" t="s">
        <v>54</v>
      </c>
      <c r="E16" s="46" t="s">
        <v>54</v>
      </c>
      <c r="F16" s="46" t="s">
        <v>54</v>
      </c>
      <c r="G16" s="46" t="s">
        <v>54</v>
      </c>
      <c r="H16" s="46" t="s">
        <v>54</v>
      </c>
      <c r="I16" s="46" t="s">
        <v>54</v>
      </c>
      <c r="J16" s="46" t="s">
        <v>54</v>
      </c>
      <c r="K16" s="46" t="s">
        <v>54</v>
      </c>
      <c r="L16" s="46" t="s">
        <v>54</v>
      </c>
      <c r="M16" s="46" t="s">
        <v>54</v>
      </c>
      <c r="N16" s="46" t="s">
        <v>54</v>
      </c>
      <c r="O16" s="46" t="s">
        <v>54</v>
      </c>
      <c r="P16" s="46" t="s">
        <v>54</v>
      </c>
      <c r="Q16" s="46" t="s">
        <v>54</v>
      </c>
      <c r="R16" s="46" t="s">
        <v>54</v>
      </c>
    </row>
    <row r="17" spans="1:18" hidden="1" x14ac:dyDescent="0.25">
      <c r="A17" s="44">
        <v>31199</v>
      </c>
      <c r="B17" s="48" t="s">
        <v>181</v>
      </c>
      <c r="C17" s="45">
        <v>26473000</v>
      </c>
      <c r="D17" s="46" t="s">
        <v>54</v>
      </c>
      <c r="E17" s="46" t="s">
        <v>54</v>
      </c>
      <c r="F17" s="46" t="s">
        <v>54</v>
      </c>
      <c r="G17" s="46" t="s">
        <v>54</v>
      </c>
      <c r="H17" s="46" t="s">
        <v>54</v>
      </c>
      <c r="I17" s="46" t="s">
        <v>54</v>
      </c>
      <c r="J17" s="46" t="s">
        <v>54</v>
      </c>
      <c r="K17" s="46" t="s">
        <v>54</v>
      </c>
      <c r="L17" s="46" t="s">
        <v>54</v>
      </c>
      <c r="M17" s="46" t="s">
        <v>54</v>
      </c>
      <c r="N17" s="46" t="s">
        <v>54</v>
      </c>
      <c r="O17" s="46" t="s">
        <v>54</v>
      </c>
      <c r="P17" s="46" t="s">
        <v>54</v>
      </c>
      <c r="Q17" s="46" t="s">
        <v>54</v>
      </c>
      <c r="R17" s="46" t="s">
        <v>54</v>
      </c>
    </row>
    <row r="18" spans="1:18" hidden="1" x14ac:dyDescent="0.25">
      <c r="A18" s="44">
        <v>31291</v>
      </c>
      <c r="B18" s="48" t="s">
        <v>182</v>
      </c>
      <c r="C18" s="45">
        <v>26551000</v>
      </c>
      <c r="D18" s="46" t="s">
        <v>54</v>
      </c>
      <c r="E18" s="46" t="s">
        <v>54</v>
      </c>
      <c r="F18" s="46" t="s">
        <v>54</v>
      </c>
      <c r="G18" s="46" t="s">
        <v>54</v>
      </c>
      <c r="H18" s="46" t="s">
        <v>54</v>
      </c>
      <c r="I18" s="46" t="s">
        <v>54</v>
      </c>
      <c r="J18" s="46" t="s">
        <v>54</v>
      </c>
      <c r="K18" s="46" t="s">
        <v>54</v>
      </c>
      <c r="L18" s="46" t="s">
        <v>54</v>
      </c>
      <c r="M18" s="46" t="s">
        <v>54</v>
      </c>
      <c r="N18" s="46" t="s">
        <v>54</v>
      </c>
      <c r="O18" s="46" t="s">
        <v>54</v>
      </c>
      <c r="P18" s="46" t="s">
        <v>54</v>
      </c>
      <c r="Q18" s="46" t="s">
        <v>54</v>
      </c>
      <c r="R18" s="46" t="s">
        <v>54</v>
      </c>
    </row>
    <row r="19" spans="1:18" hidden="1" x14ac:dyDescent="0.25">
      <c r="A19" s="44">
        <v>31382</v>
      </c>
      <c r="B19" s="48" t="s">
        <v>183</v>
      </c>
      <c r="C19" s="45">
        <v>26524000</v>
      </c>
      <c r="D19" s="46" t="s">
        <v>54</v>
      </c>
      <c r="E19" s="46" t="s">
        <v>54</v>
      </c>
      <c r="F19" s="46" t="s">
        <v>54</v>
      </c>
      <c r="G19" s="46" t="s">
        <v>54</v>
      </c>
      <c r="H19" s="46" t="s">
        <v>54</v>
      </c>
      <c r="I19" s="46" t="s">
        <v>54</v>
      </c>
      <c r="J19" s="46" t="s">
        <v>54</v>
      </c>
      <c r="K19" s="46" t="s">
        <v>54</v>
      </c>
      <c r="L19" s="46" t="s">
        <v>54</v>
      </c>
      <c r="M19" s="46" t="s">
        <v>54</v>
      </c>
      <c r="N19" s="46" t="s">
        <v>54</v>
      </c>
      <c r="O19" s="46" t="s">
        <v>54</v>
      </c>
      <c r="P19" s="46" t="s">
        <v>54</v>
      </c>
      <c r="Q19" s="46" t="s">
        <v>54</v>
      </c>
      <c r="R19" s="46" t="s">
        <v>54</v>
      </c>
    </row>
    <row r="20" spans="1:18" hidden="1" x14ac:dyDescent="0.25">
      <c r="A20" s="44">
        <v>31472</v>
      </c>
      <c r="B20" s="48" t="s">
        <v>184</v>
      </c>
      <c r="C20" s="45">
        <v>26477000</v>
      </c>
      <c r="D20" s="46" t="s">
        <v>54</v>
      </c>
      <c r="E20" s="46" t="s">
        <v>54</v>
      </c>
      <c r="F20" s="46" t="s">
        <v>54</v>
      </c>
      <c r="G20" s="46" t="s">
        <v>54</v>
      </c>
      <c r="H20" s="46" t="s">
        <v>54</v>
      </c>
      <c r="I20" s="46" t="s">
        <v>54</v>
      </c>
      <c r="J20" s="46" t="s">
        <v>54</v>
      </c>
      <c r="K20" s="46" t="s">
        <v>54</v>
      </c>
      <c r="L20" s="46" t="s">
        <v>54</v>
      </c>
      <c r="M20" s="46" t="s">
        <v>54</v>
      </c>
      <c r="N20" s="46" t="s">
        <v>54</v>
      </c>
      <c r="O20" s="46" t="s">
        <v>54</v>
      </c>
      <c r="P20" s="46" t="s">
        <v>54</v>
      </c>
      <c r="Q20" s="46" t="s">
        <v>54</v>
      </c>
      <c r="R20" s="46" t="s">
        <v>54</v>
      </c>
    </row>
    <row r="21" spans="1:18" hidden="1" x14ac:dyDescent="0.25">
      <c r="A21" s="44">
        <v>31564</v>
      </c>
      <c r="B21" s="48" t="s">
        <v>185</v>
      </c>
      <c r="C21" s="45">
        <v>26522000</v>
      </c>
      <c r="D21" s="46" t="s">
        <v>54</v>
      </c>
      <c r="E21" s="46" t="s">
        <v>54</v>
      </c>
      <c r="F21" s="46" t="s">
        <v>54</v>
      </c>
      <c r="G21" s="46" t="s">
        <v>54</v>
      </c>
      <c r="H21" s="46" t="s">
        <v>54</v>
      </c>
      <c r="I21" s="46" t="s">
        <v>54</v>
      </c>
      <c r="J21" s="46" t="s">
        <v>54</v>
      </c>
      <c r="K21" s="46" t="s">
        <v>54</v>
      </c>
      <c r="L21" s="46" t="s">
        <v>54</v>
      </c>
      <c r="M21" s="46" t="s">
        <v>54</v>
      </c>
      <c r="N21" s="46" t="s">
        <v>54</v>
      </c>
      <c r="O21" s="46" t="s">
        <v>54</v>
      </c>
      <c r="P21" s="46" t="s">
        <v>54</v>
      </c>
      <c r="Q21" s="46" t="s">
        <v>54</v>
      </c>
      <c r="R21" s="46" t="s">
        <v>54</v>
      </c>
    </row>
    <row r="22" spans="1:18" hidden="1" x14ac:dyDescent="0.25">
      <c r="A22" s="44">
        <v>31656</v>
      </c>
      <c r="B22" s="48" t="s">
        <v>186</v>
      </c>
      <c r="C22" s="45">
        <v>26636000</v>
      </c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</row>
    <row r="23" spans="1:18" hidden="1" x14ac:dyDescent="0.25">
      <c r="A23" s="44">
        <v>31747</v>
      </c>
      <c r="B23" s="48" t="s">
        <v>187</v>
      </c>
      <c r="C23" s="45">
        <v>26687000</v>
      </c>
      <c r="D23" s="46" t="s">
        <v>54</v>
      </c>
      <c r="E23" s="46" t="s">
        <v>54</v>
      </c>
      <c r="F23" s="46" t="s">
        <v>54</v>
      </c>
      <c r="G23" s="46" t="s">
        <v>54</v>
      </c>
      <c r="H23" s="46" t="s">
        <v>54</v>
      </c>
      <c r="I23" s="46" t="s">
        <v>54</v>
      </c>
      <c r="J23" s="46" t="s">
        <v>54</v>
      </c>
      <c r="K23" s="46" t="s">
        <v>54</v>
      </c>
      <c r="L23" s="46" t="s">
        <v>54</v>
      </c>
      <c r="M23" s="46" t="s">
        <v>54</v>
      </c>
      <c r="N23" s="46" t="s">
        <v>54</v>
      </c>
      <c r="O23" s="46" t="s">
        <v>54</v>
      </c>
      <c r="P23" s="46" t="s">
        <v>54</v>
      </c>
      <c r="Q23" s="46" t="s">
        <v>54</v>
      </c>
      <c r="R23" s="46" t="s">
        <v>54</v>
      </c>
    </row>
    <row r="24" spans="1:18" hidden="1" x14ac:dyDescent="0.25">
      <c r="A24" s="44">
        <v>31837</v>
      </c>
      <c r="B24" s="48" t="s">
        <v>188</v>
      </c>
      <c r="C24" s="45">
        <v>26747000</v>
      </c>
      <c r="D24" s="46" t="s">
        <v>54</v>
      </c>
      <c r="E24" s="46" t="s">
        <v>54</v>
      </c>
      <c r="F24" s="46" t="s">
        <v>54</v>
      </c>
      <c r="G24" s="46" t="s">
        <v>54</v>
      </c>
      <c r="H24" s="46" t="s">
        <v>54</v>
      </c>
      <c r="I24" s="46" t="s">
        <v>54</v>
      </c>
      <c r="J24" s="46" t="s">
        <v>54</v>
      </c>
      <c r="K24" s="46" t="s">
        <v>54</v>
      </c>
      <c r="L24" s="46" t="s">
        <v>54</v>
      </c>
      <c r="M24" s="46" t="s">
        <v>54</v>
      </c>
      <c r="N24" s="46" t="s">
        <v>54</v>
      </c>
      <c r="O24" s="46" t="s">
        <v>54</v>
      </c>
      <c r="P24" s="46" t="s">
        <v>54</v>
      </c>
      <c r="Q24" s="46" t="s">
        <v>54</v>
      </c>
      <c r="R24" s="46" t="s">
        <v>54</v>
      </c>
    </row>
    <row r="25" spans="1:18" hidden="1" x14ac:dyDescent="0.25">
      <c r="A25" s="44">
        <v>31929</v>
      </c>
      <c r="B25" s="48" t="s">
        <v>189</v>
      </c>
      <c r="C25" s="45">
        <v>27048000</v>
      </c>
      <c r="D25" s="46" t="s">
        <v>54</v>
      </c>
      <c r="E25" s="46" t="s">
        <v>54</v>
      </c>
      <c r="F25" s="46" t="s">
        <v>54</v>
      </c>
      <c r="G25" s="46" t="s">
        <v>54</v>
      </c>
      <c r="H25" s="46" t="s">
        <v>54</v>
      </c>
      <c r="I25" s="46" t="s">
        <v>54</v>
      </c>
      <c r="J25" s="46" t="s">
        <v>54</v>
      </c>
      <c r="K25" s="46" t="s">
        <v>54</v>
      </c>
      <c r="L25" s="46" t="s">
        <v>54</v>
      </c>
      <c r="M25" s="46" t="s">
        <v>54</v>
      </c>
      <c r="N25" s="46" t="s">
        <v>54</v>
      </c>
      <c r="O25" s="46" t="s">
        <v>54</v>
      </c>
      <c r="P25" s="46" t="s">
        <v>54</v>
      </c>
      <c r="Q25" s="46" t="s">
        <v>54</v>
      </c>
      <c r="R25" s="46" t="s">
        <v>54</v>
      </c>
    </row>
    <row r="26" spans="1:18" hidden="1" x14ac:dyDescent="0.25">
      <c r="A26" s="44">
        <v>32021</v>
      </c>
      <c r="B26" s="48" t="s">
        <v>190</v>
      </c>
      <c r="C26" s="45">
        <v>27344000</v>
      </c>
      <c r="D26" s="46" t="s">
        <v>54</v>
      </c>
      <c r="E26" s="46" t="s">
        <v>54</v>
      </c>
      <c r="F26" s="46" t="s">
        <v>54</v>
      </c>
      <c r="G26" s="46" t="s">
        <v>54</v>
      </c>
      <c r="H26" s="46" t="s">
        <v>54</v>
      </c>
      <c r="I26" s="46" t="s">
        <v>54</v>
      </c>
      <c r="J26" s="46" t="s">
        <v>54</v>
      </c>
      <c r="K26" s="46" t="s">
        <v>54</v>
      </c>
      <c r="L26" s="46" t="s">
        <v>54</v>
      </c>
      <c r="M26" s="46" t="s">
        <v>54</v>
      </c>
      <c r="N26" s="46" t="s">
        <v>54</v>
      </c>
      <c r="O26" s="46" t="s">
        <v>54</v>
      </c>
      <c r="P26" s="46" t="s">
        <v>54</v>
      </c>
      <c r="Q26" s="46" t="s">
        <v>54</v>
      </c>
      <c r="R26" s="46" t="s">
        <v>54</v>
      </c>
    </row>
    <row r="27" spans="1:18" hidden="1" x14ac:dyDescent="0.25">
      <c r="A27" s="44">
        <v>32112</v>
      </c>
      <c r="B27" s="48" t="s">
        <v>191</v>
      </c>
      <c r="C27" s="45">
        <v>27599000</v>
      </c>
      <c r="D27" s="46" t="s">
        <v>54</v>
      </c>
      <c r="E27" s="46" t="s">
        <v>54</v>
      </c>
      <c r="F27" s="46" t="s">
        <v>54</v>
      </c>
      <c r="G27" s="46" t="s">
        <v>54</v>
      </c>
      <c r="H27" s="46" t="s">
        <v>54</v>
      </c>
      <c r="I27" s="46" t="s">
        <v>54</v>
      </c>
      <c r="J27" s="46" t="s">
        <v>54</v>
      </c>
      <c r="K27" s="46" t="s">
        <v>54</v>
      </c>
      <c r="L27" s="46" t="s">
        <v>54</v>
      </c>
      <c r="M27" s="46" t="s">
        <v>54</v>
      </c>
      <c r="N27" s="46" t="s">
        <v>54</v>
      </c>
      <c r="O27" s="46" t="s">
        <v>54</v>
      </c>
      <c r="P27" s="46" t="s">
        <v>54</v>
      </c>
      <c r="Q27" s="46" t="s">
        <v>54</v>
      </c>
      <c r="R27" s="46" t="s">
        <v>54</v>
      </c>
    </row>
    <row r="28" spans="1:18" hidden="1" x14ac:dyDescent="0.25">
      <c r="A28" s="44">
        <v>32203</v>
      </c>
      <c r="B28" s="48" t="s">
        <v>192</v>
      </c>
      <c r="C28" s="45">
        <v>27809000</v>
      </c>
      <c r="D28" s="46" t="s">
        <v>54</v>
      </c>
      <c r="E28" s="46" t="s">
        <v>54</v>
      </c>
      <c r="F28" s="46" t="s">
        <v>54</v>
      </c>
      <c r="G28" s="46" t="s">
        <v>54</v>
      </c>
      <c r="H28" s="46" t="s">
        <v>54</v>
      </c>
      <c r="I28" s="46" t="s">
        <v>54</v>
      </c>
      <c r="J28" s="46" t="s">
        <v>54</v>
      </c>
      <c r="K28" s="46" t="s">
        <v>54</v>
      </c>
      <c r="L28" s="46" t="s">
        <v>54</v>
      </c>
      <c r="M28" s="46" t="s">
        <v>54</v>
      </c>
      <c r="N28" s="46" t="s">
        <v>54</v>
      </c>
      <c r="O28" s="46" t="s">
        <v>54</v>
      </c>
      <c r="P28" s="46" t="s">
        <v>54</v>
      </c>
      <c r="Q28" s="46" t="s">
        <v>54</v>
      </c>
      <c r="R28" s="46" t="s">
        <v>54</v>
      </c>
    </row>
    <row r="29" spans="1:18" hidden="1" x14ac:dyDescent="0.25">
      <c r="A29" s="44">
        <v>32295</v>
      </c>
      <c r="B29" s="48" t="s">
        <v>193</v>
      </c>
      <c r="C29" s="45">
        <v>28016000</v>
      </c>
      <c r="D29" s="46" t="s">
        <v>54</v>
      </c>
      <c r="E29" s="46" t="s">
        <v>54</v>
      </c>
      <c r="F29" s="46" t="s">
        <v>54</v>
      </c>
      <c r="G29" s="46" t="s">
        <v>54</v>
      </c>
      <c r="H29" s="46" t="s">
        <v>54</v>
      </c>
      <c r="I29" s="46" t="s">
        <v>54</v>
      </c>
      <c r="J29" s="46" t="s">
        <v>54</v>
      </c>
      <c r="K29" s="46" t="s">
        <v>54</v>
      </c>
      <c r="L29" s="46" t="s">
        <v>54</v>
      </c>
      <c r="M29" s="46" t="s">
        <v>54</v>
      </c>
      <c r="N29" s="46" t="s">
        <v>54</v>
      </c>
      <c r="O29" s="46" t="s">
        <v>54</v>
      </c>
      <c r="P29" s="46" t="s">
        <v>54</v>
      </c>
      <c r="Q29" s="46" t="s">
        <v>54</v>
      </c>
      <c r="R29" s="46" t="s">
        <v>54</v>
      </c>
    </row>
    <row r="30" spans="1:18" hidden="1" x14ac:dyDescent="0.25">
      <c r="A30" s="44">
        <v>32387</v>
      </c>
      <c r="B30" s="48" t="s">
        <v>194</v>
      </c>
      <c r="C30" s="45">
        <v>28304000</v>
      </c>
      <c r="D30" s="46" t="s">
        <v>54</v>
      </c>
      <c r="E30" s="46" t="s">
        <v>54</v>
      </c>
      <c r="F30" s="46" t="s">
        <v>54</v>
      </c>
      <c r="G30" s="46" t="s">
        <v>54</v>
      </c>
      <c r="H30" s="46" t="s">
        <v>54</v>
      </c>
      <c r="I30" s="46" t="s">
        <v>54</v>
      </c>
      <c r="J30" s="46" t="s">
        <v>54</v>
      </c>
      <c r="K30" s="46" t="s">
        <v>54</v>
      </c>
      <c r="L30" s="46" t="s">
        <v>54</v>
      </c>
      <c r="M30" s="46" t="s">
        <v>54</v>
      </c>
      <c r="N30" s="46" t="s">
        <v>54</v>
      </c>
      <c r="O30" s="46" t="s">
        <v>54</v>
      </c>
      <c r="P30" s="46" t="s">
        <v>54</v>
      </c>
      <c r="Q30" s="46" t="s">
        <v>54</v>
      </c>
      <c r="R30" s="46" t="s">
        <v>54</v>
      </c>
    </row>
    <row r="31" spans="1:18" hidden="1" x14ac:dyDescent="0.25">
      <c r="A31" s="44">
        <v>32478</v>
      </c>
      <c r="B31" s="48" t="s">
        <v>195</v>
      </c>
      <c r="C31" s="45">
        <v>28502000</v>
      </c>
      <c r="D31" s="46" t="s">
        <v>54</v>
      </c>
      <c r="E31" s="46" t="s">
        <v>54</v>
      </c>
      <c r="F31" s="46" t="s">
        <v>54</v>
      </c>
      <c r="G31" s="46" t="s">
        <v>54</v>
      </c>
      <c r="H31" s="46" t="s">
        <v>54</v>
      </c>
      <c r="I31" s="46" t="s">
        <v>54</v>
      </c>
      <c r="J31" s="46" t="s">
        <v>54</v>
      </c>
      <c r="K31" s="46" t="s">
        <v>54</v>
      </c>
      <c r="L31" s="46" t="s">
        <v>54</v>
      </c>
      <c r="M31" s="46" t="s">
        <v>54</v>
      </c>
      <c r="N31" s="46" t="s">
        <v>54</v>
      </c>
      <c r="O31" s="46" t="s">
        <v>54</v>
      </c>
      <c r="P31" s="46" t="s">
        <v>54</v>
      </c>
      <c r="Q31" s="46" t="s">
        <v>54</v>
      </c>
      <c r="R31" s="46" t="s">
        <v>54</v>
      </c>
    </row>
    <row r="32" spans="1:18" hidden="1" x14ac:dyDescent="0.25">
      <c r="A32" s="44">
        <v>32568</v>
      </c>
      <c r="B32" s="48" t="s">
        <v>196</v>
      </c>
      <c r="C32" s="45">
        <v>28797000</v>
      </c>
      <c r="D32" s="46" t="s">
        <v>54</v>
      </c>
      <c r="E32" s="46" t="s">
        <v>54</v>
      </c>
      <c r="F32" s="46" t="s">
        <v>54</v>
      </c>
      <c r="G32" s="46" t="s">
        <v>54</v>
      </c>
      <c r="H32" s="46" t="s">
        <v>54</v>
      </c>
      <c r="I32" s="46" t="s">
        <v>54</v>
      </c>
      <c r="J32" s="46" t="s">
        <v>54</v>
      </c>
      <c r="K32" s="46" t="s">
        <v>54</v>
      </c>
      <c r="L32" s="46" t="s">
        <v>54</v>
      </c>
      <c r="M32" s="46" t="s">
        <v>54</v>
      </c>
      <c r="N32" s="46" t="s">
        <v>54</v>
      </c>
      <c r="O32" s="46" t="s">
        <v>54</v>
      </c>
      <c r="P32" s="46" t="s">
        <v>54</v>
      </c>
      <c r="Q32" s="46" t="s">
        <v>54</v>
      </c>
      <c r="R32" s="46" t="s">
        <v>54</v>
      </c>
    </row>
    <row r="33" spans="1:18" hidden="1" x14ac:dyDescent="0.25">
      <c r="A33" s="44">
        <v>32660</v>
      </c>
      <c r="B33" s="48" t="s">
        <v>197</v>
      </c>
      <c r="C33" s="45">
        <v>28902000</v>
      </c>
      <c r="D33" s="46" t="s">
        <v>54</v>
      </c>
      <c r="E33" s="46" t="s">
        <v>54</v>
      </c>
      <c r="F33" s="46" t="s">
        <v>54</v>
      </c>
      <c r="G33" s="46" t="s">
        <v>54</v>
      </c>
      <c r="H33" s="46" t="s">
        <v>54</v>
      </c>
      <c r="I33" s="46" t="s">
        <v>54</v>
      </c>
      <c r="J33" s="46" t="s">
        <v>54</v>
      </c>
      <c r="K33" s="46" t="s">
        <v>54</v>
      </c>
      <c r="L33" s="46" t="s">
        <v>54</v>
      </c>
      <c r="M33" s="46" t="s">
        <v>54</v>
      </c>
      <c r="N33" s="46" t="s">
        <v>54</v>
      </c>
      <c r="O33" s="46" t="s">
        <v>54</v>
      </c>
      <c r="P33" s="46" t="s">
        <v>54</v>
      </c>
      <c r="Q33" s="46" t="s">
        <v>54</v>
      </c>
      <c r="R33" s="46" t="s">
        <v>54</v>
      </c>
    </row>
    <row r="34" spans="1:18" hidden="1" x14ac:dyDescent="0.25">
      <c r="A34" s="44">
        <v>32752</v>
      </c>
      <c r="B34" s="48" t="s">
        <v>198</v>
      </c>
      <c r="C34" s="45">
        <v>29018000</v>
      </c>
      <c r="D34" s="46" t="s">
        <v>54</v>
      </c>
      <c r="E34" s="46" t="s">
        <v>54</v>
      </c>
      <c r="F34" s="46" t="s">
        <v>54</v>
      </c>
      <c r="G34" s="46" t="s">
        <v>54</v>
      </c>
      <c r="H34" s="46" t="s">
        <v>54</v>
      </c>
      <c r="I34" s="46" t="s">
        <v>54</v>
      </c>
      <c r="J34" s="46" t="s">
        <v>54</v>
      </c>
      <c r="K34" s="46" t="s">
        <v>54</v>
      </c>
      <c r="L34" s="46" t="s">
        <v>54</v>
      </c>
      <c r="M34" s="46" t="s">
        <v>54</v>
      </c>
      <c r="N34" s="46" t="s">
        <v>54</v>
      </c>
      <c r="O34" s="46" t="s">
        <v>54</v>
      </c>
      <c r="P34" s="46" t="s">
        <v>54</v>
      </c>
      <c r="Q34" s="46" t="s">
        <v>54</v>
      </c>
      <c r="R34" s="46" t="s">
        <v>54</v>
      </c>
    </row>
    <row r="35" spans="1:18" hidden="1" x14ac:dyDescent="0.25">
      <c r="A35" s="44">
        <v>32843</v>
      </c>
      <c r="B35" s="48" t="s">
        <v>199</v>
      </c>
      <c r="C35" s="45">
        <v>29120000</v>
      </c>
      <c r="D35" s="46" t="s">
        <v>54</v>
      </c>
      <c r="E35" s="46" t="s">
        <v>54</v>
      </c>
      <c r="F35" s="46" t="s">
        <v>54</v>
      </c>
      <c r="G35" s="46" t="s">
        <v>54</v>
      </c>
      <c r="H35" s="46" t="s">
        <v>54</v>
      </c>
      <c r="I35" s="46" t="s">
        <v>54</v>
      </c>
      <c r="J35" s="46" t="s">
        <v>54</v>
      </c>
      <c r="K35" s="46" t="s">
        <v>54</v>
      </c>
      <c r="L35" s="46" t="s">
        <v>54</v>
      </c>
      <c r="M35" s="46" t="s">
        <v>54</v>
      </c>
      <c r="N35" s="46" t="s">
        <v>54</v>
      </c>
      <c r="O35" s="46" t="s">
        <v>54</v>
      </c>
      <c r="P35" s="46" t="s">
        <v>54</v>
      </c>
      <c r="Q35" s="46" t="s">
        <v>54</v>
      </c>
      <c r="R35" s="46" t="s">
        <v>54</v>
      </c>
    </row>
    <row r="36" spans="1:18" hidden="1" x14ac:dyDescent="0.25">
      <c r="A36" s="44">
        <v>32933</v>
      </c>
      <c r="B36" s="48" t="s">
        <v>200</v>
      </c>
      <c r="C36" s="45">
        <v>29134000</v>
      </c>
      <c r="D36" s="46" t="s">
        <v>54</v>
      </c>
      <c r="E36" s="46" t="s">
        <v>54</v>
      </c>
      <c r="F36" s="46" t="s">
        <v>54</v>
      </c>
      <c r="G36" s="46" t="s">
        <v>54</v>
      </c>
      <c r="H36" s="46" t="s">
        <v>54</v>
      </c>
      <c r="I36" s="46" t="s">
        <v>54</v>
      </c>
      <c r="J36" s="46" t="s">
        <v>54</v>
      </c>
      <c r="K36" s="46" t="s">
        <v>54</v>
      </c>
      <c r="L36" s="46" t="s">
        <v>54</v>
      </c>
      <c r="M36" s="46" t="s">
        <v>54</v>
      </c>
      <c r="N36" s="46" t="s">
        <v>54</v>
      </c>
      <c r="O36" s="46" t="s">
        <v>54</v>
      </c>
      <c r="P36" s="46" t="s">
        <v>54</v>
      </c>
      <c r="Q36" s="46" t="s">
        <v>54</v>
      </c>
      <c r="R36" s="46" t="s">
        <v>54</v>
      </c>
    </row>
    <row r="37" spans="1:18" hidden="1" x14ac:dyDescent="0.25">
      <c r="A37" s="44">
        <v>33025</v>
      </c>
      <c r="B37" s="48" t="s">
        <v>201</v>
      </c>
      <c r="C37" s="45">
        <v>29215000</v>
      </c>
      <c r="D37" s="46" t="s">
        <v>54</v>
      </c>
      <c r="E37" s="46" t="s">
        <v>54</v>
      </c>
      <c r="F37" s="46" t="s">
        <v>54</v>
      </c>
      <c r="G37" s="46" t="s">
        <v>54</v>
      </c>
      <c r="H37" s="46" t="s">
        <v>54</v>
      </c>
      <c r="I37" s="46" t="s">
        <v>54</v>
      </c>
      <c r="J37" s="46" t="s">
        <v>54</v>
      </c>
      <c r="K37" s="46" t="s">
        <v>54</v>
      </c>
      <c r="L37" s="46" t="s">
        <v>54</v>
      </c>
      <c r="M37" s="46" t="s">
        <v>54</v>
      </c>
      <c r="N37" s="46" t="s">
        <v>54</v>
      </c>
      <c r="O37" s="46" t="s">
        <v>54</v>
      </c>
      <c r="P37" s="46" t="s">
        <v>54</v>
      </c>
      <c r="Q37" s="46" t="s">
        <v>54</v>
      </c>
      <c r="R37" s="46" t="s">
        <v>54</v>
      </c>
    </row>
    <row r="38" spans="1:18" hidden="1" x14ac:dyDescent="0.25">
      <c r="A38" s="44">
        <v>33117</v>
      </c>
      <c r="B38" s="48" t="s">
        <v>202</v>
      </c>
      <c r="C38" s="45">
        <v>29123000</v>
      </c>
      <c r="D38" s="46" t="s">
        <v>54</v>
      </c>
      <c r="E38" s="46" t="s">
        <v>54</v>
      </c>
      <c r="F38" s="46" t="s">
        <v>54</v>
      </c>
      <c r="G38" s="46" t="s">
        <v>54</v>
      </c>
      <c r="H38" s="46" t="s">
        <v>54</v>
      </c>
      <c r="I38" s="46" t="s">
        <v>54</v>
      </c>
      <c r="J38" s="46" t="s">
        <v>54</v>
      </c>
      <c r="K38" s="46" t="s">
        <v>54</v>
      </c>
      <c r="L38" s="46" t="s">
        <v>54</v>
      </c>
      <c r="M38" s="46" t="s">
        <v>54</v>
      </c>
      <c r="N38" s="46" t="s">
        <v>54</v>
      </c>
      <c r="O38" s="46" t="s">
        <v>54</v>
      </c>
      <c r="P38" s="46" t="s">
        <v>54</v>
      </c>
      <c r="Q38" s="46" t="s">
        <v>54</v>
      </c>
      <c r="R38" s="46" t="s">
        <v>54</v>
      </c>
    </row>
    <row r="39" spans="1:18" hidden="1" x14ac:dyDescent="0.25">
      <c r="A39" s="44">
        <v>33208</v>
      </c>
      <c r="B39" s="48" t="s">
        <v>203</v>
      </c>
      <c r="C39" s="45">
        <v>28899000</v>
      </c>
      <c r="D39" s="46" t="s">
        <v>54</v>
      </c>
      <c r="E39" s="46" t="s">
        <v>54</v>
      </c>
      <c r="F39" s="46" t="s">
        <v>54</v>
      </c>
      <c r="G39" s="46" t="s">
        <v>54</v>
      </c>
      <c r="H39" s="46" t="s">
        <v>54</v>
      </c>
      <c r="I39" s="46" t="s">
        <v>54</v>
      </c>
      <c r="J39" s="46" t="s">
        <v>54</v>
      </c>
      <c r="K39" s="46" t="s">
        <v>54</v>
      </c>
      <c r="L39" s="46" t="s">
        <v>54</v>
      </c>
      <c r="M39" s="46" t="s">
        <v>54</v>
      </c>
      <c r="N39" s="46" t="s">
        <v>54</v>
      </c>
      <c r="O39" s="46" t="s">
        <v>54</v>
      </c>
      <c r="P39" s="46" t="s">
        <v>54</v>
      </c>
      <c r="Q39" s="46" t="s">
        <v>54</v>
      </c>
      <c r="R39" s="46" t="s">
        <v>54</v>
      </c>
    </row>
    <row r="40" spans="1:18" hidden="1" x14ac:dyDescent="0.25">
      <c r="A40" s="44">
        <v>33298</v>
      </c>
      <c r="B40" s="48" t="s">
        <v>204</v>
      </c>
      <c r="C40" s="45">
        <v>28581000</v>
      </c>
      <c r="D40" s="46" t="s">
        <v>54</v>
      </c>
      <c r="E40" s="46" t="s">
        <v>54</v>
      </c>
      <c r="F40" s="46" t="s">
        <v>54</v>
      </c>
      <c r="G40" s="46" t="s">
        <v>54</v>
      </c>
      <c r="H40" s="46" t="s">
        <v>54</v>
      </c>
      <c r="I40" s="46" t="s">
        <v>54</v>
      </c>
      <c r="J40" s="46" t="s">
        <v>54</v>
      </c>
      <c r="K40" s="46" t="s">
        <v>54</v>
      </c>
      <c r="L40" s="46" t="s">
        <v>54</v>
      </c>
      <c r="M40" s="46" t="s">
        <v>54</v>
      </c>
      <c r="N40" s="46" t="s">
        <v>54</v>
      </c>
      <c r="O40" s="46" t="s">
        <v>54</v>
      </c>
      <c r="P40" s="46" t="s">
        <v>54</v>
      </c>
      <c r="Q40" s="46" t="s">
        <v>54</v>
      </c>
      <c r="R40" s="46" t="s">
        <v>54</v>
      </c>
    </row>
    <row r="41" spans="1:18" hidden="1" x14ac:dyDescent="0.25">
      <c r="A41" s="44">
        <v>33390</v>
      </c>
      <c r="B41" s="48" t="s">
        <v>205</v>
      </c>
      <c r="C41" s="45">
        <v>28300000</v>
      </c>
      <c r="D41" s="46" t="s">
        <v>54</v>
      </c>
      <c r="E41" s="46" t="s">
        <v>54</v>
      </c>
      <c r="F41" s="46" t="s">
        <v>54</v>
      </c>
      <c r="G41" s="46" t="s">
        <v>54</v>
      </c>
      <c r="H41" s="46" t="s">
        <v>54</v>
      </c>
      <c r="I41" s="46" t="s">
        <v>54</v>
      </c>
      <c r="J41" s="46" t="s">
        <v>54</v>
      </c>
      <c r="K41" s="46" t="s">
        <v>54</v>
      </c>
      <c r="L41" s="46" t="s">
        <v>54</v>
      </c>
      <c r="M41" s="46" t="s">
        <v>54</v>
      </c>
      <c r="N41" s="46" t="s">
        <v>54</v>
      </c>
      <c r="O41" s="46" t="s">
        <v>54</v>
      </c>
      <c r="P41" s="46" t="s">
        <v>54</v>
      </c>
      <c r="Q41" s="46" t="s">
        <v>54</v>
      </c>
      <c r="R41" s="46" t="s">
        <v>54</v>
      </c>
    </row>
    <row r="42" spans="1:18" hidden="1" x14ac:dyDescent="0.25">
      <c r="A42" s="44">
        <v>33482</v>
      </c>
      <c r="B42" s="48" t="s">
        <v>99</v>
      </c>
      <c r="C42" s="45">
        <v>28141000</v>
      </c>
      <c r="D42" s="46" t="s">
        <v>54</v>
      </c>
      <c r="E42" s="46" t="s">
        <v>54</v>
      </c>
      <c r="F42" s="46" t="s">
        <v>54</v>
      </c>
      <c r="G42" s="46" t="s">
        <v>54</v>
      </c>
      <c r="H42" s="46" t="s">
        <v>54</v>
      </c>
      <c r="I42" s="46" t="s">
        <v>54</v>
      </c>
      <c r="J42" s="46" t="s">
        <v>54</v>
      </c>
      <c r="K42" s="46" t="s">
        <v>54</v>
      </c>
      <c r="L42" s="46" t="s">
        <v>54</v>
      </c>
      <c r="M42" s="46" t="s">
        <v>54</v>
      </c>
      <c r="N42" s="46" t="s">
        <v>54</v>
      </c>
      <c r="O42" s="46" t="s">
        <v>54</v>
      </c>
      <c r="P42" s="46" t="s">
        <v>54</v>
      </c>
      <c r="Q42" s="46" t="s">
        <v>54</v>
      </c>
      <c r="R42" s="46" t="s">
        <v>54</v>
      </c>
    </row>
    <row r="43" spans="1:18" hidden="1" x14ac:dyDescent="0.25">
      <c r="A43" s="44">
        <v>33573</v>
      </c>
      <c r="B43" s="48" t="s">
        <v>100</v>
      </c>
      <c r="C43" s="45">
        <v>27987000</v>
      </c>
      <c r="D43" s="46" t="s">
        <v>54</v>
      </c>
      <c r="E43" s="46" t="s">
        <v>54</v>
      </c>
      <c r="F43" s="46" t="s">
        <v>54</v>
      </c>
      <c r="G43" s="46" t="s">
        <v>54</v>
      </c>
      <c r="H43" s="46" t="s">
        <v>54</v>
      </c>
      <c r="I43" s="46" t="s">
        <v>54</v>
      </c>
      <c r="J43" s="46" t="s">
        <v>54</v>
      </c>
      <c r="K43" s="46" t="s">
        <v>54</v>
      </c>
      <c r="L43" s="46" t="s">
        <v>54</v>
      </c>
      <c r="M43" s="46" t="s">
        <v>54</v>
      </c>
      <c r="N43" s="46" t="s">
        <v>54</v>
      </c>
      <c r="O43" s="46" t="s">
        <v>54</v>
      </c>
      <c r="P43" s="46" t="s">
        <v>54</v>
      </c>
      <c r="Q43" s="46" t="s">
        <v>54</v>
      </c>
      <c r="R43" s="46" t="s">
        <v>54</v>
      </c>
    </row>
    <row r="44" spans="1:18" hidden="1" x14ac:dyDescent="0.25">
      <c r="A44" s="44">
        <v>33664</v>
      </c>
      <c r="B44" s="48" t="s">
        <v>206</v>
      </c>
      <c r="C44" s="45">
        <v>27974000</v>
      </c>
      <c r="D44" s="46" t="s">
        <v>54</v>
      </c>
      <c r="E44" s="46" t="s">
        <v>54</v>
      </c>
      <c r="F44" s="46" t="s">
        <v>54</v>
      </c>
      <c r="G44" s="46" t="s">
        <v>54</v>
      </c>
      <c r="H44" s="46" t="s">
        <v>54</v>
      </c>
      <c r="I44" s="46" t="s">
        <v>54</v>
      </c>
      <c r="J44" s="46" t="s">
        <v>54</v>
      </c>
      <c r="K44" s="46" t="s">
        <v>54</v>
      </c>
      <c r="L44" s="46" t="s">
        <v>54</v>
      </c>
      <c r="M44" s="46" t="s">
        <v>54</v>
      </c>
      <c r="N44" s="46" t="s">
        <v>54</v>
      </c>
      <c r="O44" s="46" t="s">
        <v>54</v>
      </c>
      <c r="P44" s="46" t="s">
        <v>54</v>
      </c>
      <c r="Q44" s="46" t="s">
        <v>54</v>
      </c>
      <c r="R44" s="46" t="s">
        <v>54</v>
      </c>
    </row>
    <row r="45" spans="1:18" hidden="1" x14ac:dyDescent="0.25">
      <c r="A45" s="44">
        <v>33756</v>
      </c>
      <c r="B45" s="48" t="s">
        <v>101</v>
      </c>
      <c r="C45" s="45">
        <v>27818000</v>
      </c>
      <c r="D45" s="46" t="s">
        <v>54</v>
      </c>
      <c r="E45" s="46" t="s">
        <v>54</v>
      </c>
      <c r="F45" s="46" t="s">
        <v>54</v>
      </c>
      <c r="G45" s="46" t="s">
        <v>54</v>
      </c>
      <c r="H45" s="46" t="s">
        <v>54</v>
      </c>
      <c r="I45" s="46" t="s">
        <v>54</v>
      </c>
      <c r="J45" s="46" t="s">
        <v>54</v>
      </c>
      <c r="K45" s="46" t="s">
        <v>54</v>
      </c>
      <c r="L45" s="46" t="s">
        <v>54</v>
      </c>
      <c r="M45" s="46" t="s">
        <v>54</v>
      </c>
      <c r="N45" s="46" t="s">
        <v>54</v>
      </c>
      <c r="O45" s="46" t="s">
        <v>54</v>
      </c>
      <c r="P45" s="46" t="s">
        <v>54</v>
      </c>
      <c r="Q45" s="46" t="s">
        <v>54</v>
      </c>
      <c r="R45" s="46" t="s">
        <v>54</v>
      </c>
    </row>
    <row r="46" spans="1:18" hidden="1" x14ac:dyDescent="0.25">
      <c r="A46" s="44">
        <v>33848</v>
      </c>
      <c r="B46" s="48" t="s">
        <v>102</v>
      </c>
      <c r="C46" s="45">
        <v>27423000</v>
      </c>
      <c r="D46" s="46" t="s">
        <v>54</v>
      </c>
      <c r="E46" s="46" t="s">
        <v>54</v>
      </c>
      <c r="F46" s="46" t="s">
        <v>54</v>
      </c>
      <c r="G46" s="46" t="s">
        <v>54</v>
      </c>
      <c r="H46" s="46" t="s">
        <v>54</v>
      </c>
      <c r="I46" s="46" t="s">
        <v>54</v>
      </c>
      <c r="J46" s="46" t="s">
        <v>54</v>
      </c>
      <c r="K46" s="46" t="s">
        <v>54</v>
      </c>
      <c r="L46" s="46" t="s">
        <v>54</v>
      </c>
      <c r="M46" s="46" t="s">
        <v>54</v>
      </c>
      <c r="N46" s="46" t="s">
        <v>54</v>
      </c>
      <c r="O46" s="46" t="s">
        <v>54</v>
      </c>
      <c r="P46" s="46" t="s">
        <v>54</v>
      </c>
      <c r="Q46" s="46" t="s">
        <v>54</v>
      </c>
      <c r="R46" s="46" t="s">
        <v>54</v>
      </c>
    </row>
    <row r="47" spans="1:18" hidden="1" x14ac:dyDescent="0.25">
      <c r="A47" s="44">
        <v>33939</v>
      </c>
      <c r="B47" s="48" t="s">
        <v>103</v>
      </c>
      <c r="C47" s="45">
        <v>27277000</v>
      </c>
      <c r="D47" s="46" t="s">
        <v>54</v>
      </c>
      <c r="E47" s="46" t="s">
        <v>54</v>
      </c>
      <c r="F47" s="46" t="s">
        <v>54</v>
      </c>
      <c r="G47" s="46" t="s">
        <v>54</v>
      </c>
      <c r="H47" s="46" t="s">
        <v>54</v>
      </c>
      <c r="I47" s="46" t="s">
        <v>54</v>
      </c>
      <c r="J47" s="46" t="s">
        <v>54</v>
      </c>
      <c r="K47" s="46" t="s">
        <v>54</v>
      </c>
      <c r="L47" s="46" t="s">
        <v>54</v>
      </c>
      <c r="M47" s="46" t="s">
        <v>54</v>
      </c>
      <c r="N47" s="46" t="s">
        <v>54</v>
      </c>
      <c r="O47" s="46" t="s">
        <v>54</v>
      </c>
      <c r="P47" s="46" t="s">
        <v>54</v>
      </c>
      <c r="Q47" s="46" t="s">
        <v>54</v>
      </c>
      <c r="R47" s="46" t="s">
        <v>54</v>
      </c>
    </row>
    <row r="48" spans="1:18" hidden="1" x14ac:dyDescent="0.25">
      <c r="A48" s="44">
        <v>34029</v>
      </c>
      <c r="B48" s="48" t="s">
        <v>207</v>
      </c>
      <c r="C48" s="45">
        <v>27391000</v>
      </c>
      <c r="D48" s="46" t="s">
        <v>54</v>
      </c>
      <c r="E48" s="46" t="s">
        <v>54</v>
      </c>
      <c r="F48" s="46" t="s">
        <v>54</v>
      </c>
      <c r="G48" s="46" t="s">
        <v>54</v>
      </c>
      <c r="H48" s="46" t="s">
        <v>54</v>
      </c>
      <c r="I48" s="46" t="s">
        <v>54</v>
      </c>
      <c r="J48" s="46" t="s">
        <v>54</v>
      </c>
      <c r="K48" s="46" t="s">
        <v>54</v>
      </c>
      <c r="L48" s="46" t="s">
        <v>54</v>
      </c>
      <c r="M48" s="46" t="s">
        <v>54</v>
      </c>
      <c r="N48" s="46" t="s">
        <v>54</v>
      </c>
      <c r="O48" s="46" t="s">
        <v>54</v>
      </c>
      <c r="P48" s="46" t="s">
        <v>54</v>
      </c>
      <c r="Q48" s="46" t="s">
        <v>54</v>
      </c>
      <c r="R48" s="46" t="s">
        <v>54</v>
      </c>
    </row>
    <row r="49" spans="1:18" hidden="1" x14ac:dyDescent="0.25">
      <c r="A49" s="44">
        <v>34121</v>
      </c>
      <c r="B49" s="48" t="s">
        <v>104</v>
      </c>
      <c r="C49" s="45">
        <v>27374000</v>
      </c>
      <c r="D49" s="46" t="s">
        <v>54</v>
      </c>
      <c r="E49" s="46" t="s">
        <v>54</v>
      </c>
      <c r="F49" s="46" t="s">
        <v>54</v>
      </c>
      <c r="G49" s="46" t="s">
        <v>54</v>
      </c>
      <c r="H49" s="46" t="s">
        <v>54</v>
      </c>
      <c r="I49" s="46" t="s">
        <v>54</v>
      </c>
      <c r="J49" s="46" t="s">
        <v>54</v>
      </c>
      <c r="K49" s="46" t="s">
        <v>54</v>
      </c>
      <c r="L49" s="46" t="s">
        <v>54</v>
      </c>
      <c r="M49" s="46" t="s">
        <v>54</v>
      </c>
      <c r="N49" s="46" t="s">
        <v>54</v>
      </c>
      <c r="O49" s="46" t="s">
        <v>54</v>
      </c>
      <c r="P49" s="46" t="s">
        <v>54</v>
      </c>
      <c r="Q49" s="46" t="s">
        <v>54</v>
      </c>
      <c r="R49" s="46" t="s">
        <v>54</v>
      </c>
    </row>
    <row r="50" spans="1:18" hidden="1" x14ac:dyDescent="0.25">
      <c r="A50" s="44">
        <v>34213</v>
      </c>
      <c r="B50" s="48" t="s">
        <v>105</v>
      </c>
      <c r="C50" s="45">
        <v>27440000</v>
      </c>
      <c r="D50" s="46" t="s">
        <v>54</v>
      </c>
      <c r="E50" s="46" t="s">
        <v>54</v>
      </c>
      <c r="F50" s="46" t="s">
        <v>54</v>
      </c>
      <c r="G50" s="46" t="s">
        <v>54</v>
      </c>
      <c r="H50" s="46" t="s">
        <v>54</v>
      </c>
      <c r="I50" s="46" t="s">
        <v>54</v>
      </c>
      <c r="J50" s="46" t="s">
        <v>54</v>
      </c>
      <c r="K50" s="46" t="s">
        <v>54</v>
      </c>
      <c r="L50" s="46" t="s">
        <v>54</v>
      </c>
      <c r="M50" s="46" t="s">
        <v>54</v>
      </c>
      <c r="N50" s="46" t="s">
        <v>54</v>
      </c>
      <c r="O50" s="46" t="s">
        <v>54</v>
      </c>
      <c r="P50" s="46" t="s">
        <v>54</v>
      </c>
      <c r="Q50" s="46" t="s">
        <v>54</v>
      </c>
      <c r="R50" s="46" t="s">
        <v>54</v>
      </c>
    </row>
    <row r="51" spans="1:18" hidden="1" x14ac:dyDescent="0.25">
      <c r="A51" s="44">
        <v>34304</v>
      </c>
      <c r="B51" s="48" t="s">
        <v>106</v>
      </c>
      <c r="C51" s="45">
        <v>27510000</v>
      </c>
      <c r="D51" s="46" t="s">
        <v>54</v>
      </c>
      <c r="E51" s="46" t="s">
        <v>54</v>
      </c>
      <c r="F51" s="46" t="s">
        <v>54</v>
      </c>
      <c r="G51" s="46" t="s">
        <v>54</v>
      </c>
      <c r="H51" s="46" t="s">
        <v>54</v>
      </c>
      <c r="I51" s="46" t="s">
        <v>54</v>
      </c>
      <c r="J51" s="46" t="s">
        <v>54</v>
      </c>
      <c r="K51" s="46" t="s">
        <v>54</v>
      </c>
      <c r="L51" s="46" t="s">
        <v>54</v>
      </c>
      <c r="M51" s="46" t="s">
        <v>54</v>
      </c>
      <c r="N51" s="46" t="s">
        <v>54</v>
      </c>
      <c r="O51" s="46" t="s">
        <v>54</v>
      </c>
      <c r="P51" s="46" t="s">
        <v>54</v>
      </c>
      <c r="Q51" s="46" t="s">
        <v>54</v>
      </c>
      <c r="R51" s="46" t="s">
        <v>54</v>
      </c>
    </row>
    <row r="52" spans="1:18" hidden="1" x14ac:dyDescent="0.25">
      <c r="A52" s="44">
        <v>34394</v>
      </c>
      <c r="B52" s="48" t="s">
        <v>208</v>
      </c>
      <c r="C52" s="45">
        <v>27491000</v>
      </c>
      <c r="D52" s="46" t="s">
        <v>54</v>
      </c>
      <c r="E52" s="46" t="s">
        <v>54</v>
      </c>
      <c r="F52" s="46" t="s">
        <v>54</v>
      </c>
      <c r="G52" s="46" t="s">
        <v>54</v>
      </c>
      <c r="H52" s="46" t="s">
        <v>54</v>
      </c>
      <c r="I52" s="46" t="s">
        <v>54</v>
      </c>
      <c r="J52" s="46" t="s">
        <v>54</v>
      </c>
      <c r="K52" s="46" t="s">
        <v>54</v>
      </c>
      <c r="L52" s="46" t="s">
        <v>54</v>
      </c>
      <c r="M52" s="46" t="s">
        <v>54</v>
      </c>
      <c r="N52" s="46" t="s">
        <v>54</v>
      </c>
      <c r="O52" s="46" t="s">
        <v>54</v>
      </c>
      <c r="P52" s="46" t="s">
        <v>54</v>
      </c>
      <c r="Q52" s="46" t="s">
        <v>54</v>
      </c>
      <c r="R52" s="46" t="s">
        <v>54</v>
      </c>
    </row>
    <row r="53" spans="1:18" hidden="1" x14ac:dyDescent="0.25">
      <c r="A53" s="44">
        <v>34486</v>
      </c>
      <c r="B53" s="48" t="s">
        <v>107</v>
      </c>
      <c r="C53" s="45">
        <v>27535000</v>
      </c>
      <c r="D53" s="46" t="s">
        <v>54</v>
      </c>
      <c r="E53" s="46" t="s">
        <v>54</v>
      </c>
      <c r="F53" s="46" t="s">
        <v>54</v>
      </c>
      <c r="G53" s="46" t="s">
        <v>54</v>
      </c>
      <c r="H53" s="46" t="s">
        <v>54</v>
      </c>
      <c r="I53" s="46" t="s">
        <v>54</v>
      </c>
      <c r="J53" s="46" t="s">
        <v>54</v>
      </c>
      <c r="K53" s="46" t="s">
        <v>54</v>
      </c>
      <c r="L53" s="46" t="s">
        <v>54</v>
      </c>
      <c r="M53" s="46" t="s">
        <v>54</v>
      </c>
      <c r="N53" s="46" t="s">
        <v>54</v>
      </c>
      <c r="O53" s="46" t="s">
        <v>54</v>
      </c>
      <c r="P53" s="46" t="s">
        <v>54</v>
      </c>
      <c r="Q53" s="46" t="s">
        <v>54</v>
      </c>
      <c r="R53" s="46" t="s">
        <v>54</v>
      </c>
    </row>
    <row r="54" spans="1:18" hidden="1" x14ac:dyDescent="0.25">
      <c r="A54" s="44">
        <v>34578</v>
      </c>
      <c r="B54" s="48" t="s">
        <v>108</v>
      </c>
      <c r="C54" s="45">
        <v>27729000</v>
      </c>
      <c r="D54" s="46" t="s">
        <v>54</v>
      </c>
      <c r="E54" s="46" t="s">
        <v>54</v>
      </c>
      <c r="F54" s="46" t="s">
        <v>54</v>
      </c>
      <c r="G54" s="46" t="s">
        <v>54</v>
      </c>
      <c r="H54" s="46" t="s">
        <v>54</v>
      </c>
      <c r="I54" s="46" t="s">
        <v>54</v>
      </c>
      <c r="J54" s="46" t="s">
        <v>54</v>
      </c>
      <c r="K54" s="46" t="s">
        <v>54</v>
      </c>
      <c r="L54" s="46" t="s">
        <v>54</v>
      </c>
      <c r="M54" s="46" t="s">
        <v>54</v>
      </c>
      <c r="N54" s="46" t="s">
        <v>54</v>
      </c>
      <c r="O54" s="46" t="s">
        <v>54</v>
      </c>
      <c r="P54" s="46" t="s">
        <v>54</v>
      </c>
      <c r="Q54" s="46" t="s">
        <v>54</v>
      </c>
      <c r="R54" s="46" t="s">
        <v>54</v>
      </c>
    </row>
    <row r="55" spans="1:18" hidden="1" x14ac:dyDescent="0.25">
      <c r="A55" s="44">
        <v>34669</v>
      </c>
      <c r="B55" s="48" t="s">
        <v>109</v>
      </c>
      <c r="C55" s="45">
        <v>27801000</v>
      </c>
      <c r="D55" s="46" t="s">
        <v>54</v>
      </c>
      <c r="E55" s="46" t="s">
        <v>54</v>
      </c>
      <c r="F55" s="46" t="s">
        <v>54</v>
      </c>
      <c r="G55" s="46" t="s">
        <v>54</v>
      </c>
      <c r="H55" s="46" t="s">
        <v>54</v>
      </c>
      <c r="I55" s="46" t="s">
        <v>54</v>
      </c>
      <c r="J55" s="46" t="s">
        <v>54</v>
      </c>
      <c r="K55" s="46" t="s">
        <v>54</v>
      </c>
      <c r="L55" s="46" t="s">
        <v>54</v>
      </c>
      <c r="M55" s="46" t="s">
        <v>54</v>
      </c>
      <c r="N55" s="46" t="s">
        <v>54</v>
      </c>
      <c r="O55" s="46" t="s">
        <v>54</v>
      </c>
      <c r="P55" s="46" t="s">
        <v>54</v>
      </c>
      <c r="Q55" s="46" t="s">
        <v>54</v>
      </c>
      <c r="R55" s="46" t="s">
        <v>54</v>
      </c>
    </row>
    <row r="56" spans="1:18" hidden="1" x14ac:dyDescent="0.25">
      <c r="A56" s="44">
        <v>34759</v>
      </c>
      <c r="B56" s="48" t="s">
        <v>209</v>
      </c>
      <c r="C56" s="45">
        <v>27793000</v>
      </c>
      <c r="D56" s="46" t="s">
        <v>54</v>
      </c>
      <c r="E56" s="46" t="s">
        <v>54</v>
      </c>
      <c r="F56" s="46" t="s">
        <v>54</v>
      </c>
      <c r="G56" s="46" t="s">
        <v>54</v>
      </c>
      <c r="H56" s="46" t="s">
        <v>54</v>
      </c>
      <c r="I56" s="46" t="s">
        <v>54</v>
      </c>
      <c r="J56" s="46" t="s">
        <v>54</v>
      </c>
      <c r="K56" s="46" t="s">
        <v>54</v>
      </c>
      <c r="L56" s="46" t="s">
        <v>54</v>
      </c>
      <c r="M56" s="46" t="s">
        <v>54</v>
      </c>
      <c r="N56" s="46" t="s">
        <v>54</v>
      </c>
      <c r="O56" s="46" t="s">
        <v>54</v>
      </c>
      <c r="P56" s="46" t="s">
        <v>54</v>
      </c>
      <c r="Q56" s="46" t="s">
        <v>54</v>
      </c>
      <c r="R56" s="46" t="s">
        <v>54</v>
      </c>
    </row>
    <row r="57" spans="1:18" hidden="1" x14ac:dyDescent="0.25">
      <c r="A57" s="44">
        <v>34851</v>
      </c>
      <c r="B57" s="48" t="s">
        <v>110</v>
      </c>
      <c r="C57" s="45">
        <v>27899000</v>
      </c>
      <c r="D57" s="46" t="s">
        <v>54</v>
      </c>
      <c r="E57" s="46" t="s">
        <v>54</v>
      </c>
      <c r="F57" s="46" t="s">
        <v>54</v>
      </c>
      <c r="G57" s="46" t="s">
        <v>54</v>
      </c>
      <c r="H57" s="46" t="s">
        <v>54</v>
      </c>
      <c r="I57" s="46" t="s">
        <v>54</v>
      </c>
      <c r="J57" s="46" t="s">
        <v>54</v>
      </c>
      <c r="K57" s="46" t="s">
        <v>54</v>
      </c>
      <c r="L57" s="46" t="s">
        <v>54</v>
      </c>
      <c r="M57" s="46" t="s">
        <v>54</v>
      </c>
      <c r="N57" s="46" t="s">
        <v>54</v>
      </c>
      <c r="O57" s="46" t="s">
        <v>54</v>
      </c>
      <c r="P57" s="46" t="s">
        <v>54</v>
      </c>
      <c r="Q57" s="46" t="s">
        <v>54</v>
      </c>
      <c r="R57" s="46" t="s">
        <v>54</v>
      </c>
    </row>
    <row r="58" spans="1:18" hidden="1" x14ac:dyDescent="0.25">
      <c r="A58" s="44">
        <v>34943</v>
      </c>
      <c r="B58" s="48" t="s">
        <v>111</v>
      </c>
      <c r="C58" s="45">
        <v>27901000</v>
      </c>
      <c r="D58" s="46" t="s">
        <v>54</v>
      </c>
      <c r="E58" s="46" t="s">
        <v>54</v>
      </c>
      <c r="F58" s="46" t="s">
        <v>54</v>
      </c>
      <c r="G58" s="46" t="s">
        <v>54</v>
      </c>
      <c r="H58" s="46" t="s">
        <v>54</v>
      </c>
      <c r="I58" s="46" t="s">
        <v>54</v>
      </c>
      <c r="J58" s="46" t="s">
        <v>54</v>
      </c>
      <c r="K58" s="46" t="s">
        <v>54</v>
      </c>
      <c r="L58" s="46" t="s">
        <v>54</v>
      </c>
      <c r="M58" s="46" t="s">
        <v>54</v>
      </c>
      <c r="N58" s="46" t="s">
        <v>54</v>
      </c>
      <c r="O58" s="46" t="s">
        <v>54</v>
      </c>
      <c r="P58" s="46" t="s">
        <v>54</v>
      </c>
      <c r="Q58" s="46" t="s">
        <v>54</v>
      </c>
      <c r="R58" s="46" t="s">
        <v>54</v>
      </c>
    </row>
    <row r="59" spans="1:18" hidden="1" x14ac:dyDescent="0.25">
      <c r="A59" s="44">
        <v>35034</v>
      </c>
      <c r="B59" s="48" t="s">
        <v>112</v>
      </c>
      <c r="C59" s="45">
        <v>28047000</v>
      </c>
      <c r="D59" s="46" t="s">
        <v>54</v>
      </c>
      <c r="E59" s="46" t="s">
        <v>54</v>
      </c>
      <c r="F59" s="46" t="s">
        <v>54</v>
      </c>
      <c r="G59" s="46" t="s">
        <v>54</v>
      </c>
      <c r="H59" s="46" t="s">
        <v>54</v>
      </c>
      <c r="I59" s="46" t="s">
        <v>54</v>
      </c>
      <c r="J59" s="46" t="s">
        <v>54</v>
      </c>
      <c r="K59" s="46" t="s">
        <v>54</v>
      </c>
      <c r="L59" s="46" t="s">
        <v>54</v>
      </c>
      <c r="M59" s="46" t="s">
        <v>54</v>
      </c>
      <c r="N59" s="46" t="s">
        <v>54</v>
      </c>
      <c r="O59" s="46" t="s">
        <v>54</v>
      </c>
      <c r="P59" s="46" t="s">
        <v>54</v>
      </c>
      <c r="Q59" s="46" t="s">
        <v>54</v>
      </c>
      <c r="R59" s="46" t="s">
        <v>54</v>
      </c>
    </row>
    <row r="60" spans="1:18" x14ac:dyDescent="0.25">
      <c r="A60" s="44">
        <v>35125</v>
      </c>
      <c r="B60" s="48" t="s">
        <v>152</v>
      </c>
      <c r="C60" s="73">
        <v>28098485</v>
      </c>
      <c r="D60" s="73">
        <v>27361738</v>
      </c>
      <c r="E60" s="73">
        <v>24897371</v>
      </c>
      <c r="F60" s="73">
        <v>23691906</v>
      </c>
      <c r="G60" s="73">
        <v>2445684</v>
      </c>
      <c r="H60" s="73">
        <v>1948436</v>
      </c>
      <c r="I60" s="73">
        <v>3974885</v>
      </c>
      <c r="J60" s="73">
        <v>1077928</v>
      </c>
      <c r="K60" s="73">
        <v>3164072</v>
      </c>
      <c r="L60" s="73">
        <v>3837444</v>
      </c>
      <c r="M60" s="73">
        <v>2336737</v>
      </c>
      <c r="N60" s="73">
        <v>1205465</v>
      </c>
      <c r="O60" s="73">
        <v>2560849</v>
      </c>
      <c r="P60" s="73">
        <v>2345871</v>
      </c>
      <c r="Q60" s="73">
        <v>704327</v>
      </c>
      <c r="R60" s="73">
        <v>2464367</v>
      </c>
    </row>
    <row r="61" spans="1:18" x14ac:dyDescent="0.25">
      <c r="A61" s="44">
        <v>35217</v>
      </c>
      <c r="B61" s="48" t="s">
        <v>113</v>
      </c>
      <c r="C61" s="73">
        <v>28242201</v>
      </c>
      <c r="D61" s="73">
        <v>27508156</v>
      </c>
      <c r="E61" s="73">
        <v>25034730</v>
      </c>
      <c r="F61" s="73">
        <v>23814368</v>
      </c>
      <c r="G61" s="73">
        <v>2444180</v>
      </c>
      <c r="H61" s="73">
        <v>1942548</v>
      </c>
      <c r="I61" s="73">
        <v>3988990</v>
      </c>
      <c r="J61" s="73">
        <v>1086609</v>
      </c>
      <c r="K61" s="73">
        <v>3166125</v>
      </c>
      <c r="L61" s="73">
        <v>3881014</v>
      </c>
      <c r="M61" s="73">
        <v>2355048</v>
      </c>
      <c r="N61" s="73">
        <v>1220362</v>
      </c>
      <c r="O61" s="73">
        <v>2582492</v>
      </c>
      <c r="P61" s="73">
        <v>2367362</v>
      </c>
      <c r="Q61" s="73">
        <v>702077</v>
      </c>
      <c r="R61" s="73">
        <v>2473426</v>
      </c>
    </row>
    <row r="62" spans="1:18" x14ac:dyDescent="0.25">
      <c r="A62" s="44">
        <v>35309</v>
      </c>
      <c r="B62" s="48" t="s">
        <v>114</v>
      </c>
      <c r="C62" s="73">
        <v>28405090</v>
      </c>
      <c r="D62" s="73">
        <v>27656782</v>
      </c>
      <c r="E62" s="73">
        <v>25171059</v>
      </c>
      <c r="F62" s="73">
        <v>23945471</v>
      </c>
      <c r="G62" s="73">
        <v>2447018</v>
      </c>
      <c r="H62" s="73">
        <v>1981021</v>
      </c>
      <c r="I62" s="73">
        <v>4027555</v>
      </c>
      <c r="J62" s="73">
        <v>1083743</v>
      </c>
      <c r="K62" s="73">
        <v>3151640</v>
      </c>
      <c r="L62" s="73">
        <v>3933135</v>
      </c>
      <c r="M62" s="73">
        <v>2392604</v>
      </c>
      <c r="N62" s="73">
        <v>1225588</v>
      </c>
      <c r="O62" s="73">
        <v>2585644</v>
      </c>
      <c r="P62" s="73">
        <v>2343111</v>
      </c>
      <c r="Q62" s="73">
        <v>716753</v>
      </c>
      <c r="R62" s="73">
        <v>2485723</v>
      </c>
    </row>
    <row r="63" spans="1:18" x14ac:dyDescent="0.25">
      <c r="A63" s="44">
        <v>35400</v>
      </c>
      <c r="B63" s="48" t="s">
        <v>115</v>
      </c>
      <c r="C63" s="73">
        <v>28495210</v>
      </c>
      <c r="D63" s="73">
        <v>27737763</v>
      </c>
      <c r="E63" s="73">
        <v>25266998</v>
      </c>
      <c r="F63" s="73">
        <v>24049776</v>
      </c>
      <c r="G63" s="73">
        <v>2478628</v>
      </c>
      <c r="H63" s="73">
        <v>1973314</v>
      </c>
      <c r="I63" s="73">
        <v>4051154</v>
      </c>
      <c r="J63" s="73">
        <v>1089173</v>
      </c>
      <c r="K63" s="73">
        <v>3179899</v>
      </c>
      <c r="L63" s="73">
        <v>3964599</v>
      </c>
      <c r="M63" s="73">
        <v>2380758</v>
      </c>
      <c r="N63" s="73">
        <v>1217222</v>
      </c>
      <c r="O63" s="73">
        <v>2579051</v>
      </c>
      <c r="P63" s="73">
        <v>2353200</v>
      </c>
      <c r="Q63" s="73">
        <v>726305</v>
      </c>
      <c r="R63" s="73">
        <v>2470765</v>
      </c>
    </row>
    <row r="64" spans="1:18" x14ac:dyDescent="0.25">
      <c r="A64" s="44">
        <v>35490</v>
      </c>
      <c r="B64" s="48" t="s">
        <v>153</v>
      </c>
      <c r="C64" s="73">
        <v>28500528</v>
      </c>
      <c r="D64" s="73">
        <v>27747867</v>
      </c>
      <c r="E64" s="73">
        <v>25283596</v>
      </c>
      <c r="F64" s="73">
        <v>24064243</v>
      </c>
      <c r="G64" s="73">
        <v>2471637</v>
      </c>
      <c r="H64" s="73">
        <v>1978196</v>
      </c>
      <c r="I64" s="73">
        <v>4066550</v>
      </c>
      <c r="J64" s="73">
        <v>1075485</v>
      </c>
      <c r="K64" s="73">
        <v>3173525</v>
      </c>
      <c r="L64" s="73">
        <v>3954201</v>
      </c>
      <c r="M64" s="73">
        <v>2404966</v>
      </c>
      <c r="N64" s="73">
        <v>1219353</v>
      </c>
      <c r="O64" s="73">
        <v>2578679</v>
      </c>
      <c r="P64" s="73">
        <v>2361004</v>
      </c>
      <c r="Q64" s="73">
        <v>721711</v>
      </c>
      <c r="R64" s="73">
        <v>2464271</v>
      </c>
    </row>
    <row r="65" spans="1:18" x14ac:dyDescent="0.25">
      <c r="A65" s="44">
        <v>35582</v>
      </c>
      <c r="B65" s="48" t="s">
        <v>116</v>
      </c>
      <c r="C65" s="73">
        <v>28759683</v>
      </c>
      <c r="D65" s="73">
        <v>28002529</v>
      </c>
      <c r="E65" s="73">
        <v>25528062</v>
      </c>
      <c r="F65" s="73">
        <v>24304285</v>
      </c>
      <c r="G65" s="73">
        <v>2508780</v>
      </c>
      <c r="H65" s="73">
        <v>2014950</v>
      </c>
      <c r="I65" s="73">
        <v>4104352</v>
      </c>
      <c r="J65" s="73">
        <v>1099348</v>
      </c>
      <c r="K65" s="73">
        <v>3208133</v>
      </c>
      <c r="L65" s="73">
        <v>3980755</v>
      </c>
      <c r="M65" s="73">
        <v>2430249</v>
      </c>
      <c r="N65" s="73">
        <v>1223777</v>
      </c>
      <c r="O65" s="73">
        <v>2590081</v>
      </c>
      <c r="P65" s="73">
        <v>2367637</v>
      </c>
      <c r="Q65" s="73">
        <v>726636</v>
      </c>
      <c r="R65" s="73">
        <v>2474467</v>
      </c>
    </row>
    <row r="66" spans="1:18" x14ac:dyDescent="0.25">
      <c r="A66" s="44">
        <v>35674</v>
      </c>
      <c r="B66" s="48" t="s">
        <v>117</v>
      </c>
      <c r="C66" s="73">
        <v>28905592</v>
      </c>
      <c r="D66" s="73">
        <v>28138217</v>
      </c>
      <c r="E66" s="73">
        <v>25658876</v>
      </c>
      <c r="F66" s="73">
        <v>24428536</v>
      </c>
      <c r="G66" s="73">
        <v>2546059</v>
      </c>
      <c r="H66" s="73">
        <v>2019197</v>
      </c>
      <c r="I66" s="73">
        <v>4154898</v>
      </c>
      <c r="J66" s="73">
        <v>1093007</v>
      </c>
      <c r="K66" s="73">
        <v>3179638</v>
      </c>
      <c r="L66" s="73">
        <v>4010971</v>
      </c>
      <c r="M66" s="73">
        <v>2455413</v>
      </c>
      <c r="N66" s="73">
        <v>1230340</v>
      </c>
      <c r="O66" s="73">
        <v>2579582</v>
      </c>
      <c r="P66" s="73">
        <v>2389771</v>
      </c>
      <c r="Q66" s="73">
        <v>736413</v>
      </c>
      <c r="R66" s="73">
        <v>2479341</v>
      </c>
    </row>
    <row r="67" spans="1:18" x14ac:dyDescent="0.25">
      <c r="A67" s="44">
        <v>35765</v>
      </c>
      <c r="B67" s="48" t="s">
        <v>118</v>
      </c>
      <c r="C67" s="73">
        <v>29018801</v>
      </c>
      <c r="D67" s="73">
        <v>28254226</v>
      </c>
      <c r="E67" s="73">
        <v>25771597</v>
      </c>
      <c r="F67" s="73">
        <v>24546406</v>
      </c>
      <c r="G67" s="73">
        <v>2566788</v>
      </c>
      <c r="H67" s="73">
        <v>2018123</v>
      </c>
      <c r="I67" s="73">
        <v>4244048</v>
      </c>
      <c r="J67" s="73">
        <v>1116973</v>
      </c>
      <c r="K67" s="73">
        <v>3164901</v>
      </c>
      <c r="L67" s="73">
        <v>4020003</v>
      </c>
      <c r="M67" s="73">
        <v>2454346</v>
      </c>
      <c r="N67" s="73">
        <v>1225191</v>
      </c>
      <c r="O67" s="73">
        <v>2591330</v>
      </c>
      <c r="P67" s="73">
        <v>2369894</v>
      </c>
      <c r="Q67" s="73">
        <v>734135</v>
      </c>
      <c r="R67" s="73">
        <v>2482629</v>
      </c>
    </row>
    <row r="68" spans="1:18" x14ac:dyDescent="0.25">
      <c r="A68" s="44">
        <v>35855</v>
      </c>
      <c r="B68" s="48" t="s">
        <v>154</v>
      </c>
      <c r="C68" s="73">
        <v>29044389</v>
      </c>
      <c r="D68" s="73">
        <v>28276075</v>
      </c>
      <c r="E68" s="73">
        <v>25781103</v>
      </c>
      <c r="F68" s="73">
        <v>24563263</v>
      </c>
      <c r="G68" s="73">
        <v>2553797</v>
      </c>
      <c r="H68" s="73">
        <v>2022903</v>
      </c>
      <c r="I68" s="73">
        <v>4286569</v>
      </c>
      <c r="J68" s="73">
        <v>1120567</v>
      </c>
      <c r="K68" s="73">
        <v>3143504</v>
      </c>
      <c r="L68" s="73">
        <v>4017788</v>
      </c>
      <c r="M68" s="73">
        <v>2434910</v>
      </c>
      <c r="N68" s="73">
        <v>1217840</v>
      </c>
      <c r="O68" s="73">
        <v>2610344</v>
      </c>
      <c r="P68" s="73">
        <v>2372881</v>
      </c>
      <c r="Q68" s="73">
        <v>737898</v>
      </c>
      <c r="R68" s="73">
        <v>2494972</v>
      </c>
    </row>
    <row r="69" spans="1:18" x14ac:dyDescent="0.25">
      <c r="A69" s="44">
        <v>35947</v>
      </c>
      <c r="B69" s="48" t="s">
        <v>119</v>
      </c>
      <c r="C69" s="73">
        <v>28951163</v>
      </c>
      <c r="D69" s="73">
        <v>28185684</v>
      </c>
      <c r="E69" s="73">
        <v>25706977</v>
      </c>
      <c r="F69" s="73">
        <v>24493674</v>
      </c>
      <c r="G69" s="73">
        <v>2563847</v>
      </c>
      <c r="H69" s="73">
        <v>2006176</v>
      </c>
      <c r="I69" s="73">
        <v>4288733</v>
      </c>
      <c r="J69" s="73">
        <v>1117590</v>
      </c>
      <c r="K69" s="73">
        <v>3125573</v>
      </c>
      <c r="L69" s="73">
        <v>4001812</v>
      </c>
      <c r="M69" s="73">
        <v>2416368</v>
      </c>
      <c r="N69" s="73">
        <v>1213303</v>
      </c>
      <c r="O69" s="73">
        <v>2612957</v>
      </c>
      <c r="P69" s="73">
        <v>2360618</v>
      </c>
      <c r="Q69" s="73">
        <v>735046</v>
      </c>
      <c r="R69" s="73">
        <v>2478707</v>
      </c>
    </row>
    <row r="70" spans="1:18" x14ac:dyDescent="0.25">
      <c r="A70" s="44">
        <v>36039</v>
      </c>
      <c r="B70" s="48" t="s">
        <v>120</v>
      </c>
      <c r="C70" s="73">
        <v>29047603</v>
      </c>
      <c r="D70" s="73">
        <v>28283581</v>
      </c>
      <c r="E70" s="73">
        <v>25802379</v>
      </c>
      <c r="F70" s="73">
        <v>24585486</v>
      </c>
      <c r="G70" s="73">
        <v>2577238</v>
      </c>
      <c r="H70" s="73">
        <v>2004419</v>
      </c>
      <c r="I70" s="73">
        <v>4319605</v>
      </c>
      <c r="J70" s="73">
        <v>1115170</v>
      </c>
      <c r="K70" s="73">
        <v>3141248</v>
      </c>
      <c r="L70" s="73">
        <v>4048662</v>
      </c>
      <c r="M70" s="73">
        <v>2418394</v>
      </c>
      <c r="N70" s="73">
        <v>1216893</v>
      </c>
      <c r="O70" s="73">
        <v>2603730</v>
      </c>
      <c r="P70" s="73">
        <v>2357020</v>
      </c>
      <c r="Q70" s="73">
        <v>733643</v>
      </c>
      <c r="R70" s="73">
        <v>2481202</v>
      </c>
    </row>
    <row r="71" spans="1:18" x14ac:dyDescent="0.25">
      <c r="A71" s="44">
        <v>36130</v>
      </c>
      <c r="B71" s="48" t="s">
        <v>121</v>
      </c>
      <c r="C71" s="73">
        <v>29211421</v>
      </c>
      <c r="D71" s="73">
        <v>28438978</v>
      </c>
      <c r="E71" s="73">
        <v>25973819</v>
      </c>
      <c r="F71" s="73">
        <v>24758133</v>
      </c>
      <c r="G71" s="73">
        <v>2603706</v>
      </c>
      <c r="H71" s="73">
        <v>2051323</v>
      </c>
      <c r="I71" s="73">
        <v>4400651</v>
      </c>
      <c r="J71" s="73">
        <v>1080251</v>
      </c>
      <c r="K71" s="73">
        <v>3196060</v>
      </c>
      <c r="L71" s="73">
        <v>4049106</v>
      </c>
      <c r="M71" s="73">
        <v>2432670</v>
      </c>
      <c r="N71" s="73">
        <v>1215686</v>
      </c>
      <c r="O71" s="73">
        <v>2597268</v>
      </c>
      <c r="P71" s="73">
        <v>2347098</v>
      </c>
      <c r="Q71" s="73">
        <v>742086</v>
      </c>
      <c r="R71" s="73">
        <v>2465159</v>
      </c>
    </row>
    <row r="72" spans="1:18" x14ac:dyDescent="0.25">
      <c r="A72" s="44">
        <v>36220</v>
      </c>
      <c r="B72" s="48" t="s">
        <v>155</v>
      </c>
      <c r="C72" s="73">
        <v>29243091</v>
      </c>
      <c r="D72" s="73">
        <v>28467095</v>
      </c>
      <c r="E72" s="73">
        <v>26006831</v>
      </c>
      <c r="F72" s="73">
        <v>24785471</v>
      </c>
      <c r="G72" s="73">
        <v>2594273</v>
      </c>
      <c r="H72" s="73">
        <v>2062111</v>
      </c>
      <c r="I72" s="73">
        <v>4435432</v>
      </c>
      <c r="J72" s="73">
        <v>1082591</v>
      </c>
      <c r="K72" s="73">
        <v>3186261</v>
      </c>
      <c r="L72" s="73">
        <v>4062706</v>
      </c>
      <c r="M72" s="73">
        <v>2429051</v>
      </c>
      <c r="N72" s="73">
        <v>1221360</v>
      </c>
      <c r="O72" s="73">
        <v>2595476</v>
      </c>
      <c r="P72" s="73">
        <v>2337570</v>
      </c>
      <c r="Q72" s="73">
        <v>745779</v>
      </c>
      <c r="R72" s="73">
        <v>2460264</v>
      </c>
    </row>
    <row r="73" spans="1:18" x14ac:dyDescent="0.25">
      <c r="A73" s="44">
        <v>36312</v>
      </c>
      <c r="B73" s="48" t="s">
        <v>122</v>
      </c>
      <c r="C73" s="73">
        <v>29327300</v>
      </c>
      <c r="D73" s="73">
        <v>28548873</v>
      </c>
      <c r="E73" s="73">
        <v>26087638</v>
      </c>
      <c r="F73" s="73">
        <v>24856346</v>
      </c>
      <c r="G73" s="73">
        <v>2588677</v>
      </c>
      <c r="H73" s="73">
        <v>2059474</v>
      </c>
      <c r="I73" s="73">
        <v>4438340</v>
      </c>
      <c r="J73" s="73">
        <v>1076876</v>
      </c>
      <c r="K73" s="73">
        <v>3205948</v>
      </c>
      <c r="L73" s="73">
        <v>4109745</v>
      </c>
      <c r="M73" s="73">
        <v>2441790</v>
      </c>
      <c r="N73" s="73">
        <v>1231292</v>
      </c>
      <c r="O73" s="73">
        <v>2589868</v>
      </c>
      <c r="P73" s="73">
        <v>2345628</v>
      </c>
      <c r="Q73" s="73">
        <v>748188</v>
      </c>
      <c r="R73" s="73">
        <v>2461235</v>
      </c>
    </row>
    <row r="74" spans="1:18" x14ac:dyDescent="0.25">
      <c r="A74" s="44">
        <v>36404</v>
      </c>
      <c r="B74" s="48" t="s">
        <v>123</v>
      </c>
      <c r="C74" s="73">
        <v>29577010</v>
      </c>
      <c r="D74" s="73">
        <v>28782174</v>
      </c>
      <c r="E74" s="73">
        <v>26311158</v>
      </c>
      <c r="F74" s="73">
        <v>25052020</v>
      </c>
      <c r="G74" s="73">
        <v>2585622</v>
      </c>
      <c r="H74" s="73">
        <v>2059782</v>
      </c>
      <c r="I74" s="73">
        <v>4497873</v>
      </c>
      <c r="J74" s="73">
        <v>1089943</v>
      </c>
      <c r="K74" s="73">
        <v>3224785</v>
      </c>
      <c r="L74" s="73">
        <v>4179774</v>
      </c>
      <c r="M74" s="73">
        <v>2457968</v>
      </c>
      <c r="N74" s="73">
        <v>1259138</v>
      </c>
      <c r="O74" s="73">
        <v>2602685</v>
      </c>
      <c r="P74" s="73">
        <v>2353588</v>
      </c>
      <c r="Q74" s="73">
        <v>764563</v>
      </c>
      <c r="R74" s="73">
        <v>2471016</v>
      </c>
    </row>
    <row r="75" spans="1:18" x14ac:dyDescent="0.25">
      <c r="A75" s="44">
        <v>36495</v>
      </c>
      <c r="B75" s="48" t="s">
        <v>124</v>
      </c>
      <c r="C75" s="73">
        <v>29715603</v>
      </c>
      <c r="D75" s="73">
        <v>28916611</v>
      </c>
      <c r="E75" s="73">
        <v>26434674</v>
      </c>
      <c r="F75" s="73">
        <v>25178769</v>
      </c>
      <c r="G75" s="73">
        <v>2564291</v>
      </c>
      <c r="H75" s="73">
        <v>2056837</v>
      </c>
      <c r="I75" s="73">
        <v>4585786</v>
      </c>
      <c r="J75" s="73">
        <v>1102464</v>
      </c>
      <c r="K75" s="73">
        <v>3230021</v>
      </c>
      <c r="L75" s="73">
        <v>4217768</v>
      </c>
      <c r="M75" s="73">
        <v>2438478</v>
      </c>
      <c r="N75" s="73">
        <v>1255905</v>
      </c>
      <c r="O75" s="73">
        <v>2627274</v>
      </c>
      <c r="P75" s="73">
        <v>2355850</v>
      </c>
      <c r="Q75" s="73">
        <v>768847</v>
      </c>
      <c r="R75" s="73">
        <v>2481937</v>
      </c>
    </row>
    <row r="76" spans="1:18" x14ac:dyDescent="0.25">
      <c r="A76" s="44">
        <v>36586</v>
      </c>
      <c r="B76" s="48" t="s">
        <v>156</v>
      </c>
      <c r="C76" s="73">
        <v>29640584</v>
      </c>
      <c r="D76" s="73">
        <v>28848229</v>
      </c>
      <c r="E76" s="73">
        <v>26373020</v>
      </c>
      <c r="F76" s="73">
        <v>25122051</v>
      </c>
      <c r="G76" s="73">
        <v>2585935</v>
      </c>
      <c r="H76" s="73">
        <v>2039377</v>
      </c>
      <c r="I76" s="73">
        <v>4582379</v>
      </c>
      <c r="J76" s="73">
        <v>1089419</v>
      </c>
      <c r="K76" s="73">
        <v>3203797</v>
      </c>
      <c r="L76" s="73">
        <v>4200411</v>
      </c>
      <c r="M76" s="73">
        <v>2436567</v>
      </c>
      <c r="N76" s="73">
        <v>1250969</v>
      </c>
      <c r="O76" s="73">
        <v>2610611</v>
      </c>
      <c r="P76" s="73">
        <v>2373555</v>
      </c>
      <c r="Q76" s="73">
        <v>762206</v>
      </c>
      <c r="R76" s="73">
        <v>2475209</v>
      </c>
    </row>
    <row r="77" spans="1:18" x14ac:dyDescent="0.25">
      <c r="A77" s="44">
        <v>36678</v>
      </c>
      <c r="B77" s="48" t="s">
        <v>125</v>
      </c>
      <c r="C77" s="73">
        <v>29778212</v>
      </c>
      <c r="D77" s="73">
        <v>28983186</v>
      </c>
      <c r="E77" s="73">
        <v>26512190</v>
      </c>
      <c r="F77" s="73">
        <v>25251488</v>
      </c>
      <c r="G77" s="73">
        <v>2649471</v>
      </c>
      <c r="H77" s="73">
        <v>2050403</v>
      </c>
      <c r="I77" s="73">
        <v>4601902</v>
      </c>
      <c r="J77" s="73">
        <v>1097008</v>
      </c>
      <c r="K77" s="73">
        <v>3223104</v>
      </c>
      <c r="L77" s="73">
        <v>4186169</v>
      </c>
      <c r="M77" s="73">
        <v>2444915</v>
      </c>
      <c r="N77" s="73">
        <v>1260702</v>
      </c>
      <c r="O77" s="73">
        <v>2609660</v>
      </c>
      <c r="P77" s="73">
        <v>2388856</v>
      </c>
      <c r="Q77" s="73">
        <v>764947</v>
      </c>
      <c r="R77" s="73">
        <v>2470996</v>
      </c>
    </row>
    <row r="78" spans="1:18" x14ac:dyDescent="0.25">
      <c r="A78" s="44">
        <v>36770</v>
      </c>
      <c r="B78" s="48" t="s">
        <v>126</v>
      </c>
      <c r="C78" s="73">
        <v>29960154</v>
      </c>
      <c r="D78" s="73">
        <v>29163977</v>
      </c>
      <c r="E78" s="73">
        <v>26661675</v>
      </c>
      <c r="F78" s="73">
        <v>25403001</v>
      </c>
      <c r="G78" s="73">
        <v>2715680</v>
      </c>
      <c r="H78" s="73">
        <v>2044787</v>
      </c>
      <c r="I78" s="73">
        <v>4695816</v>
      </c>
      <c r="J78" s="73">
        <v>1095124</v>
      </c>
      <c r="K78" s="73">
        <v>3224606</v>
      </c>
      <c r="L78" s="73">
        <v>4208137</v>
      </c>
      <c r="M78" s="73">
        <v>2425407</v>
      </c>
      <c r="N78" s="73">
        <v>1258674</v>
      </c>
      <c r="O78" s="73">
        <v>2599245</v>
      </c>
      <c r="P78" s="73">
        <v>2394199</v>
      </c>
      <c r="Q78" s="73">
        <v>766255</v>
      </c>
      <c r="R78" s="73">
        <v>2502302</v>
      </c>
    </row>
    <row r="79" spans="1:18" x14ac:dyDescent="0.25">
      <c r="A79" s="44">
        <v>36861</v>
      </c>
      <c r="B79" s="48" t="s">
        <v>127</v>
      </c>
      <c r="C79" s="73">
        <v>30010005</v>
      </c>
      <c r="D79" s="73">
        <v>29206800</v>
      </c>
      <c r="E79" s="73">
        <v>26668715</v>
      </c>
      <c r="F79" s="73">
        <v>25409919</v>
      </c>
      <c r="G79" s="73">
        <v>2743989</v>
      </c>
      <c r="H79" s="73">
        <v>2022283</v>
      </c>
      <c r="I79" s="73">
        <v>4751422</v>
      </c>
      <c r="J79" s="73">
        <v>1066290</v>
      </c>
      <c r="K79" s="73">
        <v>3215468</v>
      </c>
      <c r="L79" s="73">
        <v>4202344</v>
      </c>
      <c r="M79" s="73">
        <v>2450764</v>
      </c>
      <c r="N79" s="73">
        <v>1258796</v>
      </c>
      <c r="O79" s="73">
        <v>2580007</v>
      </c>
      <c r="P79" s="73">
        <v>2377352</v>
      </c>
      <c r="Q79" s="73">
        <v>773300</v>
      </c>
      <c r="R79" s="73">
        <v>2538085</v>
      </c>
    </row>
    <row r="80" spans="1:18" x14ac:dyDescent="0.25">
      <c r="A80" s="44">
        <v>36951</v>
      </c>
      <c r="B80" s="48" t="s">
        <v>157</v>
      </c>
      <c r="C80" s="73">
        <v>30025473</v>
      </c>
      <c r="D80" s="73">
        <v>29220797</v>
      </c>
      <c r="E80" s="73">
        <v>26660876</v>
      </c>
      <c r="F80" s="73">
        <v>25385898</v>
      </c>
      <c r="G80" s="73">
        <v>2713574</v>
      </c>
      <c r="H80" s="73">
        <v>2016632</v>
      </c>
      <c r="I80" s="73">
        <v>4693705</v>
      </c>
      <c r="J80" s="73">
        <v>1078090</v>
      </c>
      <c r="K80" s="73">
        <v>3240718</v>
      </c>
      <c r="L80" s="73">
        <v>4197360</v>
      </c>
      <c r="M80" s="73">
        <v>2469111</v>
      </c>
      <c r="N80" s="73">
        <v>1274978</v>
      </c>
      <c r="O80" s="73">
        <v>2574696</v>
      </c>
      <c r="P80" s="73">
        <v>2402012</v>
      </c>
      <c r="Q80" s="73">
        <v>774836</v>
      </c>
      <c r="R80" s="73">
        <v>2559921</v>
      </c>
    </row>
    <row r="81" spans="1:18" x14ac:dyDescent="0.25">
      <c r="A81" s="44">
        <v>37043</v>
      </c>
      <c r="B81" s="48" t="s">
        <v>128</v>
      </c>
      <c r="C81" s="73">
        <v>30140823</v>
      </c>
      <c r="D81" s="73">
        <v>29339993</v>
      </c>
      <c r="E81" s="73">
        <v>26743371</v>
      </c>
      <c r="F81" s="73">
        <v>25476181</v>
      </c>
      <c r="G81" s="73">
        <v>2702203</v>
      </c>
      <c r="H81" s="73">
        <v>2027870</v>
      </c>
      <c r="I81" s="73">
        <v>4687148</v>
      </c>
      <c r="J81" s="73">
        <v>1080931</v>
      </c>
      <c r="K81" s="73">
        <v>3262351</v>
      </c>
      <c r="L81" s="73">
        <v>4230080</v>
      </c>
      <c r="M81" s="73">
        <v>2501628</v>
      </c>
      <c r="N81" s="73">
        <v>1267190</v>
      </c>
      <c r="O81" s="73">
        <v>2583215</v>
      </c>
      <c r="P81" s="73">
        <v>2400755</v>
      </c>
      <c r="Q81" s="73">
        <v>771146</v>
      </c>
      <c r="R81" s="73">
        <v>2596622</v>
      </c>
    </row>
    <row r="82" spans="1:18" x14ac:dyDescent="0.25">
      <c r="A82" s="44">
        <v>37135</v>
      </c>
      <c r="B82" s="48" t="s">
        <v>129</v>
      </c>
      <c r="C82" s="73">
        <v>30314481</v>
      </c>
      <c r="D82" s="73">
        <v>29508536</v>
      </c>
      <c r="E82" s="73">
        <v>26919465</v>
      </c>
      <c r="F82" s="73">
        <v>25651394</v>
      </c>
      <c r="G82" s="73">
        <v>2703917</v>
      </c>
      <c r="H82" s="73">
        <v>2036791</v>
      </c>
      <c r="I82" s="73">
        <v>4699956</v>
      </c>
      <c r="J82" s="73">
        <v>1084726</v>
      </c>
      <c r="K82" s="73">
        <v>3283798</v>
      </c>
      <c r="L82" s="73">
        <v>4285953</v>
      </c>
      <c r="M82" s="73">
        <v>2529672</v>
      </c>
      <c r="N82" s="73">
        <v>1268071</v>
      </c>
      <c r="O82" s="73">
        <v>2608206</v>
      </c>
      <c r="P82" s="73">
        <v>2418375</v>
      </c>
      <c r="Q82" s="73">
        <v>776271</v>
      </c>
      <c r="R82" s="73">
        <v>2589071</v>
      </c>
    </row>
    <row r="83" spans="1:18" x14ac:dyDescent="0.25">
      <c r="A83" s="44">
        <v>37226</v>
      </c>
      <c r="B83" s="48" t="s">
        <v>130</v>
      </c>
      <c r="C83" s="73">
        <v>30319702</v>
      </c>
      <c r="D83" s="73">
        <v>29504331</v>
      </c>
      <c r="E83" s="73">
        <v>26906388</v>
      </c>
      <c r="F83" s="73">
        <v>25622780</v>
      </c>
      <c r="G83" s="73">
        <v>2688487</v>
      </c>
      <c r="H83" s="73">
        <v>2050575</v>
      </c>
      <c r="I83" s="73">
        <v>4645339</v>
      </c>
      <c r="J83" s="73">
        <v>1100422</v>
      </c>
      <c r="K83" s="73">
        <v>3271644</v>
      </c>
      <c r="L83" s="73">
        <v>4301049</v>
      </c>
      <c r="M83" s="73">
        <v>2538608</v>
      </c>
      <c r="N83" s="73">
        <v>1283608</v>
      </c>
      <c r="O83" s="73">
        <v>2614421</v>
      </c>
      <c r="P83" s="73">
        <v>2412235</v>
      </c>
      <c r="Q83" s="73">
        <v>785666</v>
      </c>
      <c r="R83" s="73">
        <v>2597943</v>
      </c>
    </row>
    <row r="84" spans="1:18" x14ac:dyDescent="0.25">
      <c r="A84" s="44">
        <v>37316</v>
      </c>
      <c r="B84" s="48" t="s">
        <v>158</v>
      </c>
      <c r="C84" s="73">
        <v>30319490</v>
      </c>
      <c r="D84" s="73">
        <v>29506689</v>
      </c>
      <c r="E84" s="73">
        <v>26916553</v>
      </c>
      <c r="F84" s="73">
        <v>25626880</v>
      </c>
      <c r="G84" s="73">
        <v>2702625</v>
      </c>
      <c r="H84" s="73">
        <v>2025423</v>
      </c>
      <c r="I84" s="73">
        <v>4643384</v>
      </c>
      <c r="J84" s="73">
        <v>1101853</v>
      </c>
      <c r="K84" s="73">
        <v>3282272</v>
      </c>
      <c r="L84" s="73">
        <v>4316547</v>
      </c>
      <c r="M84" s="73">
        <v>2543994</v>
      </c>
      <c r="N84" s="73">
        <v>1289673</v>
      </c>
      <c r="O84" s="73">
        <v>2611350</v>
      </c>
      <c r="P84" s="73">
        <v>2399432</v>
      </c>
      <c r="Q84" s="73">
        <v>783045</v>
      </c>
      <c r="R84" s="73">
        <v>2590136</v>
      </c>
    </row>
    <row r="85" spans="1:18" x14ac:dyDescent="0.25">
      <c r="A85" s="44">
        <v>37408</v>
      </c>
      <c r="B85" s="48" t="s">
        <v>131</v>
      </c>
      <c r="C85" s="73">
        <v>30419683</v>
      </c>
      <c r="D85" s="73">
        <v>29603412</v>
      </c>
      <c r="E85" s="73">
        <v>27014169</v>
      </c>
      <c r="F85" s="73">
        <v>25705989</v>
      </c>
      <c r="G85" s="73">
        <v>2717740</v>
      </c>
      <c r="H85" s="73">
        <v>2029346</v>
      </c>
      <c r="I85" s="73">
        <v>4619459</v>
      </c>
      <c r="J85" s="73">
        <v>1110342</v>
      </c>
      <c r="K85" s="73">
        <v>3300376</v>
      </c>
      <c r="L85" s="73">
        <v>4336627</v>
      </c>
      <c r="M85" s="73">
        <v>2564604</v>
      </c>
      <c r="N85" s="73">
        <v>1308180</v>
      </c>
      <c r="O85" s="73">
        <v>2615039</v>
      </c>
      <c r="P85" s="73">
        <v>2412456</v>
      </c>
      <c r="Q85" s="73">
        <v>786509</v>
      </c>
      <c r="R85" s="73">
        <v>2589243</v>
      </c>
    </row>
    <row r="86" spans="1:18" x14ac:dyDescent="0.25">
      <c r="A86" s="44">
        <v>37500</v>
      </c>
      <c r="B86" s="48" t="s">
        <v>132</v>
      </c>
      <c r="C86" s="73">
        <v>30504788</v>
      </c>
      <c r="D86" s="73">
        <v>29682820</v>
      </c>
      <c r="E86" s="73">
        <v>27085801</v>
      </c>
      <c r="F86" s="73">
        <v>25773169</v>
      </c>
      <c r="G86" s="73">
        <v>2722990</v>
      </c>
      <c r="H86" s="73">
        <v>2050673</v>
      </c>
      <c r="I86" s="73">
        <v>4600429</v>
      </c>
      <c r="J86" s="73">
        <v>1128962</v>
      </c>
      <c r="K86" s="73">
        <v>3321965</v>
      </c>
      <c r="L86" s="73">
        <v>4344019</v>
      </c>
      <c r="M86" s="73">
        <v>2556083</v>
      </c>
      <c r="N86" s="73">
        <v>1312632</v>
      </c>
      <c r="O86" s="73">
        <v>2620864</v>
      </c>
      <c r="P86" s="73">
        <v>2427184</v>
      </c>
      <c r="Q86" s="73">
        <v>792136</v>
      </c>
      <c r="R86" s="73">
        <v>2597019</v>
      </c>
    </row>
    <row r="87" spans="1:18" x14ac:dyDescent="0.25">
      <c r="A87" s="44">
        <v>37591</v>
      </c>
      <c r="B87" s="48" t="s">
        <v>133</v>
      </c>
      <c r="C87" s="73">
        <v>30483151</v>
      </c>
      <c r="D87" s="73">
        <v>29659792</v>
      </c>
      <c r="E87" s="73">
        <v>27066688</v>
      </c>
      <c r="F87" s="73">
        <v>25764840</v>
      </c>
      <c r="G87" s="73">
        <v>2717006</v>
      </c>
      <c r="H87" s="73">
        <v>2044165</v>
      </c>
      <c r="I87" s="73">
        <v>4598070</v>
      </c>
      <c r="J87" s="73">
        <v>1120432</v>
      </c>
      <c r="K87" s="73">
        <v>3345793</v>
      </c>
      <c r="L87" s="73">
        <v>4327963</v>
      </c>
      <c r="M87" s="73">
        <v>2549831</v>
      </c>
      <c r="N87" s="73">
        <v>1301848</v>
      </c>
      <c r="O87" s="73">
        <v>2626686</v>
      </c>
      <c r="P87" s="73">
        <v>2434894</v>
      </c>
      <c r="Q87" s="73">
        <v>793451</v>
      </c>
      <c r="R87" s="73">
        <v>2593104</v>
      </c>
    </row>
    <row r="88" spans="1:18" x14ac:dyDescent="0.25">
      <c r="A88" s="44">
        <v>37681</v>
      </c>
      <c r="B88" s="48" t="s">
        <v>159</v>
      </c>
      <c r="C88" s="73">
        <v>30538309</v>
      </c>
      <c r="D88" s="73">
        <v>29712979</v>
      </c>
      <c r="E88" s="73">
        <v>27105855</v>
      </c>
      <c r="F88" s="73">
        <v>25783660</v>
      </c>
      <c r="G88" s="73">
        <v>2710011</v>
      </c>
      <c r="H88" s="73">
        <v>2047678</v>
      </c>
      <c r="I88" s="73">
        <v>4612633</v>
      </c>
      <c r="J88" s="73">
        <v>1122063</v>
      </c>
      <c r="K88" s="73">
        <v>3336718</v>
      </c>
      <c r="L88" s="73">
        <v>4329523</v>
      </c>
      <c r="M88" s="73">
        <v>2555184</v>
      </c>
      <c r="N88" s="73">
        <v>1322195</v>
      </c>
      <c r="O88" s="73">
        <v>2631111</v>
      </c>
      <c r="P88" s="73">
        <v>2438739</v>
      </c>
      <c r="Q88" s="73">
        <v>794680</v>
      </c>
      <c r="R88" s="73">
        <v>2607124</v>
      </c>
    </row>
    <row r="89" spans="1:18" x14ac:dyDescent="0.25">
      <c r="A89" s="44">
        <v>37773</v>
      </c>
      <c r="B89" s="48" t="s">
        <v>134</v>
      </c>
      <c r="C89" s="73">
        <v>30708447</v>
      </c>
      <c r="D89" s="73">
        <v>29876502</v>
      </c>
      <c r="E89" s="73">
        <v>27263685</v>
      </c>
      <c r="F89" s="73">
        <v>25939250</v>
      </c>
      <c r="G89" s="73">
        <v>2741298</v>
      </c>
      <c r="H89" s="73">
        <v>2060542</v>
      </c>
      <c r="I89" s="73">
        <v>4650780</v>
      </c>
      <c r="J89" s="73">
        <v>1135381</v>
      </c>
      <c r="K89" s="73">
        <v>3342652</v>
      </c>
      <c r="L89" s="73">
        <v>4317126</v>
      </c>
      <c r="M89" s="73">
        <v>2568893</v>
      </c>
      <c r="N89" s="73">
        <v>1324435</v>
      </c>
      <c r="O89" s="73">
        <v>2653427</v>
      </c>
      <c r="P89" s="73">
        <v>2469151</v>
      </c>
      <c r="Q89" s="73">
        <v>801023</v>
      </c>
      <c r="R89" s="73">
        <v>2612817</v>
      </c>
    </row>
    <row r="90" spans="1:18" x14ac:dyDescent="0.25">
      <c r="A90" s="44">
        <v>37865</v>
      </c>
      <c r="B90" s="48" t="s">
        <v>135</v>
      </c>
      <c r="C90" s="73">
        <v>30875639</v>
      </c>
      <c r="D90" s="73">
        <v>30037362</v>
      </c>
      <c r="E90" s="73">
        <v>27413951</v>
      </c>
      <c r="F90" s="73">
        <v>26073158</v>
      </c>
      <c r="G90" s="73">
        <v>2775354</v>
      </c>
      <c r="H90" s="73">
        <v>2072969</v>
      </c>
      <c r="I90" s="73">
        <v>4669400</v>
      </c>
      <c r="J90" s="73">
        <v>1143989</v>
      </c>
      <c r="K90" s="73">
        <v>3359798</v>
      </c>
      <c r="L90" s="73">
        <v>4305424</v>
      </c>
      <c r="M90" s="73">
        <v>2593971</v>
      </c>
      <c r="N90" s="73">
        <v>1340793</v>
      </c>
      <c r="O90" s="73">
        <v>2661534</v>
      </c>
      <c r="P90" s="73">
        <v>2490719</v>
      </c>
      <c r="Q90" s="73">
        <v>807494</v>
      </c>
      <c r="R90" s="73">
        <v>2623411</v>
      </c>
    </row>
    <row r="91" spans="1:18" x14ac:dyDescent="0.25">
      <c r="A91" s="44">
        <v>37956</v>
      </c>
      <c r="B91" s="48" t="s">
        <v>136</v>
      </c>
      <c r="C91" s="73">
        <v>30893983</v>
      </c>
      <c r="D91" s="73">
        <v>30057045</v>
      </c>
      <c r="E91" s="73">
        <v>27414804</v>
      </c>
      <c r="F91" s="73">
        <v>26078150</v>
      </c>
      <c r="G91" s="73">
        <v>2789650</v>
      </c>
      <c r="H91" s="73">
        <v>2082955</v>
      </c>
      <c r="I91" s="73">
        <v>4625921</v>
      </c>
      <c r="J91" s="73">
        <v>1152188</v>
      </c>
      <c r="K91" s="73">
        <v>3356260</v>
      </c>
      <c r="L91" s="73">
        <v>4312284</v>
      </c>
      <c r="M91" s="73">
        <v>2601756</v>
      </c>
      <c r="N91" s="73">
        <v>1336654</v>
      </c>
      <c r="O91" s="73">
        <v>2658034</v>
      </c>
      <c r="P91" s="73">
        <v>2499102</v>
      </c>
      <c r="Q91" s="73">
        <v>806252</v>
      </c>
      <c r="R91" s="73">
        <v>2642241</v>
      </c>
    </row>
    <row r="92" spans="1:18" x14ac:dyDescent="0.25">
      <c r="A92" s="44">
        <v>38047</v>
      </c>
      <c r="B92" s="48" t="s">
        <v>160</v>
      </c>
      <c r="C92" s="73">
        <v>30980339</v>
      </c>
      <c r="D92" s="73">
        <v>30138896</v>
      </c>
      <c r="E92" s="73">
        <v>27508608</v>
      </c>
      <c r="F92" s="73">
        <v>26173674</v>
      </c>
      <c r="G92" s="73">
        <v>2781221</v>
      </c>
      <c r="H92" s="73">
        <v>2066878</v>
      </c>
      <c r="I92" s="73">
        <v>4629290</v>
      </c>
      <c r="J92" s="73">
        <v>1151283</v>
      </c>
      <c r="K92" s="73">
        <v>3392232</v>
      </c>
      <c r="L92" s="73">
        <v>4340125</v>
      </c>
      <c r="M92" s="73">
        <v>2629840</v>
      </c>
      <c r="N92" s="73">
        <v>1334934</v>
      </c>
      <c r="O92" s="73">
        <v>2651082</v>
      </c>
      <c r="P92" s="73">
        <v>2531723</v>
      </c>
      <c r="Q92" s="73">
        <v>810969</v>
      </c>
      <c r="R92" s="73">
        <v>2630288</v>
      </c>
    </row>
    <row r="93" spans="1:18" x14ac:dyDescent="0.25">
      <c r="A93" s="44">
        <v>38139</v>
      </c>
      <c r="B93" s="48" t="s">
        <v>137</v>
      </c>
      <c r="C93" s="73">
        <v>31031786</v>
      </c>
      <c r="D93" s="73">
        <v>30187088</v>
      </c>
      <c r="E93" s="73">
        <v>27560980</v>
      </c>
      <c r="F93" s="73">
        <v>26229228</v>
      </c>
      <c r="G93" s="73">
        <v>2796109</v>
      </c>
      <c r="H93" s="73">
        <v>2082614</v>
      </c>
      <c r="I93" s="73">
        <v>4639422</v>
      </c>
      <c r="J93" s="73">
        <v>1142312</v>
      </c>
      <c r="K93" s="73">
        <v>3409860</v>
      </c>
      <c r="L93" s="73">
        <v>4341668</v>
      </c>
      <c r="M93" s="73">
        <v>2620999</v>
      </c>
      <c r="N93" s="73">
        <v>1331752</v>
      </c>
      <c r="O93" s="73">
        <v>2649672</v>
      </c>
      <c r="P93" s="73">
        <v>2546572</v>
      </c>
      <c r="Q93" s="73">
        <v>814394</v>
      </c>
      <c r="R93" s="73">
        <v>2626108</v>
      </c>
    </row>
    <row r="94" spans="1:18" x14ac:dyDescent="0.25">
      <c r="A94" s="44">
        <v>38231</v>
      </c>
      <c r="B94" s="48" t="s">
        <v>138</v>
      </c>
      <c r="C94" s="73">
        <v>31063101</v>
      </c>
      <c r="D94" s="73">
        <v>30209112</v>
      </c>
      <c r="E94" s="73">
        <v>27578610</v>
      </c>
      <c r="F94" s="73">
        <v>26211964</v>
      </c>
      <c r="G94" s="73">
        <v>2773475</v>
      </c>
      <c r="H94" s="73">
        <v>2100192</v>
      </c>
      <c r="I94" s="73">
        <v>4613731</v>
      </c>
      <c r="J94" s="73">
        <v>1158727</v>
      </c>
      <c r="K94" s="73">
        <v>3405026</v>
      </c>
      <c r="L94" s="73">
        <v>4329478</v>
      </c>
      <c r="M94" s="73">
        <v>2627426</v>
      </c>
      <c r="N94" s="73">
        <v>1366646</v>
      </c>
      <c r="O94" s="73">
        <v>2647552</v>
      </c>
      <c r="P94" s="73">
        <v>2556357</v>
      </c>
      <c r="Q94" s="73">
        <v>823970</v>
      </c>
      <c r="R94" s="73">
        <v>2630502</v>
      </c>
    </row>
    <row r="95" spans="1:18" x14ac:dyDescent="0.25">
      <c r="A95" s="44">
        <v>38322</v>
      </c>
      <c r="B95" s="48" t="s">
        <v>139</v>
      </c>
      <c r="C95" s="73">
        <v>31212349</v>
      </c>
      <c r="D95" s="73">
        <v>30354309</v>
      </c>
      <c r="E95" s="73">
        <v>27701353</v>
      </c>
      <c r="F95" s="73">
        <v>26335381</v>
      </c>
      <c r="G95" s="73">
        <v>2764932</v>
      </c>
      <c r="H95" s="73">
        <v>2128791</v>
      </c>
      <c r="I95" s="73">
        <v>4600500</v>
      </c>
      <c r="J95" s="73">
        <v>1144722</v>
      </c>
      <c r="K95" s="73">
        <v>3451056</v>
      </c>
      <c r="L95" s="73">
        <v>4350512</v>
      </c>
      <c r="M95" s="73">
        <v>2647444</v>
      </c>
      <c r="N95" s="73">
        <v>1365972</v>
      </c>
      <c r="O95" s="73">
        <v>2675927</v>
      </c>
      <c r="P95" s="73">
        <v>2571497</v>
      </c>
      <c r="Q95" s="73">
        <v>828330</v>
      </c>
      <c r="R95" s="73">
        <v>2652956</v>
      </c>
    </row>
    <row r="96" spans="1:18" x14ac:dyDescent="0.25">
      <c r="A96" s="44">
        <v>38412</v>
      </c>
      <c r="B96" s="48" t="s">
        <v>161</v>
      </c>
      <c r="C96" s="73">
        <v>31356985</v>
      </c>
      <c r="D96" s="73">
        <v>30486289</v>
      </c>
      <c r="E96" s="73">
        <v>27812222</v>
      </c>
      <c r="F96" s="73">
        <v>26434942</v>
      </c>
      <c r="G96" s="73">
        <v>2760243</v>
      </c>
      <c r="H96" s="73">
        <v>2167826</v>
      </c>
      <c r="I96" s="73">
        <v>4676808</v>
      </c>
      <c r="J96" s="73">
        <v>1159453</v>
      </c>
      <c r="K96" s="73">
        <v>3421523</v>
      </c>
      <c r="L96" s="73">
        <v>4361925</v>
      </c>
      <c r="M96" s="73">
        <v>2642045</v>
      </c>
      <c r="N96" s="73">
        <v>1377280</v>
      </c>
      <c r="O96" s="73">
        <v>2699452</v>
      </c>
      <c r="P96" s="73">
        <v>2545667</v>
      </c>
      <c r="Q96" s="73">
        <v>841276</v>
      </c>
      <c r="R96" s="73">
        <v>2674067</v>
      </c>
    </row>
    <row r="97" spans="1:18" x14ac:dyDescent="0.25">
      <c r="A97" s="44">
        <v>38504</v>
      </c>
      <c r="B97" s="48" t="s">
        <v>140</v>
      </c>
      <c r="C97" s="73">
        <v>31403800</v>
      </c>
      <c r="D97" s="73">
        <v>30540711</v>
      </c>
      <c r="E97" s="73">
        <v>27856364</v>
      </c>
      <c r="F97" s="73">
        <v>26470729</v>
      </c>
      <c r="G97" s="73">
        <v>2764828</v>
      </c>
      <c r="H97" s="73">
        <v>2153255</v>
      </c>
      <c r="I97" s="73">
        <v>4698553</v>
      </c>
      <c r="J97" s="73">
        <v>1179652</v>
      </c>
      <c r="K97" s="73">
        <v>3405258</v>
      </c>
      <c r="L97" s="73">
        <v>4375428</v>
      </c>
      <c r="M97" s="73">
        <v>2643300</v>
      </c>
      <c r="N97" s="73">
        <v>1385635</v>
      </c>
      <c r="O97" s="73">
        <v>2691135</v>
      </c>
      <c r="P97" s="73">
        <v>2559320</v>
      </c>
      <c r="Q97" s="73">
        <v>834000</v>
      </c>
      <c r="R97" s="73">
        <v>2684347</v>
      </c>
    </row>
    <row r="98" spans="1:18" x14ac:dyDescent="0.25">
      <c r="A98" s="44">
        <v>38596</v>
      </c>
      <c r="B98" s="48" t="s">
        <v>141</v>
      </c>
      <c r="C98" s="73">
        <v>31541152</v>
      </c>
      <c r="D98" s="73">
        <v>30668310</v>
      </c>
      <c r="E98" s="73">
        <v>27951393</v>
      </c>
      <c r="F98" s="73">
        <v>26550771</v>
      </c>
      <c r="G98" s="73">
        <v>2775285</v>
      </c>
      <c r="H98" s="73">
        <v>2178013</v>
      </c>
      <c r="I98" s="73">
        <v>4733243</v>
      </c>
      <c r="J98" s="73">
        <v>1198673</v>
      </c>
      <c r="K98" s="73">
        <v>3403655</v>
      </c>
      <c r="L98" s="73">
        <v>4385593</v>
      </c>
      <c r="M98" s="73">
        <v>2642646</v>
      </c>
      <c r="N98" s="73">
        <v>1400622</v>
      </c>
      <c r="O98" s="73">
        <v>2677023</v>
      </c>
      <c r="P98" s="73">
        <v>2556640</v>
      </c>
      <c r="Q98" s="73">
        <v>843965</v>
      </c>
      <c r="R98" s="73">
        <v>2716917</v>
      </c>
    </row>
    <row r="99" spans="1:18" x14ac:dyDescent="0.25">
      <c r="A99" s="44">
        <v>38687</v>
      </c>
      <c r="B99" s="48" t="s">
        <v>142</v>
      </c>
      <c r="C99" s="73">
        <v>31628586</v>
      </c>
      <c r="D99" s="73">
        <v>30760767</v>
      </c>
      <c r="E99" s="73">
        <v>28041928</v>
      </c>
      <c r="F99" s="73">
        <v>26643481</v>
      </c>
      <c r="G99" s="73">
        <v>2809736</v>
      </c>
      <c r="H99" s="73">
        <v>2175703</v>
      </c>
      <c r="I99" s="73">
        <v>4757405</v>
      </c>
      <c r="J99" s="73">
        <v>1205048</v>
      </c>
      <c r="K99" s="73">
        <v>3376277</v>
      </c>
      <c r="L99" s="73">
        <v>4408619</v>
      </c>
      <c r="M99" s="73">
        <v>2648955</v>
      </c>
      <c r="N99" s="73">
        <v>1398447</v>
      </c>
      <c r="O99" s="73">
        <v>2705049</v>
      </c>
      <c r="P99" s="73">
        <v>2556689</v>
      </c>
      <c r="Q99" s="73">
        <v>839226</v>
      </c>
      <c r="R99" s="73">
        <v>2718839</v>
      </c>
    </row>
    <row r="100" spans="1:18" x14ac:dyDescent="0.25">
      <c r="A100" s="44">
        <v>38777</v>
      </c>
      <c r="B100" s="48" t="s">
        <v>162</v>
      </c>
      <c r="C100" s="73">
        <v>31708853</v>
      </c>
      <c r="D100" s="73">
        <v>30831368</v>
      </c>
      <c r="E100" s="73">
        <v>28103030</v>
      </c>
      <c r="F100" s="73">
        <v>26711784</v>
      </c>
      <c r="G100" s="73">
        <v>2818917</v>
      </c>
      <c r="H100" s="73">
        <v>2170176</v>
      </c>
      <c r="I100" s="73">
        <v>4766499</v>
      </c>
      <c r="J100" s="73">
        <v>1193088</v>
      </c>
      <c r="K100" s="73">
        <v>3399855</v>
      </c>
      <c r="L100" s="73">
        <v>4394711</v>
      </c>
      <c r="M100" s="73">
        <v>2679794</v>
      </c>
      <c r="N100" s="73">
        <v>1391246</v>
      </c>
      <c r="O100" s="73">
        <v>2721470</v>
      </c>
      <c r="P100" s="73">
        <v>2567274</v>
      </c>
      <c r="Q100" s="73">
        <v>848997</v>
      </c>
      <c r="R100" s="73">
        <v>2728338</v>
      </c>
    </row>
    <row r="101" spans="1:18" x14ac:dyDescent="0.25">
      <c r="A101" s="44">
        <v>38869</v>
      </c>
      <c r="B101" s="48" t="s">
        <v>143</v>
      </c>
      <c r="C101" s="73">
        <v>31810363</v>
      </c>
      <c r="D101" s="73">
        <v>30933672</v>
      </c>
      <c r="E101" s="73">
        <v>28198049</v>
      </c>
      <c r="F101" s="73">
        <v>26790681</v>
      </c>
      <c r="G101" s="73">
        <v>2861523</v>
      </c>
      <c r="H101" s="73">
        <v>2171059</v>
      </c>
      <c r="I101" s="73">
        <v>4776225</v>
      </c>
      <c r="J101" s="73">
        <v>1203191</v>
      </c>
      <c r="K101" s="73">
        <v>3406573</v>
      </c>
      <c r="L101" s="73">
        <v>4394725</v>
      </c>
      <c r="M101" s="73">
        <v>2681821</v>
      </c>
      <c r="N101" s="73">
        <v>1407368</v>
      </c>
      <c r="O101" s="73">
        <v>2724468</v>
      </c>
      <c r="P101" s="73">
        <v>2571096</v>
      </c>
      <c r="Q101" s="73">
        <v>848432</v>
      </c>
      <c r="R101" s="73">
        <v>2735623</v>
      </c>
    </row>
    <row r="102" spans="1:18" x14ac:dyDescent="0.25">
      <c r="A102" s="44">
        <v>38961</v>
      </c>
      <c r="B102" s="48" t="s">
        <v>144</v>
      </c>
      <c r="C102" s="73">
        <v>31949018</v>
      </c>
      <c r="D102" s="73">
        <v>31070737</v>
      </c>
      <c r="E102" s="73">
        <v>28337928</v>
      </c>
      <c r="F102" s="73">
        <v>26931389</v>
      </c>
      <c r="G102" s="73">
        <v>2901810</v>
      </c>
      <c r="H102" s="73">
        <v>2194233</v>
      </c>
      <c r="I102" s="73">
        <v>4763512</v>
      </c>
      <c r="J102" s="73">
        <v>1200067</v>
      </c>
      <c r="K102" s="73">
        <v>3449904</v>
      </c>
      <c r="L102" s="73">
        <v>4399075</v>
      </c>
      <c r="M102" s="73">
        <v>2672164</v>
      </c>
      <c r="N102" s="73">
        <v>1406539</v>
      </c>
      <c r="O102" s="73">
        <v>2766686</v>
      </c>
      <c r="P102" s="73">
        <v>2583938</v>
      </c>
      <c r="Q102" s="73">
        <v>850230</v>
      </c>
      <c r="R102" s="73">
        <v>2732809</v>
      </c>
    </row>
    <row r="103" spans="1:18" x14ac:dyDescent="0.25">
      <c r="A103" s="44">
        <v>39052</v>
      </c>
      <c r="B103" s="48" t="s">
        <v>145</v>
      </c>
      <c r="C103" s="73">
        <v>32064042</v>
      </c>
      <c r="D103" s="73">
        <v>31178317</v>
      </c>
      <c r="E103" s="73">
        <v>28442478</v>
      </c>
      <c r="F103" s="73">
        <v>27039231</v>
      </c>
      <c r="G103" s="73">
        <v>2914655</v>
      </c>
      <c r="H103" s="73">
        <v>2222072</v>
      </c>
      <c r="I103" s="73">
        <v>4780687</v>
      </c>
      <c r="J103" s="73">
        <v>1210122</v>
      </c>
      <c r="K103" s="73">
        <v>3452383</v>
      </c>
      <c r="L103" s="73">
        <v>4426229</v>
      </c>
      <c r="M103" s="73">
        <v>2694638</v>
      </c>
      <c r="N103" s="73">
        <v>1403247</v>
      </c>
      <c r="O103" s="73">
        <v>2754803</v>
      </c>
      <c r="P103" s="73">
        <v>2583642</v>
      </c>
      <c r="Q103" s="73">
        <v>857719</v>
      </c>
      <c r="R103" s="73">
        <v>2735839</v>
      </c>
    </row>
    <row r="104" spans="1:18" x14ac:dyDescent="0.25">
      <c r="A104" s="44">
        <v>39142</v>
      </c>
      <c r="B104" s="48" t="s">
        <v>163</v>
      </c>
      <c r="C104" s="73">
        <v>32007343</v>
      </c>
      <c r="D104" s="73">
        <v>31125515</v>
      </c>
      <c r="E104" s="73">
        <v>28389331</v>
      </c>
      <c r="F104" s="73">
        <v>26985103</v>
      </c>
      <c r="G104" s="73">
        <v>2892901</v>
      </c>
      <c r="H104" s="73">
        <v>2238059</v>
      </c>
      <c r="I104" s="73">
        <v>4791978</v>
      </c>
      <c r="J104" s="73">
        <v>1196788</v>
      </c>
      <c r="K104" s="73">
        <v>3450721</v>
      </c>
      <c r="L104" s="73">
        <v>4423937</v>
      </c>
      <c r="M104" s="73">
        <v>2688170</v>
      </c>
      <c r="N104" s="73">
        <v>1404228</v>
      </c>
      <c r="O104" s="73">
        <v>2724870</v>
      </c>
      <c r="P104" s="73">
        <v>2577679</v>
      </c>
      <c r="Q104" s="73">
        <v>854147</v>
      </c>
      <c r="R104" s="73">
        <v>2736184</v>
      </c>
    </row>
    <row r="105" spans="1:18" x14ac:dyDescent="0.25">
      <c r="A105" s="44">
        <v>39234</v>
      </c>
      <c r="B105" s="48" t="s">
        <v>146</v>
      </c>
      <c r="C105" s="73">
        <v>32086866</v>
      </c>
      <c r="D105" s="73">
        <v>31204324</v>
      </c>
      <c r="E105" s="73">
        <v>28460204</v>
      </c>
      <c r="F105" s="73">
        <v>27046167</v>
      </c>
      <c r="G105" s="73">
        <v>2884452</v>
      </c>
      <c r="H105" s="73">
        <v>2226945</v>
      </c>
      <c r="I105" s="73">
        <v>4797099</v>
      </c>
      <c r="J105" s="73">
        <v>1201427</v>
      </c>
      <c r="K105" s="73">
        <v>3463471</v>
      </c>
      <c r="L105" s="73">
        <v>4463502</v>
      </c>
      <c r="M105" s="73">
        <v>2700297</v>
      </c>
      <c r="N105" s="73">
        <v>1414037</v>
      </c>
      <c r="O105" s="73">
        <v>2712399</v>
      </c>
      <c r="P105" s="73">
        <v>2596575</v>
      </c>
      <c r="Q105" s="73">
        <v>855142</v>
      </c>
      <c r="R105" s="73">
        <v>2744120</v>
      </c>
    </row>
    <row r="106" spans="1:18" x14ac:dyDescent="0.25">
      <c r="A106" s="44">
        <v>39326</v>
      </c>
      <c r="B106" s="48" t="s">
        <v>147</v>
      </c>
      <c r="C106" s="73">
        <v>32218148</v>
      </c>
      <c r="D106" s="73">
        <v>31338335</v>
      </c>
      <c r="E106" s="73">
        <v>28580831</v>
      </c>
      <c r="F106" s="73">
        <v>27191764</v>
      </c>
      <c r="G106" s="73">
        <v>2885842</v>
      </c>
      <c r="H106" s="73">
        <v>2243991</v>
      </c>
      <c r="I106" s="73">
        <v>4851733</v>
      </c>
      <c r="J106" s="73">
        <v>1194476</v>
      </c>
      <c r="K106" s="73">
        <v>3465960</v>
      </c>
      <c r="L106" s="73">
        <v>4496311</v>
      </c>
      <c r="M106" s="73">
        <v>2754785</v>
      </c>
      <c r="N106" s="73">
        <v>1389067</v>
      </c>
      <c r="O106" s="73">
        <v>2721018</v>
      </c>
      <c r="P106" s="73">
        <v>2577648</v>
      </c>
      <c r="Q106" s="73">
        <v>852850</v>
      </c>
      <c r="R106" s="73">
        <v>2757504</v>
      </c>
    </row>
    <row r="107" spans="1:18" x14ac:dyDescent="0.25">
      <c r="A107" s="44">
        <v>39417</v>
      </c>
      <c r="B107" s="48" t="s">
        <v>148</v>
      </c>
      <c r="C107" s="73">
        <v>32248063</v>
      </c>
      <c r="D107" s="73">
        <v>31359228</v>
      </c>
      <c r="E107" s="73">
        <v>28601501</v>
      </c>
      <c r="F107" s="73">
        <v>27225415</v>
      </c>
      <c r="G107" s="73">
        <v>2887695</v>
      </c>
      <c r="H107" s="73">
        <v>2244849</v>
      </c>
      <c r="I107" s="73">
        <v>4883650</v>
      </c>
      <c r="J107" s="73">
        <v>1203796</v>
      </c>
      <c r="K107" s="73">
        <v>3471558</v>
      </c>
      <c r="L107" s="73">
        <v>4494293</v>
      </c>
      <c r="M107" s="73">
        <v>2739277</v>
      </c>
      <c r="N107" s="73">
        <v>1376086</v>
      </c>
      <c r="O107" s="73">
        <v>2731270</v>
      </c>
      <c r="P107" s="73">
        <v>2569027</v>
      </c>
      <c r="Q107" s="73">
        <v>861840</v>
      </c>
      <c r="R107" s="73">
        <v>2757727</v>
      </c>
    </row>
    <row r="108" spans="1:18" x14ac:dyDescent="0.25">
      <c r="A108" s="44">
        <v>39508</v>
      </c>
      <c r="B108" s="48" t="s">
        <v>164</v>
      </c>
      <c r="C108" s="73">
        <v>32292887</v>
      </c>
      <c r="D108" s="73">
        <v>31395855</v>
      </c>
      <c r="E108" s="73">
        <v>28622864</v>
      </c>
      <c r="F108" s="73">
        <v>27237411</v>
      </c>
      <c r="G108" s="73">
        <v>2895634</v>
      </c>
      <c r="H108" s="73">
        <v>2222913</v>
      </c>
      <c r="I108" s="73">
        <v>4917197</v>
      </c>
      <c r="J108" s="73">
        <v>1198762</v>
      </c>
      <c r="K108" s="73">
        <v>3452296</v>
      </c>
      <c r="L108" s="73">
        <v>4499618</v>
      </c>
      <c r="M108" s="73">
        <v>2733143</v>
      </c>
      <c r="N108" s="73">
        <v>1385453</v>
      </c>
      <c r="O108" s="73">
        <v>2745112</v>
      </c>
      <c r="P108" s="73">
        <v>2572736</v>
      </c>
      <c r="Q108" s="73">
        <v>870090</v>
      </c>
      <c r="R108" s="73">
        <v>2772991</v>
      </c>
    </row>
    <row r="109" spans="1:18" x14ac:dyDescent="0.25">
      <c r="A109" s="44">
        <v>39600</v>
      </c>
      <c r="B109" s="48" t="s">
        <v>149</v>
      </c>
      <c r="C109" s="73">
        <v>32347161</v>
      </c>
      <c r="D109" s="73">
        <v>31441526</v>
      </c>
      <c r="E109" s="73">
        <v>28658846</v>
      </c>
      <c r="F109" s="73">
        <v>27246780</v>
      </c>
      <c r="G109" s="73">
        <v>2890127</v>
      </c>
      <c r="H109" s="73">
        <v>2211771</v>
      </c>
      <c r="I109" s="73">
        <v>4962143</v>
      </c>
      <c r="J109" s="73">
        <v>1199403</v>
      </c>
      <c r="K109" s="73">
        <v>3464759</v>
      </c>
      <c r="L109" s="73">
        <v>4496701</v>
      </c>
      <c r="M109" s="73">
        <v>2712940</v>
      </c>
      <c r="N109" s="73">
        <v>1412066</v>
      </c>
      <c r="O109" s="73">
        <v>2737107</v>
      </c>
      <c r="P109" s="73">
        <v>2571829</v>
      </c>
      <c r="Q109" s="73">
        <v>878849</v>
      </c>
      <c r="R109" s="73">
        <v>2782680</v>
      </c>
    </row>
    <row r="110" spans="1:18" x14ac:dyDescent="0.25">
      <c r="A110" s="44">
        <v>39692</v>
      </c>
      <c r="B110" s="48" t="s">
        <v>150</v>
      </c>
      <c r="C110" s="73">
        <v>32312856</v>
      </c>
      <c r="D110" s="73">
        <v>31421704</v>
      </c>
      <c r="E110" s="73">
        <v>28646580</v>
      </c>
      <c r="F110" s="73">
        <v>27241204</v>
      </c>
      <c r="G110" s="73">
        <v>2906934</v>
      </c>
      <c r="H110" s="73">
        <v>2188466</v>
      </c>
      <c r="I110" s="73">
        <v>4989041</v>
      </c>
      <c r="J110" s="73">
        <v>1198847</v>
      </c>
      <c r="K110" s="73">
        <v>3468107</v>
      </c>
      <c r="L110" s="73">
        <v>4465400</v>
      </c>
      <c r="M110" s="73">
        <v>2720038</v>
      </c>
      <c r="N110" s="73">
        <v>1405376</v>
      </c>
      <c r="O110" s="73">
        <v>2722622</v>
      </c>
      <c r="P110" s="73">
        <v>2581749</v>
      </c>
      <c r="Q110" s="73">
        <v>864223</v>
      </c>
      <c r="R110" s="73">
        <v>2775124</v>
      </c>
    </row>
    <row r="111" spans="1:18" x14ac:dyDescent="0.25">
      <c r="A111" s="44">
        <v>39783</v>
      </c>
      <c r="B111" s="48" t="s">
        <v>151</v>
      </c>
      <c r="C111" s="73">
        <v>32117884</v>
      </c>
      <c r="D111" s="73">
        <v>31235841</v>
      </c>
      <c r="E111" s="73">
        <v>28502526</v>
      </c>
      <c r="F111" s="73">
        <v>27100983</v>
      </c>
      <c r="G111" s="73">
        <v>2850706</v>
      </c>
      <c r="H111" s="73">
        <v>2159476</v>
      </c>
      <c r="I111" s="73">
        <v>5017263</v>
      </c>
      <c r="J111" s="73">
        <v>1217892</v>
      </c>
      <c r="K111" s="73">
        <v>3426123</v>
      </c>
      <c r="L111" s="73">
        <v>4444344</v>
      </c>
      <c r="M111" s="73">
        <v>2744667</v>
      </c>
      <c r="N111" s="73">
        <v>1401543</v>
      </c>
      <c r="O111" s="73">
        <v>2692081</v>
      </c>
      <c r="P111" s="73">
        <v>2548431</v>
      </c>
      <c r="Q111" s="73">
        <v>855203</v>
      </c>
      <c r="R111" s="73">
        <v>2733315</v>
      </c>
    </row>
    <row r="112" spans="1:18" s="59" customFormat="1" x14ac:dyDescent="0.25">
      <c r="A112" s="57">
        <v>39873</v>
      </c>
      <c r="B112" s="58" t="s">
        <v>165</v>
      </c>
      <c r="C112" s="73">
        <v>31924852</v>
      </c>
      <c r="D112" s="73">
        <v>31047778</v>
      </c>
      <c r="E112" s="73">
        <v>28346041</v>
      </c>
      <c r="F112" s="73">
        <v>26954205</v>
      </c>
      <c r="G112" s="73">
        <v>2845190</v>
      </c>
      <c r="H112" s="73">
        <v>2142948</v>
      </c>
      <c r="I112" s="73">
        <v>4916870</v>
      </c>
      <c r="J112" s="73">
        <v>1198197</v>
      </c>
      <c r="K112" s="73">
        <v>3469961</v>
      </c>
      <c r="L112" s="73">
        <v>4420290</v>
      </c>
      <c r="M112" s="73">
        <v>2721024</v>
      </c>
      <c r="N112" s="73">
        <v>1391836</v>
      </c>
      <c r="O112" s="73">
        <v>2674853</v>
      </c>
      <c r="P112" s="73">
        <v>2564872</v>
      </c>
      <c r="Q112" s="73">
        <v>850192</v>
      </c>
      <c r="R112" s="73">
        <v>2701737</v>
      </c>
    </row>
    <row r="113" spans="1:18" s="59" customFormat="1" x14ac:dyDescent="0.25">
      <c r="A113" s="57">
        <v>39965</v>
      </c>
      <c r="B113" s="58" t="s">
        <v>74</v>
      </c>
      <c r="C113" s="80">
        <v>31730330</v>
      </c>
      <c r="D113" s="80">
        <v>30859702</v>
      </c>
      <c r="E113" s="80">
        <v>28203474</v>
      </c>
      <c r="F113" s="80">
        <v>26809613</v>
      </c>
      <c r="G113" s="80">
        <v>2841077</v>
      </c>
      <c r="H113" s="80">
        <v>2144458</v>
      </c>
      <c r="I113" s="80">
        <v>4898247</v>
      </c>
      <c r="J113" s="80">
        <v>1188765</v>
      </c>
      <c r="K113" s="80">
        <v>3434068</v>
      </c>
      <c r="L113" s="80">
        <v>4395747</v>
      </c>
      <c r="M113" s="80">
        <v>2721325</v>
      </c>
      <c r="N113" s="80">
        <v>1393861</v>
      </c>
      <c r="O113" s="80">
        <v>2636690</v>
      </c>
      <c r="P113" s="80">
        <v>2549236</v>
      </c>
      <c r="Q113" s="80">
        <v>843679</v>
      </c>
      <c r="R113" s="80">
        <v>2656228</v>
      </c>
    </row>
    <row r="114" spans="1:18" x14ac:dyDescent="0.25">
      <c r="A114" s="44">
        <v>40057</v>
      </c>
      <c r="B114" s="48" t="s">
        <v>75</v>
      </c>
      <c r="C114" s="73">
        <v>31604844</v>
      </c>
      <c r="D114" s="73">
        <v>30740106</v>
      </c>
      <c r="E114" s="73">
        <v>28077745</v>
      </c>
      <c r="F114" s="73">
        <v>26692461</v>
      </c>
      <c r="G114" s="73">
        <v>2817199</v>
      </c>
      <c r="H114" s="73">
        <v>2174609</v>
      </c>
      <c r="I114" s="73">
        <v>4822102</v>
      </c>
      <c r="J114" s="73">
        <v>1183576</v>
      </c>
      <c r="K114" s="73">
        <v>3411629</v>
      </c>
      <c r="L114" s="73">
        <v>4381109</v>
      </c>
      <c r="M114" s="73">
        <v>2718841</v>
      </c>
      <c r="N114" s="73">
        <v>1385284</v>
      </c>
      <c r="O114" s="73">
        <v>2621220</v>
      </c>
      <c r="P114" s="73">
        <v>2562176</v>
      </c>
      <c r="Q114" s="73">
        <v>837418</v>
      </c>
      <c r="R114" s="73">
        <v>2662361</v>
      </c>
    </row>
    <row r="115" spans="1:18" s="59" customFormat="1" x14ac:dyDescent="0.25">
      <c r="A115" s="57">
        <v>40148</v>
      </c>
      <c r="B115" s="58" t="s">
        <v>76</v>
      </c>
      <c r="C115" s="73">
        <v>31465266</v>
      </c>
      <c r="D115" s="73">
        <v>30590859</v>
      </c>
      <c r="E115" s="73">
        <v>27969342</v>
      </c>
      <c r="F115" s="73">
        <v>26592025</v>
      </c>
      <c r="G115" s="73">
        <v>2826743</v>
      </c>
      <c r="H115" s="73">
        <v>2150926</v>
      </c>
      <c r="I115" s="73">
        <v>4798300</v>
      </c>
      <c r="J115" s="73">
        <v>1183133</v>
      </c>
      <c r="K115" s="73">
        <v>3408102</v>
      </c>
      <c r="L115" s="73">
        <v>4384823</v>
      </c>
      <c r="M115" s="73">
        <v>2703520</v>
      </c>
      <c r="N115" s="73">
        <v>1377317</v>
      </c>
      <c r="O115" s="73">
        <v>2603269</v>
      </c>
      <c r="P115" s="73">
        <v>2533209</v>
      </c>
      <c r="Q115" s="73">
        <v>847149</v>
      </c>
      <c r="R115" s="73">
        <v>2621517</v>
      </c>
    </row>
    <row r="116" spans="1:18" x14ac:dyDescent="0.25">
      <c r="A116" s="44">
        <v>40238</v>
      </c>
      <c r="B116" s="48" t="s">
        <v>77</v>
      </c>
      <c r="C116" s="73">
        <v>31497101</v>
      </c>
      <c r="D116" s="73">
        <v>30618359</v>
      </c>
      <c r="E116" s="73">
        <v>28019161</v>
      </c>
      <c r="F116" s="73">
        <v>26624460</v>
      </c>
      <c r="G116" s="73">
        <v>2827268</v>
      </c>
      <c r="H116" s="73">
        <v>2145864</v>
      </c>
      <c r="I116" s="73">
        <v>4822079</v>
      </c>
      <c r="J116" s="73">
        <v>1183362</v>
      </c>
      <c r="K116" s="73">
        <v>3406410</v>
      </c>
      <c r="L116" s="73">
        <v>4384321</v>
      </c>
      <c r="M116" s="73">
        <v>2708536</v>
      </c>
      <c r="N116" s="73">
        <v>1394701</v>
      </c>
      <c r="O116" s="73">
        <v>2614449</v>
      </c>
      <c r="P116" s="73">
        <v>2532171</v>
      </c>
      <c r="Q116" s="73">
        <v>851052</v>
      </c>
      <c r="R116" s="73">
        <v>2599198</v>
      </c>
    </row>
    <row r="117" spans="1:18" x14ac:dyDescent="0.25">
      <c r="A117" s="44">
        <v>40330</v>
      </c>
      <c r="B117" s="48" t="s">
        <v>78</v>
      </c>
      <c r="C117" s="73">
        <v>31561004</v>
      </c>
      <c r="D117" s="73">
        <v>30688681</v>
      </c>
      <c r="E117" s="73">
        <v>28088627</v>
      </c>
      <c r="F117" s="73">
        <v>26718064</v>
      </c>
      <c r="G117" s="73">
        <v>2817473</v>
      </c>
      <c r="H117" s="73">
        <v>2159491</v>
      </c>
      <c r="I117" s="73">
        <v>4851437</v>
      </c>
      <c r="J117" s="73">
        <v>1180009</v>
      </c>
      <c r="K117" s="73">
        <v>3412114</v>
      </c>
      <c r="L117" s="73">
        <v>4424091</v>
      </c>
      <c r="M117" s="73">
        <v>2730853</v>
      </c>
      <c r="N117" s="73">
        <v>1370563</v>
      </c>
      <c r="O117" s="73">
        <v>2603183</v>
      </c>
      <c r="P117" s="73">
        <v>2539413</v>
      </c>
      <c r="Q117" s="73">
        <v>845064</v>
      </c>
      <c r="R117" s="73">
        <v>2600054</v>
      </c>
    </row>
    <row r="118" spans="1:18" x14ac:dyDescent="0.25">
      <c r="A118" s="44">
        <v>40422</v>
      </c>
      <c r="B118" s="48" t="s">
        <v>79</v>
      </c>
      <c r="C118" s="73">
        <v>31504629</v>
      </c>
      <c r="D118" s="73">
        <v>30628894</v>
      </c>
      <c r="E118" s="73">
        <v>28033148</v>
      </c>
      <c r="F118" s="73">
        <v>26657712</v>
      </c>
      <c r="G118" s="73">
        <v>2799832</v>
      </c>
      <c r="H118" s="73">
        <v>2163343</v>
      </c>
      <c r="I118" s="73">
        <v>4820127</v>
      </c>
      <c r="J118" s="73">
        <v>1154665</v>
      </c>
      <c r="K118" s="73">
        <v>3414084</v>
      </c>
      <c r="L118" s="73">
        <v>4447140</v>
      </c>
      <c r="M118" s="73">
        <v>2707626</v>
      </c>
      <c r="N118" s="73">
        <v>1375436</v>
      </c>
      <c r="O118" s="73">
        <v>2628467</v>
      </c>
      <c r="P118" s="73">
        <v>2522428</v>
      </c>
      <c r="Q118" s="73">
        <v>848488</v>
      </c>
      <c r="R118" s="73">
        <v>2595746</v>
      </c>
    </row>
    <row r="119" spans="1:18" x14ac:dyDescent="0.25">
      <c r="A119" s="44">
        <v>40513</v>
      </c>
      <c r="B119" s="48" t="s">
        <v>80</v>
      </c>
      <c r="C119" s="73">
        <v>31552937</v>
      </c>
      <c r="D119" s="73">
        <v>30695258</v>
      </c>
      <c r="E119" s="73">
        <v>28092630</v>
      </c>
      <c r="F119" s="73">
        <v>26742982</v>
      </c>
      <c r="G119" s="73">
        <v>2818624</v>
      </c>
      <c r="H119" s="73">
        <v>2204578</v>
      </c>
      <c r="I119" s="73">
        <v>4869569</v>
      </c>
      <c r="J119" s="73">
        <v>1137999</v>
      </c>
      <c r="K119" s="73">
        <v>3389531</v>
      </c>
      <c r="L119" s="73">
        <v>4483114</v>
      </c>
      <c r="M119" s="73">
        <v>2709567</v>
      </c>
      <c r="N119" s="73">
        <v>1349648</v>
      </c>
      <c r="O119" s="73">
        <v>2596115</v>
      </c>
      <c r="P119" s="73">
        <v>2533885</v>
      </c>
      <c r="Q119" s="73">
        <v>830569</v>
      </c>
      <c r="R119" s="73">
        <v>2602628</v>
      </c>
    </row>
    <row r="120" spans="1:18" x14ac:dyDescent="0.25">
      <c r="A120" s="44">
        <v>40603</v>
      </c>
      <c r="B120" s="48" t="s">
        <v>81</v>
      </c>
      <c r="C120" s="73">
        <v>31652535</v>
      </c>
      <c r="D120" s="73">
        <v>30798917</v>
      </c>
      <c r="E120" s="73">
        <v>28159735</v>
      </c>
      <c r="F120" s="73">
        <v>26792086</v>
      </c>
      <c r="G120" s="73">
        <v>2796035</v>
      </c>
      <c r="H120" s="73">
        <v>2191048</v>
      </c>
      <c r="I120" s="73">
        <v>4863657</v>
      </c>
      <c r="J120" s="73">
        <v>1149603</v>
      </c>
      <c r="K120" s="73">
        <v>3426629</v>
      </c>
      <c r="L120" s="73">
        <v>4462144</v>
      </c>
      <c r="M120" s="73">
        <v>2762938</v>
      </c>
      <c r="N120" s="73">
        <v>1367649</v>
      </c>
      <c r="O120" s="73">
        <v>2602741</v>
      </c>
      <c r="P120" s="73">
        <v>2537291</v>
      </c>
      <c r="Q120" s="73">
        <v>827734</v>
      </c>
      <c r="R120" s="73">
        <v>2639182</v>
      </c>
    </row>
    <row r="121" spans="1:18" x14ac:dyDescent="0.25">
      <c r="A121" s="44">
        <v>40695</v>
      </c>
      <c r="B121" s="48" t="s">
        <v>82</v>
      </c>
      <c r="C121" s="73">
        <v>31558717</v>
      </c>
      <c r="D121" s="73">
        <v>30710752</v>
      </c>
      <c r="E121" s="73">
        <v>28089534</v>
      </c>
      <c r="F121" s="73">
        <v>26712601</v>
      </c>
      <c r="G121" s="73">
        <v>2802523</v>
      </c>
      <c r="H121" s="73">
        <v>2199605</v>
      </c>
      <c r="I121" s="73">
        <v>4879551</v>
      </c>
      <c r="J121" s="73">
        <v>1150098</v>
      </c>
      <c r="K121" s="73">
        <v>3381181</v>
      </c>
      <c r="L121" s="73">
        <v>4462349</v>
      </c>
      <c r="M121" s="73">
        <v>2709152</v>
      </c>
      <c r="N121" s="73">
        <v>1376933</v>
      </c>
      <c r="O121" s="73">
        <v>2601296</v>
      </c>
      <c r="P121" s="73">
        <v>2526846</v>
      </c>
      <c r="Q121" s="73">
        <v>822288</v>
      </c>
      <c r="R121" s="73">
        <v>2621218</v>
      </c>
    </row>
    <row r="122" spans="1:18" x14ac:dyDescent="0.25">
      <c r="A122" s="44">
        <v>40787</v>
      </c>
      <c r="B122" s="48" t="s">
        <v>83</v>
      </c>
      <c r="C122" s="73">
        <v>31774983</v>
      </c>
      <c r="D122" s="73">
        <v>30923775</v>
      </c>
      <c r="E122" s="73">
        <v>28283895</v>
      </c>
      <c r="F122" s="73">
        <v>26901870</v>
      </c>
      <c r="G122" s="73">
        <v>2857672</v>
      </c>
      <c r="H122" s="73">
        <v>2199588</v>
      </c>
      <c r="I122" s="73">
        <v>4960523</v>
      </c>
      <c r="J122" s="73">
        <v>1155363</v>
      </c>
      <c r="K122" s="73">
        <v>3385054</v>
      </c>
      <c r="L122" s="73">
        <v>4456515</v>
      </c>
      <c r="M122" s="73">
        <v>2722346</v>
      </c>
      <c r="N122" s="73">
        <v>1382025</v>
      </c>
      <c r="O122" s="73">
        <v>2634839</v>
      </c>
      <c r="P122" s="73">
        <v>2529970</v>
      </c>
      <c r="Q122" s="73">
        <v>825948</v>
      </c>
      <c r="R122" s="73">
        <v>2639880</v>
      </c>
    </row>
    <row r="123" spans="1:18" x14ac:dyDescent="0.25">
      <c r="A123" s="44">
        <v>40878</v>
      </c>
      <c r="B123" s="48" t="s">
        <v>84</v>
      </c>
      <c r="C123" s="73">
        <v>31793422</v>
      </c>
      <c r="D123" s="73">
        <v>30958576</v>
      </c>
      <c r="E123" s="73">
        <v>28364795</v>
      </c>
      <c r="F123" s="73">
        <v>27006567</v>
      </c>
      <c r="G123" s="73">
        <v>2875636</v>
      </c>
      <c r="H123" s="73">
        <v>2206826</v>
      </c>
      <c r="I123" s="73">
        <v>4986931</v>
      </c>
      <c r="J123" s="73">
        <v>1158511</v>
      </c>
      <c r="K123" s="73">
        <v>3411543</v>
      </c>
      <c r="L123" s="73">
        <v>4449902</v>
      </c>
      <c r="M123" s="73">
        <v>2736058</v>
      </c>
      <c r="N123" s="73">
        <v>1358228</v>
      </c>
      <c r="O123" s="73">
        <v>2635958</v>
      </c>
      <c r="P123" s="73">
        <v>2545202</v>
      </c>
      <c r="Q123" s="73">
        <v>810107</v>
      </c>
      <c r="R123" s="73">
        <v>2593781</v>
      </c>
    </row>
    <row r="124" spans="1:18" x14ac:dyDescent="0.25">
      <c r="A124" s="44">
        <v>40969</v>
      </c>
      <c r="B124" s="48" t="s">
        <v>85</v>
      </c>
      <c r="C124" s="73">
        <v>32167922</v>
      </c>
      <c r="D124" s="73">
        <v>31343708</v>
      </c>
      <c r="E124" s="73">
        <v>28691709</v>
      </c>
      <c r="F124" s="73">
        <v>27328737</v>
      </c>
      <c r="G124" s="73">
        <v>2924235</v>
      </c>
      <c r="H124" s="73">
        <v>2255757</v>
      </c>
      <c r="I124" s="73">
        <v>5120819</v>
      </c>
      <c r="J124" s="73">
        <v>1181792</v>
      </c>
      <c r="K124" s="73">
        <v>3362551</v>
      </c>
      <c r="L124" s="73">
        <v>4543066</v>
      </c>
      <c r="M124" s="73">
        <v>2731514</v>
      </c>
      <c r="N124" s="73">
        <v>1362972</v>
      </c>
      <c r="O124" s="73">
        <v>2676542</v>
      </c>
      <c r="P124" s="73">
        <v>2532461</v>
      </c>
      <c r="Q124" s="73">
        <v>800240</v>
      </c>
      <c r="R124" s="73">
        <v>2651999</v>
      </c>
    </row>
    <row r="125" spans="1:18" x14ac:dyDescent="0.25">
      <c r="A125" s="44">
        <v>41061</v>
      </c>
      <c r="B125" s="48" t="s">
        <v>86</v>
      </c>
      <c r="C125" s="73">
        <v>32091279</v>
      </c>
      <c r="D125" s="73">
        <v>31258003</v>
      </c>
      <c r="E125" s="73">
        <v>28620454</v>
      </c>
      <c r="F125" s="73">
        <v>27252240</v>
      </c>
      <c r="G125" s="73">
        <v>2885025</v>
      </c>
      <c r="H125" s="73">
        <v>2215710</v>
      </c>
      <c r="I125" s="73">
        <v>5127806</v>
      </c>
      <c r="J125" s="73">
        <v>1134758</v>
      </c>
      <c r="K125" s="73">
        <v>3397929</v>
      </c>
      <c r="L125" s="73">
        <v>4582368</v>
      </c>
      <c r="M125" s="73">
        <v>2723115</v>
      </c>
      <c r="N125" s="73">
        <v>1368214</v>
      </c>
      <c r="O125" s="73">
        <v>2665401</v>
      </c>
      <c r="P125" s="73">
        <v>2520128</v>
      </c>
      <c r="Q125" s="73">
        <v>810028</v>
      </c>
      <c r="R125" s="73">
        <v>2637549</v>
      </c>
    </row>
    <row r="126" spans="1:18" x14ac:dyDescent="0.25">
      <c r="A126" s="44">
        <v>41153</v>
      </c>
      <c r="B126" s="48" t="s">
        <v>87</v>
      </c>
      <c r="C126" s="73">
        <v>32027234</v>
      </c>
      <c r="D126" s="73">
        <v>31197515</v>
      </c>
      <c r="E126" s="73">
        <v>28579482</v>
      </c>
      <c r="F126" s="73">
        <v>27184459</v>
      </c>
      <c r="G126" s="73">
        <v>2856664</v>
      </c>
      <c r="H126" s="73">
        <v>2182668</v>
      </c>
      <c r="I126" s="73">
        <v>5137060</v>
      </c>
      <c r="J126" s="73">
        <v>1132927</v>
      </c>
      <c r="K126" s="73">
        <v>3420128</v>
      </c>
      <c r="L126" s="73">
        <v>4532878</v>
      </c>
      <c r="M126" s="73">
        <v>2702327</v>
      </c>
      <c r="N126" s="73">
        <v>1395023</v>
      </c>
      <c r="O126" s="73">
        <v>2678112</v>
      </c>
      <c r="P126" s="73">
        <v>2541695</v>
      </c>
      <c r="Q126" s="73">
        <v>807649</v>
      </c>
      <c r="R126" s="73">
        <v>2618033</v>
      </c>
    </row>
    <row r="127" spans="1:18" x14ac:dyDescent="0.25">
      <c r="A127" s="44">
        <v>41244</v>
      </c>
      <c r="B127" s="49" t="s">
        <v>88</v>
      </c>
      <c r="C127" s="73">
        <v>31975685</v>
      </c>
      <c r="D127" s="73">
        <v>31143242</v>
      </c>
      <c r="E127" s="73">
        <v>28541444</v>
      </c>
      <c r="F127" s="73">
        <v>27157136</v>
      </c>
      <c r="G127" s="73">
        <v>2827211</v>
      </c>
      <c r="H127" s="73">
        <v>2181971</v>
      </c>
      <c r="I127" s="73">
        <v>5147746</v>
      </c>
      <c r="J127" s="73">
        <v>1141050</v>
      </c>
      <c r="K127" s="73">
        <v>3431542</v>
      </c>
      <c r="L127" s="73">
        <v>4490795</v>
      </c>
      <c r="M127" s="73">
        <v>2695269</v>
      </c>
      <c r="N127" s="73">
        <v>1384308</v>
      </c>
      <c r="O127" s="73">
        <v>2685997</v>
      </c>
      <c r="P127" s="73">
        <v>2555555</v>
      </c>
      <c r="Q127" s="73">
        <v>810842</v>
      </c>
      <c r="R127" s="73">
        <v>2601798</v>
      </c>
    </row>
    <row r="128" spans="1:18" x14ac:dyDescent="0.25">
      <c r="A128" s="44">
        <v>41334</v>
      </c>
      <c r="B128" s="49" t="s">
        <v>89</v>
      </c>
      <c r="C128" s="73">
        <v>32194895</v>
      </c>
      <c r="D128" s="73">
        <v>31366447</v>
      </c>
      <c r="E128" s="73">
        <v>28761441</v>
      </c>
      <c r="F128" s="73">
        <v>27397508</v>
      </c>
      <c r="G128" s="73">
        <v>2869191</v>
      </c>
      <c r="H128" s="73">
        <v>2207300</v>
      </c>
      <c r="I128" s="73">
        <v>5241558</v>
      </c>
      <c r="J128" s="73">
        <v>1153144</v>
      </c>
      <c r="K128" s="73">
        <v>3435483</v>
      </c>
      <c r="L128" s="73">
        <v>4490030</v>
      </c>
      <c r="M128" s="73">
        <v>2747564</v>
      </c>
      <c r="N128" s="73">
        <v>1363933</v>
      </c>
      <c r="O128" s="73">
        <v>2714668</v>
      </c>
      <c r="P128" s="73">
        <v>2538570</v>
      </c>
      <c r="Q128" s="73">
        <v>807136</v>
      </c>
      <c r="R128" s="73">
        <v>2605006</v>
      </c>
    </row>
    <row r="129" spans="1:18" x14ac:dyDescent="0.25">
      <c r="A129" s="44">
        <v>41426</v>
      </c>
      <c r="B129" s="49" t="s">
        <v>90</v>
      </c>
      <c r="C129" s="73">
        <v>32236912</v>
      </c>
      <c r="D129" s="73">
        <v>31397514</v>
      </c>
      <c r="E129" s="73">
        <v>28775636</v>
      </c>
      <c r="F129" s="73">
        <v>27396922</v>
      </c>
      <c r="G129" s="73">
        <v>2885399</v>
      </c>
      <c r="H129" s="73">
        <v>2191310</v>
      </c>
      <c r="I129" s="73">
        <v>5227092</v>
      </c>
      <c r="J129" s="73">
        <v>1148821</v>
      </c>
      <c r="K129" s="73">
        <v>3420799</v>
      </c>
      <c r="L129" s="73">
        <v>4553184</v>
      </c>
      <c r="M129" s="73">
        <v>2760014</v>
      </c>
      <c r="N129" s="73">
        <v>1378714</v>
      </c>
      <c r="O129" s="73">
        <v>2678296</v>
      </c>
      <c r="P129" s="73">
        <v>2532007</v>
      </c>
      <c r="Q129" s="73">
        <v>818196</v>
      </c>
      <c r="R129" s="73">
        <v>2621878</v>
      </c>
    </row>
    <row r="130" spans="1:18" x14ac:dyDescent="0.25">
      <c r="A130" s="44">
        <v>41518</v>
      </c>
      <c r="B130" s="49" t="s">
        <v>91</v>
      </c>
      <c r="C130" s="73">
        <v>32460001</v>
      </c>
      <c r="D130" s="73">
        <v>31609335</v>
      </c>
      <c r="E130" s="73">
        <v>28952949</v>
      </c>
      <c r="F130" s="73">
        <v>27560863</v>
      </c>
      <c r="G130" s="73">
        <v>2908250</v>
      </c>
      <c r="H130" s="73">
        <v>2211687</v>
      </c>
      <c r="I130" s="73">
        <v>5275340</v>
      </c>
      <c r="J130" s="73">
        <v>1158684</v>
      </c>
      <c r="K130" s="73">
        <v>3445073</v>
      </c>
      <c r="L130" s="73">
        <v>4564790</v>
      </c>
      <c r="M130" s="73">
        <v>2763618</v>
      </c>
      <c r="N130" s="73">
        <v>1392086</v>
      </c>
      <c r="O130" s="73">
        <v>2701893</v>
      </c>
      <c r="P130" s="73">
        <v>2531528</v>
      </c>
      <c r="Q130" s="73">
        <v>829938</v>
      </c>
      <c r="R130" s="73">
        <v>2656386</v>
      </c>
    </row>
    <row r="131" spans="1:18" x14ac:dyDescent="0.25">
      <c r="A131" s="44">
        <v>41609</v>
      </c>
      <c r="B131" s="49" t="s">
        <v>91</v>
      </c>
      <c r="C131" s="73">
        <v>32820675</v>
      </c>
      <c r="D131" s="73">
        <v>31971662</v>
      </c>
      <c r="E131" s="73">
        <v>29289921</v>
      </c>
      <c r="F131" s="73">
        <v>27885195</v>
      </c>
      <c r="G131" s="73">
        <v>2953522</v>
      </c>
      <c r="H131" s="73">
        <v>2209610</v>
      </c>
      <c r="I131" s="73">
        <v>5380989</v>
      </c>
      <c r="J131" s="73">
        <v>1157436</v>
      </c>
      <c r="K131" s="73">
        <v>3489938</v>
      </c>
      <c r="L131" s="73">
        <v>4619840</v>
      </c>
      <c r="M131" s="73">
        <v>2786157</v>
      </c>
      <c r="N131" s="73">
        <v>1404726</v>
      </c>
      <c r="O131" s="73">
        <v>2727056</v>
      </c>
      <c r="P131" s="73">
        <v>2560647</v>
      </c>
      <c r="Q131" s="73">
        <v>829069</v>
      </c>
      <c r="R131" s="73">
        <v>2681741</v>
      </c>
    </row>
    <row r="132" spans="1:18" x14ac:dyDescent="0.25">
      <c r="A132" s="44">
        <v>41699</v>
      </c>
      <c r="B132" s="49" t="s">
        <v>92</v>
      </c>
      <c r="C132" s="73">
        <v>33151735</v>
      </c>
      <c r="D132" s="73">
        <v>32291959</v>
      </c>
      <c r="E132" s="73">
        <v>29615560</v>
      </c>
      <c r="F132" s="73">
        <v>28165819</v>
      </c>
      <c r="G132" s="73">
        <v>2982550</v>
      </c>
      <c r="H132" s="73">
        <v>2227712</v>
      </c>
      <c r="I132" s="73">
        <v>5443204</v>
      </c>
      <c r="J132" s="73">
        <v>1163738</v>
      </c>
      <c r="K132" s="73">
        <v>3531810</v>
      </c>
      <c r="L132" s="73">
        <v>4652503</v>
      </c>
      <c r="M132" s="73">
        <v>2856053</v>
      </c>
      <c r="N132" s="73">
        <v>1449741</v>
      </c>
      <c r="O132" s="73">
        <v>2720814</v>
      </c>
      <c r="P132" s="73">
        <v>2587435</v>
      </c>
      <c r="Q132" s="73">
        <v>840564</v>
      </c>
      <c r="R132" s="73">
        <v>2676399</v>
      </c>
    </row>
    <row r="133" spans="1:18" x14ac:dyDescent="0.25">
      <c r="A133" s="44">
        <v>41791</v>
      </c>
      <c r="B133" s="49" t="s">
        <v>93</v>
      </c>
      <c r="C133" s="73">
        <v>33445941</v>
      </c>
      <c r="D133" s="73">
        <v>32600798</v>
      </c>
      <c r="E133" s="73">
        <v>29883552</v>
      </c>
      <c r="F133" s="73">
        <v>28449412</v>
      </c>
      <c r="G133" s="73">
        <v>3016446</v>
      </c>
      <c r="H133" s="73">
        <v>2254392</v>
      </c>
      <c r="I133" s="73">
        <v>5526199</v>
      </c>
      <c r="J133" s="73">
        <v>1172892</v>
      </c>
      <c r="K133" s="73">
        <v>3565027</v>
      </c>
      <c r="L133" s="73">
        <v>4667520</v>
      </c>
      <c r="M133" s="73">
        <v>2868006</v>
      </c>
      <c r="N133" s="73">
        <v>1434140</v>
      </c>
      <c r="O133" s="73">
        <v>2783047</v>
      </c>
      <c r="P133" s="73">
        <v>2595883</v>
      </c>
      <c r="Q133" s="73">
        <v>826628</v>
      </c>
      <c r="R133" s="73">
        <v>2717246</v>
      </c>
    </row>
    <row r="134" spans="1:18" x14ac:dyDescent="0.25">
      <c r="A134" s="44">
        <v>41883</v>
      </c>
      <c r="B134" s="49" t="s">
        <v>94</v>
      </c>
      <c r="C134" s="73">
        <v>33572567</v>
      </c>
      <c r="D134" s="73">
        <v>32710730</v>
      </c>
      <c r="E134" s="73">
        <v>29966101</v>
      </c>
      <c r="F134" s="73">
        <v>28533417</v>
      </c>
      <c r="G134" s="73">
        <v>3049783</v>
      </c>
      <c r="H134" s="73">
        <v>2280562</v>
      </c>
      <c r="I134" s="73">
        <v>5521415</v>
      </c>
      <c r="J134" s="73">
        <v>1159696</v>
      </c>
      <c r="K134" s="73">
        <v>3571391</v>
      </c>
      <c r="L134" s="73">
        <v>4686558</v>
      </c>
      <c r="M134" s="73">
        <v>2869333</v>
      </c>
      <c r="N134" s="73">
        <v>1432684</v>
      </c>
      <c r="O134" s="73">
        <v>2772219</v>
      </c>
      <c r="P134" s="73">
        <v>2622460</v>
      </c>
      <c r="Q134" s="73">
        <v>844020</v>
      </c>
      <c r="R134" s="73">
        <v>2744629</v>
      </c>
    </row>
    <row r="135" spans="1:18" x14ac:dyDescent="0.25">
      <c r="A135" s="44">
        <v>41974</v>
      </c>
      <c r="B135" s="49" t="s">
        <v>95</v>
      </c>
      <c r="C135" s="73">
        <v>33675482</v>
      </c>
      <c r="D135" s="73">
        <v>32825621</v>
      </c>
      <c r="E135" s="73">
        <v>30098068</v>
      </c>
      <c r="F135" s="73">
        <v>28667204</v>
      </c>
      <c r="G135" s="73">
        <v>3042615</v>
      </c>
      <c r="H135" s="73">
        <v>2281294</v>
      </c>
      <c r="I135" s="73">
        <v>5545811</v>
      </c>
      <c r="J135" s="73">
        <v>1156174</v>
      </c>
      <c r="K135" s="73">
        <v>3578108</v>
      </c>
      <c r="L135" s="73">
        <v>4762991</v>
      </c>
      <c r="M135" s="73">
        <v>2871215</v>
      </c>
      <c r="N135" s="73">
        <v>1430864</v>
      </c>
      <c r="O135" s="73">
        <v>2772930</v>
      </c>
      <c r="P135" s="73">
        <v>2656066</v>
      </c>
      <c r="Q135" s="73">
        <v>832711</v>
      </c>
      <c r="R135" s="73">
        <v>2727553</v>
      </c>
    </row>
    <row r="136" spans="1:18" x14ac:dyDescent="0.25">
      <c r="A136" s="44">
        <v>42064</v>
      </c>
      <c r="B136" s="52" t="s">
        <v>214</v>
      </c>
      <c r="C136" s="73">
        <v>33821205</v>
      </c>
      <c r="D136" s="73">
        <v>32957943</v>
      </c>
      <c r="E136" s="73">
        <v>30233951</v>
      </c>
      <c r="F136" s="73">
        <v>28786913</v>
      </c>
      <c r="G136" s="73">
        <v>3053224</v>
      </c>
      <c r="H136" s="73">
        <v>2278118</v>
      </c>
      <c r="I136" s="73">
        <v>5578519</v>
      </c>
      <c r="J136" s="73">
        <v>1195540</v>
      </c>
      <c r="K136" s="73">
        <v>3578430</v>
      </c>
      <c r="L136" s="73">
        <v>4739692</v>
      </c>
      <c r="M136" s="73">
        <v>2891603</v>
      </c>
      <c r="N136" s="73">
        <v>1447038</v>
      </c>
      <c r="O136" s="73">
        <v>2826416</v>
      </c>
      <c r="P136" s="73">
        <v>2645371</v>
      </c>
      <c r="Q136" s="73">
        <v>846976</v>
      </c>
      <c r="R136" s="73">
        <v>2723992</v>
      </c>
    </row>
    <row r="137" spans="1:18" x14ac:dyDescent="0.25">
      <c r="A137" s="44">
        <v>42156</v>
      </c>
      <c r="B137" s="52" t="s">
        <v>215</v>
      </c>
      <c r="C137" s="73">
        <v>33899045</v>
      </c>
      <c r="D137" s="73">
        <v>33038905</v>
      </c>
      <c r="E137" s="73">
        <v>30316553</v>
      </c>
      <c r="F137" s="73">
        <v>28868214</v>
      </c>
      <c r="G137" s="73">
        <v>3072575</v>
      </c>
      <c r="H137" s="73">
        <v>2292896</v>
      </c>
      <c r="I137" s="73">
        <v>5601774</v>
      </c>
      <c r="J137" s="73">
        <v>1210720</v>
      </c>
      <c r="K137" s="73">
        <v>3565479</v>
      </c>
      <c r="L137" s="73">
        <v>4756394</v>
      </c>
      <c r="M137" s="73">
        <v>2859869</v>
      </c>
      <c r="N137" s="73">
        <v>1448339</v>
      </c>
      <c r="O137" s="73">
        <v>2835514</v>
      </c>
      <c r="P137" s="73">
        <v>2672993</v>
      </c>
      <c r="Q137" s="73">
        <v>844901</v>
      </c>
      <c r="R137" s="73">
        <v>2722352</v>
      </c>
    </row>
    <row r="138" spans="1:18" x14ac:dyDescent="0.25">
      <c r="A138" s="44">
        <v>42248</v>
      </c>
      <c r="B138" s="52" t="s">
        <v>216</v>
      </c>
      <c r="C138" s="73">
        <v>34079393</v>
      </c>
      <c r="D138" s="73">
        <v>33213080</v>
      </c>
      <c r="E138" s="73">
        <v>30483897</v>
      </c>
      <c r="F138" s="73">
        <v>29031816</v>
      </c>
      <c r="G138" s="73">
        <v>3085576</v>
      </c>
      <c r="H138" s="73">
        <v>2304063</v>
      </c>
      <c r="I138" s="73">
        <v>5633913</v>
      </c>
      <c r="J138" s="73">
        <v>1184694</v>
      </c>
      <c r="K138" s="73">
        <v>3596221</v>
      </c>
      <c r="L138" s="73">
        <v>4822352</v>
      </c>
      <c r="M138" s="73">
        <v>2891304</v>
      </c>
      <c r="N138" s="73">
        <v>1452081</v>
      </c>
      <c r="O138" s="73">
        <v>2825485</v>
      </c>
      <c r="P138" s="73">
        <v>2688208</v>
      </c>
      <c r="Q138" s="73">
        <v>853927</v>
      </c>
      <c r="R138" s="73">
        <v>2729183</v>
      </c>
    </row>
    <row r="139" spans="1:18" s="52" customFormat="1" x14ac:dyDescent="0.25">
      <c r="A139" s="44">
        <v>42339</v>
      </c>
      <c r="B139" s="52" t="s">
        <v>219</v>
      </c>
      <c r="C139" s="73">
        <v>34139557</v>
      </c>
      <c r="D139" s="73">
        <v>33281272</v>
      </c>
      <c r="E139" s="73">
        <v>30559193</v>
      </c>
      <c r="F139" s="73">
        <v>29087501</v>
      </c>
      <c r="G139" s="73">
        <v>3084505</v>
      </c>
      <c r="H139" s="73">
        <v>2319567</v>
      </c>
      <c r="I139" s="73">
        <v>5660065</v>
      </c>
      <c r="J139" s="73">
        <v>1169554</v>
      </c>
      <c r="K139" s="73">
        <v>3587041</v>
      </c>
      <c r="L139" s="73">
        <v>4849947</v>
      </c>
      <c r="M139" s="73">
        <v>2898010</v>
      </c>
      <c r="N139" s="73">
        <v>1471692</v>
      </c>
      <c r="O139" s="73">
        <v>2839049</v>
      </c>
      <c r="P139" s="73">
        <v>2679763</v>
      </c>
      <c r="Q139" s="73">
        <v>846519</v>
      </c>
      <c r="R139" s="73">
        <v>2722079</v>
      </c>
    </row>
    <row r="140" spans="1:18" s="52" customFormat="1" x14ac:dyDescent="0.25">
      <c r="A140" s="44">
        <v>42430</v>
      </c>
      <c r="B140" s="52" t="s">
        <v>220</v>
      </c>
      <c r="C140" s="73">
        <v>34389120</v>
      </c>
      <c r="D140" s="73">
        <v>33517185</v>
      </c>
      <c r="E140" s="73">
        <v>30783352</v>
      </c>
      <c r="F140" s="73">
        <v>29306317</v>
      </c>
      <c r="G140" s="73">
        <v>3113569</v>
      </c>
      <c r="H140" s="73">
        <v>2329584</v>
      </c>
      <c r="I140" s="73">
        <v>5710501</v>
      </c>
      <c r="J140" s="73">
        <v>1178191</v>
      </c>
      <c r="K140" s="73">
        <v>3633010</v>
      </c>
      <c r="L140" s="73">
        <v>4895568</v>
      </c>
      <c r="M140" s="73">
        <v>2871742</v>
      </c>
      <c r="N140" s="73">
        <v>1477035</v>
      </c>
      <c r="O140" s="73">
        <v>2854153</v>
      </c>
      <c r="P140" s="73">
        <v>2719999</v>
      </c>
      <c r="Q140" s="73">
        <v>860597</v>
      </c>
      <c r="R140" s="73">
        <v>2733833</v>
      </c>
    </row>
    <row r="141" spans="1:18" x14ac:dyDescent="0.25">
      <c r="A141" s="44">
        <v>42522</v>
      </c>
      <c r="B141" s="52" t="s">
        <v>221</v>
      </c>
      <c r="C141" s="73">
        <v>34572385</v>
      </c>
      <c r="D141" s="73">
        <v>33692831</v>
      </c>
      <c r="E141" s="73">
        <v>30959005</v>
      </c>
      <c r="F141" s="73">
        <v>29482222</v>
      </c>
      <c r="G141" s="73">
        <v>3120348</v>
      </c>
      <c r="H141" s="73">
        <v>2348431</v>
      </c>
      <c r="I141" s="73">
        <v>5776292</v>
      </c>
      <c r="J141" s="73">
        <v>1161116</v>
      </c>
      <c r="K141" s="73">
        <v>3627671</v>
      </c>
      <c r="L141" s="73">
        <v>4951621</v>
      </c>
      <c r="M141" s="73">
        <v>2901899</v>
      </c>
      <c r="N141" s="73">
        <v>1476783</v>
      </c>
      <c r="O141" s="73">
        <v>2859623</v>
      </c>
      <c r="P141" s="73">
        <v>2735221</v>
      </c>
      <c r="Q141" s="73">
        <v>868346</v>
      </c>
      <c r="R141" s="73">
        <v>2733826</v>
      </c>
    </row>
    <row r="142" spans="1:18" x14ac:dyDescent="0.25">
      <c r="A142" s="44">
        <v>42614</v>
      </c>
      <c r="B142" s="52" t="s">
        <v>222</v>
      </c>
      <c r="C142" s="73">
        <v>34596294</v>
      </c>
      <c r="D142" s="73">
        <v>33720180</v>
      </c>
      <c r="E142" s="73">
        <v>31005683</v>
      </c>
      <c r="F142" s="73">
        <v>29550558</v>
      </c>
      <c r="G142" s="73">
        <v>3150979</v>
      </c>
      <c r="H142" s="73">
        <v>2349965</v>
      </c>
      <c r="I142" s="73">
        <v>5775376</v>
      </c>
      <c r="J142" s="73">
        <v>1164376</v>
      </c>
      <c r="K142" s="73">
        <v>3649090</v>
      </c>
      <c r="L142" s="73">
        <v>4926843</v>
      </c>
      <c r="M142" s="73">
        <v>2939325</v>
      </c>
      <c r="N142" s="73">
        <v>1455125</v>
      </c>
      <c r="O142" s="73">
        <v>2878583</v>
      </c>
      <c r="P142" s="73">
        <v>2716021</v>
      </c>
      <c r="Q142" s="73">
        <v>865630</v>
      </c>
      <c r="R142" s="73">
        <v>2714497</v>
      </c>
    </row>
    <row r="143" spans="1:18" x14ac:dyDescent="0.25">
      <c r="A143" s="44">
        <v>42705</v>
      </c>
      <c r="B143" s="52" t="s">
        <v>223</v>
      </c>
      <c r="C143" s="73">
        <v>34653794</v>
      </c>
      <c r="D143" s="73">
        <v>33769640</v>
      </c>
      <c r="E143" s="73">
        <v>31043450</v>
      </c>
      <c r="F143" s="73">
        <v>29589680</v>
      </c>
      <c r="G143" s="73">
        <v>3191403</v>
      </c>
      <c r="H143" s="73">
        <v>2362187</v>
      </c>
      <c r="I143" s="73">
        <v>5784019</v>
      </c>
      <c r="J143" s="73">
        <v>1163429</v>
      </c>
      <c r="K143" s="73">
        <v>3647294</v>
      </c>
      <c r="L143" s="73">
        <v>4897330</v>
      </c>
      <c r="M143" s="73">
        <v>2942325</v>
      </c>
      <c r="N143" s="73">
        <v>1453770</v>
      </c>
      <c r="O143" s="73">
        <v>2876433</v>
      </c>
      <c r="P143" s="73">
        <v>2725260</v>
      </c>
      <c r="Q143" s="73">
        <v>873826</v>
      </c>
      <c r="R143" s="73">
        <v>2726190</v>
      </c>
    </row>
    <row r="144" spans="1:18" s="52" customFormat="1" x14ac:dyDescent="0.25">
      <c r="A144" s="44">
        <v>42795</v>
      </c>
      <c r="B144" s="52" t="s">
        <v>224</v>
      </c>
      <c r="C144" s="73">
        <v>34865202</v>
      </c>
      <c r="D144" s="73">
        <v>33982307</v>
      </c>
      <c r="E144" s="73">
        <v>31208216</v>
      </c>
      <c r="F144" s="73">
        <v>29762222</v>
      </c>
      <c r="G144" s="73">
        <v>3162940</v>
      </c>
      <c r="H144" s="73">
        <v>2386563</v>
      </c>
      <c r="I144" s="73">
        <v>5827931</v>
      </c>
      <c r="J144" s="73">
        <v>1168396</v>
      </c>
      <c r="K144" s="73">
        <v>3700639</v>
      </c>
      <c r="L144" s="73">
        <v>4915219</v>
      </c>
      <c r="M144" s="73">
        <v>2936504</v>
      </c>
      <c r="N144" s="73">
        <v>1445994</v>
      </c>
      <c r="O144" s="73">
        <v>2918617</v>
      </c>
      <c r="P144" s="73">
        <v>2745413</v>
      </c>
      <c r="Q144" s="73">
        <v>872834</v>
      </c>
      <c r="R144" s="73">
        <v>2774091</v>
      </c>
    </row>
    <row r="145" spans="1:18" x14ac:dyDescent="0.25">
      <c r="A145" s="44">
        <v>42887</v>
      </c>
      <c r="B145" s="52" t="s">
        <v>225</v>
      </c>
      <c r="C145" s="73">
        <v>34864388</v>
      </c>
      <c r="D145" s="73">
        <v>33976836</v>
      </c>
      <c r="E145" s="73">
        <v>31217867</v>
      </c>
      <c r="F145" s="73">
        <v>29753388</v>
      </c>
      <c r="G145" s="73">
        <v>3169355</v>
      </c>
      <c r="H145" s="73">
        <v>2385572</v>
      </c>
      <c r="I145" s="73">
        <v>5897311</v>
      </c>
      <c r="J145" s="73">
        <v>1177455</v>
      </c>
      <c r="K145" s="73">
        <v>3674495</v>
      </c>
      <c r="L145" s="73">
        <v>4864052</v>
      </c>
      <c r="M145" s="73">
        <v>2932242</v>
      </c>
      <c r="N145" s="73">
        <v>1464479</v>
      </c>
      <c r="O145" s="73">
        <v>2917652</v>
      </c>
      <c r="P145" s="73">
        <v>2735254</v>
      </c>
      <c r="Q145" s="73">
        <v>877458</v>
      </c>
      <c r="R145" s="73">
        <v>2758969</v>
      </c>
    </row>
    <row r="146" spans="1:18" x14ac:dyDescent="0.25">
      <c r="A146" s="44">
        <v>42979</v>
      </c>
      <c r="B146" s="52" t="s">
        <v>226</v>
      </c>
      <c r="C146" s="73">
        <v>34947724</v>
      </c>
      <c r="D146" s="73">
        <v>34063455</v>
      </c>
      <c r="E146" s="73">
        <v>31296811</v>
      </c>
      <c r="F146" s="73">
        <v>29841577</v>
      </c>
      <c r="G146" s="73">
        <v>3186986</v>
      </c>
      <c r="H146" s="73">
        <v>2387861</v>
      </c>
      <c r="I146" s="73">
        <v>5900908</v>
      </c>
      <c r="J146" s="73">
        <v>1213964</v>
      </c>
      <c r="K146" s="73">
        <v>3690404</v>
      </c>
      <c r="L146" s="73">
        <v>4857266</v>
      </c>
      <c r="M146" s="73">
        <v>2942244</v>
      </c>
      <c r="N146" s="73">
        <v>1455234</v>
      </c>
      <c r="O146" s="73">
        <v>2949574</v>
      </c>
      <c r="P146" s="73">
        <v>2712370</v>
      </c>
      <c r="Q146" s="73">
        <v>873788</v>
      </c>
      <c r="R146" s="73">
        <v>2766644</v>
      </c>
    </row>
    <row r="147" spans="1:18" x14ac:dyDescent="0.25">
      <c r="A147" s="44">
        <v>43070</v>
      </c>
      <c r="B147" s="52" t="s">
        <v>228</v>
      </c>
      <c r="C147" s="73">
        <v>34856402</v>
      </c>
      <c r="D147" s="73">
        <v>33961972</v>
      </c>
      <c r="E147" s="73">
        <v>31244766</v>
      </c>
      <c r="F147" s="73">
        <v>29786377</v>
      </c>
      <c r="G147" s="73">
        <v>3215702</v>
      </c>
      <c r="H147" s="73">
        <v>2396416</v>
      </c>
      <c r="I147" s="73">
        <v>5930603</v>
      </c>
      <c r="J147" s="73">
        <v>1204070</v>
      </c>
      <c r="K147" s="73">
        <v>3696696</v>
      </c>
      <c r="L147" s="73">
        <v>4795190</v>
      </c>
      <c r="M147" s="73">
        <v>2922473</v>
      </c>
      <c r="N147" s="73">
        <v>1458389</v>
      </c>
      <c r="O147" s="73">
        <v>2907574</v>
      </c>
      <c r="P147" s="73">
        <v>2717653</v>
      </c>
      <c r="Q147" s="73">
        <v>883837</v>
      </c>
      <c r="R147" s="73">
        <v>2717206</v>
      </c>
    </row>
    <row r="148" spans="1:18" x14ac:dyDescent="0.25">
      <c r="A148" s="44">
        <v>43160</v>
      </c>
      <c r="B148" s="52" t="s">
        <v>229</v>
      </c>
      <c r="C148" s="73">
        <v>34948869</v>
      </c>
      <c r="D148" s="73">
        <v>34055007</v>
      </c>
      <c r="E148" s="73">
        <v>31351976</v>
      </c>
      <c r="F148" s="73">
        <v>29890105</v>
      </c>
      <c r="G148" s="73">
        <v>3201642</v>
      </c>
      <c r="H148" s="73">
        <v>2364273</v>
      </c>
      <c r="I148" s="73">
        <v>5963681</v>
      </c>
      <c r="J148" s="73">
        <v>1215984</v>
      </c>
      <c r="K148" s="73">
        <v>3720469</v>
      </c>
      <c r="L148" s="73">
        <v>4753447</v>
      </c>
      <c r="M148" s="73">
        <v>2952054</v>
      </c>
      <c r="N148" s="73">
        <v>1461871</v>
      </c>
      <c r="O148" s="73">
        <v>2962032</v>
      </c>
      <c r="P148" s="73">
        <v>2756523</v>
      </c>
      <c r="Q148" s="73">
        <v>883117</v>
      </c>
      <c r="R148" s="73">
        <v>2703031</v>
      </c>
    </row>
    <row r="149" spans="1:18" x14ac:dyDescent="0.25">
      <c r="A149" s="44">
        <v>43252</v>
      </c>
      <c r="B149" s="52" t="s">
        <v>230</v>
      </c>
      <c r="C149" s="73">
        <v>35027761</v>
      </c>
      <c r="D149" s="73">
        <v>34126589</v>
      </c>
      <c r="E149" s="73">
        <v>31422522</v>
      </c>
      <c r="F149" s="73">
        <v>29948068</v>
      </c>
      <c r="G149" s="73">
        <v>3213327</v>
      </c>
      <c r="H149" s="73">
        <v>2346319</v>
      </c>
      <c r="I149" s="73">
        <v>5970807</v>
      </c>
      <c r="J149" s="73">
        <v>1194106</v>
      </c>
      <c r="K149" s="73">
        <v>3743099</v>
      </c>
      <c r="L149" s="73">
        <v>4753720</v>
      </c>
      <c r="M149" s="73">
        <v>2961887</v>
      </c>
      <c r="N149" s="73">
        <v>1474454</v>
      </c>
      <c r="O149" s="73">
        <v>2971673</v>
      </c>
      <c r="P149" s="73">
        <v>2793130</v>
      </c>
      <c r="Q149" s="73">
        <v>890781</v>
      </c>
      <c r="R149" s="73">
        <v>2704067</v>
      </c>
    </row>
    <row r="150" spans="1:18" x14ac:dyDescent="0.25">
      <c r="A150" s="44">
        <v>43344</v>
      </c>
      <c r="B150" s="52" t="s">
        <v>231</v>
      </c>
      <c r="C150" s="73">
        <v>35103972</v>
      </c>
      <c r="D150" s="73">
        <v>34213904</v>
      </c>
      <c r="E150" s="73">
        <v>31516833</v>
      </c>
      <c r="F150" s="73">
        <v>30062031</v>
      </c>
      <c r="G150" s="73">
        <v>3242882</v>
      </c>
      <c r="H150" s="73">
        <v>2313825</v>
      </c>
      <c r="I150" s="73">
        <v>5981709</v>
      </c>
      <c r="J150" s="73">
        <v>1189248</v>
      </c>
      <c r="K150" s="73">
        <v>3811019</v>
      </c>
      <c r="L150" s="73">
        <v>4818391</v>
      </c>
      <c r="M150" s="73">
        <v>2978253</v>
      </c>
      <c r="N150" s="73">
        <v>1454802</v>
      </c>
      <c r="O150" s="73">
        <v>2944196</v>
      </c>
      <c r="P150" s="73">
        <v>2782508</v>
      </c>
      <c r="Q150" s="73">
        <v>880210</v>
      </c>
      <c r="R150" s="73">
        <v>2697071</v>
      </c>
    </row>
    <row r="151" spans="1:18" x14ac:dyDescent="0.25">
      <c r="A151" s="44">
        <v>43435</v>
      </c>
      <c r="B151" s="52" t="s">
        <v>232</v>
      </c>
      <c r="C151" s="73">
        <v>35282936</v>
      </c>
      <c r="D151" s="73">
        <v>34385672</v>
      </c>
      <c r="E151" s="73">
        <v>31667446</v>
      </c>
      <c r="F151" s="73">
        <v>30196353</v>
      </c>
      <c r="G151" s="73">
        <v>3251990</v>
      </c>
      <c r="H151" s="73">
        <v>2373682</v>
      </c>
      <c r="I151" s="73">
        <v>5964469</v>
      </c>
      <c r="J151" s="73">
        <v>1195009</v>
      </c>
      <c r="K151" s="73">
        <v>3768937</v>
      </c>
      <c r="L151" s="73">
        <v>4949803</v>
      </c>
      <c r="M151" s="73">
        <v>2986638</v>
      </c>
      <c r="N151" s="73">
        <v>1471093</v>
      </c>
      <c r="O151" s="73">
        <v>2932819</v>
      </c>
      <c r="P151" s="73">
        <v>2773006</v>
      </c>
      <c r="Q151" s="73">
        <v>886080</v>
      </c>
      <c r="R151" s="73">
        <v>2727922</v>
      </c>
    </row>
    <row r="152" spans="1:18" x14ac:dyDescent="0.25">
      <c r="A152" s="44">
        <v>43525</v>
      </c>
      <c r="B152" s="52" t="s">
        <v>233</v>
      </c>
      <c r="C152" s="81">
        <v>35553726</v>
      </c>
      <c r="D152" s="81">
        <v>34647592</v>
      </c>
      <c r="E152" s="81">
        <v>31893869</v>
      </c>
      <c r="F152" s="81">
        <v>30415042</v>
      </c>
      <c r="G152" s="81">
        <v>3253278</v>
      </c>
      <c r="H152" s="81">
        <v>2414960</v>
      </c>
      <c r="I152" s="81">
        <v>6050633</v>
      </c>
      <c r="J152" s="81">
        <v>1171864</v>
      </c>
      <c r="K152" s="81">
        <v>3834182</v>
      </c>
      <c r="L152" s="81">
        <v>4977909</v>
      </c>
      <c r="M152" s="81">
        <v>3014415</v>
      </c>
      <c r="N152" s="81">
        <v>1478827</v>
      </c>
      <c r="O152" s="81">
        <v>2946679</v>
      </c>
      <c r="P152" s="81">
        <v>2751122</v>
      </c>
      <c r="Q152" s="81">
        <v>895648</v>
      </c>
      <c r="R152" s="81">
        <v>2743856</v>
      </c>
    </row>
    <row r="153" spans="1:18" x14ac:dyDescent="0.25">
      <c r="A153" s="44">
        <v>43617</v>
      </c>
      <c r="B153" s="52" t="s">
        <v>234</v>
      </c>
      <c r="C153" s="81">
        <v>35667361</v>
      </c>
      <c r="D153" s="81">
        <v>34744672</v>
      </c>
      <c r="E153" s="81">
        <v>31980812</v>
      </c>
      <c r="F153" s="81">
        <v>30487065</v>
      </c>
      <c r="G153" s="81">
        <v>3250180</v>
      </c>
      <c r="H153" s="81">
        <v>2451547</v>
      </c>
      <c r="I153" s="81">
        <v>6012197</v>
      </c>
      <c r="J153" s="81">
        <v>1210959</v>
      </c>
      <c r="K153" s="81">
        <v>3825833</v>
      </c>
      <c r="L153" s="81">
        <v>4996837</v>
      </c>
      <c r="M153" s="81">
        <v>3020605</v>
      </c>
      <c r="N153" s="81">
        <v>1493747</v>
      </c>
      <c r="O153" s="81">
        <v>2975982</v>
      </c>
      <c r="P153" s="81">
        <v>2742925</v>
      </c>
      <c r="Q153" s="81">
        <v>912334</v>
      </c>
      <c r="R153" s="81">
        <v>2773702</v>
      </c>
    </row>
    <row r="154" spans="1:18" x14ac:dyDescent="0.25">
      <c r="A154" s="44">
        <v>43709</v>
      </c>
      <c r="B154" s="52" t="s">
        <v>235</v>
      </c>
      <c r="C154" s="81"/>
      <c r="D154" s="81"/>
      <c r="E154" s="81">
        <v>32038859</v>
      </c>
      <c r="F154" s="81">
        <v>30543474</v>
      </c>
      <c r="G154" s="81">
        <v>3244409</v>
      </c>
      <c r="H154" s="81">
        <v>2448166</v>
      </c>
      <c r="I154" s="81">
        <v>6053568</v>
      </c>
      <c r="J154" s="81">
        <v>1222331</v>
      </c>
      <c r="K154" s="81">
        <v>3849466</v>
      </c>
      <c r="L154" s="81">
        <v>4945862</v>
      </c>
      <c r="M154" s="81">
        <v>3063092</v>
      </c>
      <c r="N154" s="81">
        <v>1495385</v>
      </c>
      <c r="O154" s="81">
        <v>2963654</v>
      </c>
      <c r="P154" s="81">
        <v>2752926</v>
      </c>
      <c r="Q154" s="81">
        <v>920946</v>
      </c>
      <c r="R154" s="81">
        <v>2785117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87"/>
  <sheetViews>
    <sheetView workbookViewId="0">
      <pane xSplit="1" ySplit="2" topLeftCell="AH3" activePane="bottomRight" state="frozen"/>
      <selection pane="topRight" activeCell="B1" sqref="B1"/>
      <selection pane="bottomLeft" activeCell="A5" sqref="A5"/>
      <selection pane="bottomRight" activeCell="AM34" sqref="AM34"/>
    </sheetView>
  </sheetViews>
  <sheetFormatPr defaultColWidth="9.33203125" defaultRowHeight="13.2" x14ac:dyDescent="0.25"/>
  <cols>
    <col min="1" max="1" width="22.6640625" style="7" customWidth="1"/>
    <col min="2" max="2" width="10.5546875" style="7" customWidth="1"/>
    <col min="3" max="3" width="11.5546875" style="7" bestFit="1" customWidth="1"/>
    <col min="4" max="4" width="9.33203125" style="7" bestFit="1" customWidth="1"/>
    <col min="5" max="6" width="11.6640625" style="7" bestFit="1" customWidth="1"/>
    <col min="7" max="8" width="9.33203125" style="7" bestFit="1" customWidth="1"/>
    <col min="9" max="10" width="11.6640625" style="7" bestFit="1" customWidth="1"/>
    <col min="11" max="12" width="9.33203125" style="7" bestFit="1" customWidth="1"/>
    <col min="13" max="14" width="11.6640625" style="7" bestFit="1" customWidth="1"/>
    <col min="15" max="16" width="9.33203125" style="7" bestFit="1" customWidth="1"/>
    <col min="17" max="18" width="11.6640625" style="7" bestFit="1" customWidth="1"/>
    <col min="19" max="20" width="9.33203125" style="7" bestFit="1" customWidth="1"/>
    <col min="21" max="22" width="11.6640625" style="7" bestFit="1" customWidth="1"/>
    <col min="23" max="24" width="9.33203125" style="7" bestFit="1" customWidth="1"/>
    <col min="25" max="26" width="11.6640625" style="7" bestFit="1" customWidth="1"/>
    <col min="27" max="27" width="10.6640625" style="7" customWidth="1"/>
    <col min="28" max="28" width="9.33203125" style="7" bestFit="1" customWidth="1"/>
    <col min="29" max="39" width="11.6640625" style="7" bestFit="1" customWidth="1"/>
    <col min="40" max="40" width="12.88671875" style="7" customWidth="1"/>
    <col min="41" max="44" width="9.33203125" style="7"/>
    <col min="45" max="46" width="11.5546875" style="7" customWidth="1"/>
    <col min="47" max="16384" width="9.33203125" style="7"/>
  </cols>
  <sheetData>
    <row r="1" spans="1:44" x14ac:dyDescent="0.25">
      <c r="A1" s="31" t="s">
        <v>73</v>
      </c>
      <c r="B1" s="31"/>
      <c r="C1" s="18"/>
      <c r="D1" s="32"/>
      <c r="E1" s="32"/>
      <c r="F1" s="33"/>
      <c r="G1" s="30"/>
      <c r="H1" s="34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1"/>
      <c r="V1" s="20"/>
      <c r="W1" s="20"/>
      <c r="X1" s="20"/>
      <c r="Y1" s="20"/>
    </row>
    <row r="2" spans="1:4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  <c r="V2" s="20"/>
      <c r="W2" s="20"/>
      <c r="X2" s="20"/>
      <c r="Y2" s="20"/>
    </row>
    <row r="3" spans="1:44" ht="39.6" x14ac:dyDescent="0.25">
      <c r="A3" s="28" t="s">
        <v>227</v>
      </c>
      <c r="B3" s="75" t="s">
        <v>218</v>
      </c>
      <c r="C3" s="64" t="s">
        <v>74</v>
      </c>
      <c r="D3" s="64" t="s">
        <v>75</v>
      </c>
      <c r="E3" s="65" t="s">
        <v>76</v>
      </c>
      <c r="F3" s="64" t="s">
        <v>77</v>
      </c>
      <c r="G3" s="64" t="s">
        <v>78</v>
      </c>
      <c r="H3" s="64" t="s">
        <v>79</v>
      </c>
      <c r="I3" s="64" t="s">
        <v>80</v>
      </c>
      <c r="J3" s="64" t="s">
        <v>81</v>
      </c>
      <c r="K3" s="64" t="s">
        <v>82</v>
      </c>
      <c r="L3" s="64" t="s">
        <v>83</v>
      </c>
      <c r="M3" s="64" t="s">
        <v>84</v>
      </c>
      <c r="N3" s="64" t="s">
        <v>85</v>
      </c>
      <c r="O3" s="64" t="s">
        <v>86</v>
      </c>
      <c r="P3" s="64" t="s">
        <v>87</v>
      </c>
      <c r="Q3" s="64" t="s">
        <v>88</v>
      </c>
      <c r="R3" s="64" t="s">
        <v>89</v>
      </c>
      <c r="S3" s="64" t="s">
        <v>90</v>
      </c>
      <c r="T3" s="64" t="s">
        <v>91</v>
      </c>
      <c r="U3" s="64" t="s">
        <v>91</v>
      </c>
      <c r="V3" s="64" t="s">
        <v>92</v>
      </c>
      <c r="W3" s="66" t="s">
        <v>93</v>
      </c>
      <c r="X3" s="66" t="s">
        <v>94</v>
      </c>
      <c r="Y3" s="66" t="s">
        <v>95</v>
      </c>
      <c r="Z3" s="66" t="s">
        <v>214</v>
      </c>
      <c r="AA3" s="66" t="s">
        <v>215</v>
      </c>
      <c r="AB3" s="66" t="s">
        <v>216</v>
      </c>
      <c r="AC3" s="66" t="s">
        <v>219</v>
      </c>
      <c r="AD3" s="66" t="s">
        <v>220</v>
      </c>
      <c r="AE3" s="66" t="s">
        <v>221</v>
      </c>
      <c r="AF3" s="66" t="s">
        <v>222</v>
      </c>
      <c r="AG3" s="66" t="s">
        <v>223</v>
      </c>
      <c r="AH3" s="66" t="s">
        <v>224</v>
      </c>
      <c r="AI3" s="66" t="s">
        <v>225</v>
      </c>
      <c r="AJ3" s="66" t="s">
        <v>226</v>
      </c>
      <c r="AK3" s="66" t="s">
        <v>228</v>
      </c>
      <c r="AL3" s="66" t="s">
        <v>229</v>
      </c>
      <c r="AM3" s="66" t="s">
        <v>230</v>
      </c>
      <c r="AN3" s="66" t="s">
        <v>231</v>
      </c>
      <c r="AO3" s="66" t="s">
        <v>232</v>
      </c>
      <c r="AP3" s="66" t="s">
        <v>233</v>
      </c>
      <c r="AQ3" s="66" t="s">
        <v>234</v>
      </c>
      <c r="AR3" s="66" t="s">
        <v>235</v>
      </c>
    </row>
    <row r="4" spans="1:44" x14ac:dyDescent="0.25">
      <c r="A4" s="22" t="s">
        <v>3</v>
      </c>
      <c r="B4" s="63">
        <v>4898247</v>
      </c>
      <c r="C4" s="67">
        <v>100</v>
      </c>
      <c r="D4" s="79">
        <v>98.445464265072786</v>
      </c>
      <c r="E4" s="79">
        <v>97.959535319472451</v>
      </c>
      <c r="F4" s="79">
        <v>98.444994709331723</v>
      </c>
      <c r="G4" s="79">
        <v>99.044351989599548</v>
      </c>
      <c r="H4" s="79">
        <v>98.405143717742277</v>
      </c>
      <c r="I4" s="79">
        <v>99.414525237294072</v>
      </c>
      <c r="J4" s="79">
        <v>99.293828996373605</v>
      </c>
      <c r="K4" s="79">
        <v>99.6183124289159</v>
      </c>
      <c r="L4" s="79">
        <v>101.27139362306556</v>
      </c>
      <c r="M4" s="79">
        <v>101.81052527567516</v>
      </c>
      <c r="N4" s="79">
        <v>104.5439113217443</v>
      </c>
      <c r="O4" s="79">
        <v>104.68655418969277</v>
      </c>
      <c r="P4" s="79">
        <v>104.87547892133655</v>
      </c>
      <c r="Q4" s="79">
        <v>105.09363860172833</v>
      </c>
      <c r="R4" s="79">
        <v>107.00885439219378</v>
      </c>
      <c r="S4" s="79">
        <v>106.71352424653146</v>
      </c>
      <c r="T4" s="79">
        <v>107.69852969848192</v>
      </c>
      <c r="U4" s="79">
        <v>109.85540337185935</v>
      </c>
      <c r="V4" s="79">
        <v>111.12555165143776</v>
      </c>
      <c r="W4" s="79">
        <v>112.81993333533404</v>
      </c>
      <c r="X4" s="79">
        <v>112.7222657411927</v>
      </c>
      <c r="Y4" s="79">
        <v>113.2203214741927</v>
      </c>
      <c r="Z4" s="79">
        <v>113.88807056891986</v>
      </c>
      <c r="AA4" s="79">
        <v>114.36283225406967</v>
      </c>
      <c r="AB4" s="79">
        <v>115.01896494807224</v>
      </c>
      <c r="AC4" s="79">
        <v>115.55287024112913</v>
      </c>
      <c r="AD4" s="79">
        <v>116.58254473488168</v>
      </c>
      <c r="AE4" s="79">
        <v>117.92569872446204</v>
      </c>
      <c r="AF4" s="79">
        <v>117.90699815668748</v>
      </c>
      <c r="AG4" s="79">
        <v>118.08344903799257</v>
      </c>
      <c r="AH4" s="79">
        <v>118.97993302501895</v>
      </c>
      <c r="AI4" s="79">
        <v>120.39635812567231</v>
      </c>
      <c r="AJ4" s="79">
        <v>120.46979256048134</v>
      </c>
      <c r="AK4" s="79">
        <v>121.07602985312909</v>
      </c>
      <c r="AL4" s="79">
        <v>121.75133267064729</v>
      </c>
      <c r="AM4" s="79">
        <v>121.89681328850914</v>
      </c>
      <c r="AN4" s="79">
        <v>122.11938270977352</v>
      </c>
      <c r="AO4" s="79">
        <v>121.30907912008612</v>
      </c>
      <c r="AP4" s="79">
        <v>123.52816280166046</v>
      </c>
      <c r="AQ4" s="79">
        <v>124.67579031844993</v>
      </c>
      <c r="AR4" s="79">
        <v>126.16026122497976</v>
      </c>
    </row>
    <row r="5" spans="1:44" x14ac:dyDescent="0.25">
      <c r="A5" s="23" t="s">
        <v>69</v>
      </c>
      <c r="B5" s="74">
        <v>31730330</v>
      </c>
      <c r="C5" s="77">
        <v>100</v>
      </c>
      <c r="D5" s="76">
        <v>99.604523495343415</v>
      </c>
      <c r="E5" s="76">
        <v>99.16463522440516</v>
      </c>
      <c r="F5" s="76">
        <v>99.264965098062333</v>
      </c>
      <c r="G5" s="76">
        <v>99.46635915857162</v>
      </c>
      <c r="H5" s="76">
        <v>99.288690032533538</v>
      </c>
      <c r="I5" s="76">
        <v>99.440935533919756</v>
      </c>
      <c r="J5" s="76">
        <v>99.754824484964388</v>
      </c>
      <c r="K5" s="76">
        <v>99.459151543649256</v>
      </c>
      <c r="L5" s="76">
        <v>100.14072655405728</v>
      </c>
      <c r="M5" s="76">
        <v>100.19883814634136</v>
      </c>
      <c r="N5" s="76">
        <v>101.37909690822629</v>
      </c>
      <c r="O5" s="76">
        <v>101.13755198890146</v>
      </c>
      <c r="P5" s="76">
        <v>100.93571040704587</v>
      </c>
      <c r="Q5" s="76">
        <v>100.7732507036643</v>
      </c>
      <c r="R5" s="76">
        <v>101.46410390311101</v>
      </c>
      <c r="S5" s="76">
        <v>101.5965229482328</v>
      </c>
      <c r="T5" s="76">
        <v>102.29960104417447</v>
      </c>
      <c r="U5" s="76">
        <v>103.43628635441233</v>
      </c>
      <c r="V5" s="76">
        <v>104.47964140303614</v>
      </c>
      <c r="W5" s="76">
        <v>105.4068489045024</v>
      </c>
      <c r="X5" s="76">
        <v>105.80591818616448</v>
      </c>
      <c r="Y5" s="76">
        <v>106.1302608576715</v>
      </c>
      <c r="Z5" s="76">
        <v>106.58951545729276</v>
      </c>
      <c r="AA5" s="76">
        <v>106.83483279247332</v>
      </c>
      <c r="AB5" s="76">
        <v>107.40321011473878</v>
      </c>
      <c r="AC5" s="76">
        <v>107.59282049698191</v>
      </c>
      <c r="AD5" s="76">
        <v>108.37933295997868</v>
      </c>
      <c r="AE5" s="76">
        <v>108.95690337919586</v>
      </c>
      <c r="AF5" s="76">
        <v>109.03225399798868</v>
      </c>
      <c r="AG5" s="76">
        <v>109.21346862765058</v>
      </c>
      <c r="AH5" s="76">
        <v>109.87973336552126</v>
      </c>
      <c r="AI5" s="76">
        <v>109.87716799667699</v>
      </c>
      <c r="AJ5" s="76">
        <v>110.13980629889446</v>
      </c>
      <c r="AK5" s="76">
        <v>109.85199964828605</v>
      </c>
      <c r="AL5" s="76">
        <v>110.14341483369381</v>
      </c>
      <c r="AM5" s="76">
        <v>110.39204760870751</v>
      </c>
      <c r="AN5" s="76">
        <v>110.63223105464077</v>
      </c>
      <c r="AO5" s="76">
        <v>110.54646948549254</v>
      </c>
      <c r="AP5" s="76">
        <v>112.01433999592945</v>
      </c>
      <c r="AQ5" s="76">
        <v>112.88021596493986</v>
      </c>
      <c r="AR5" s="76">
        <v>113.62459555153566</v>
      </c>
    </row>
    <row r="6" spans="1:44" x14ac:dyDescent="0.25">
      <c r="A6" s="23" t="s">
        <v>66</v>
      </c>
      <c r="B6" s="74">
        <v>26809613</v>
      </c>
      <c r="C6" s="77">
        <v>100</v>
      </c>
      <c r="D6" s="76">
        <v>99.56302241289346</v>
      </c>
      <c r="E6" s="76">
        <v>99.188395595266527</v>
      </c>
      <c r="F6" s="76">
        <v>99.309378318888832</v>
      </c>
      <c r="G6" s="76">
        <v>99.658521739944547</v>
      </c>
      <c r="H6" s="76">
        <v>99.433408456884479</v>
      </c>
      <c r="I6" s="76">
        <v>99.751466013328866</v>
      </c>
      <c r="J6" s="76">
        <v>99.934624196179186</v>
      </c>
      <c r="K6" s="76">
        <v>99.63814472070149</v>
      </c>
      <c r="L6" s="76">
        <v>100.34411910384533</v>
      </c>
      <c r="M6" s="76">
        <v>100.73463947428112</v>
      </c>
      <c r="N6" s="76">
        <v>101.93633529883479</v>
      </c>
      <c r="O6" s="76">
        <v>101.65100107935166</v>
      </c>
      <c r="P6" s="76">
        <v>101.39817758652465</v>
      </c>
      <c r="Q6" s="76">
        <v>101.29626265026653</v>
      </c>
      <c r="R6" s="76">
        <v>102.19285149696118</v>
      </c>
      <c r="S6" s="76">
        <v>102.19066571382436</v>
      </c>
      <c r="T6" s="76">
        <v>102.80216652138918</v>
      </c>
      <c r="U6" s="76">
        <v>104.01192661751588</v>
      </c>
      <c r="V6" s="76">
        <v>105.05865563967672</v>
      </c>
      <c r="W6" s="76">
        <v>106.11645904773037</v>
      </c>
      <c r="X6" s="76">
        <v>106.42979814740332</v>
      </c>
      <c r="Y6" s="76">
        <v>106.92882437355587</v>
      </c>
      <c r="Z6" s="76">
        <v>107.37533958434983</v>
      </c>
      <c r="AA6" s="76">
        <v>107.67859274954846</v>
      </c>
      <c r="AB6" s="76">
        <v>108.28882908529862</v>
      </c>
      <c r="AC6" s="76">
        <v>108.49653443337657</v>
      </c>
      <c r="AD6" s="76">
        <v>109.31271928468345</v>
      </c>
      <c r="AE6" s="76">
        <v>109.96884587629071</v>
      </c>
      <c r="AF6" s="76">
        <v>110.22373952208859</v>
      </c>
      <c r="AG6" s="76">
        <v>110.36966479150594</v>
      </c>
      <c r="AH6" s="76">
        <v>111.01324737511132</v>
      </c>
      <c r="AI6" s="76">
        <v>110.98029650782352</v>
      </c>
      <c r="AJ6" s="76">
        <v>111.30924194989311</v>
      </c>
      <c r="AK6" s="76">
        <v>111.10334565441136</v>
      </c>
      <c r="AL6" s="76">
        <v>111.49025164966014</v>
      </c>
      <c r="AM6" s="76">
        <v>111.70645394993205</v>
      </c>
      <c r="AN6" s="76">
        <v>112.1315365499681</v>
      </c>
      <c r="AO6" s="76">
        <v>112.0297742839394</v>
      </c>
      <c r="AP6" s="76">
        <v>113.44887459543213</v>
      </c>
      <c r="AQ6" s="76">
        <v>114.21519675152547</v>
      </c>
      <c r="AR6" s="76">
        <v>114.85824366898085</v>
      </c>
    </row>
    <row r="7" spans="1:44" x14ac:dyDescent="0.25">
      <c r="A7" s="23" t="s">
        <v>63</v>
      </c>
      <c r="B7" s="74">
        <v>1393861</v>
      </c>
      <c r="C7" s="77">
        <v>100</v>
      </c>
      <c r="D7" s="76">
        <v>99.384658872010917</v>
      </c>
      <c r="E7" s="76">
        <v>98.813081074798703</v>
      </c>
      <c r="F7" s="76">
        <v>100.06026425877472</v>
      </c>
      <c r="G7" s="76">
        <v>98.328527736983816</v>
      </c>
      <c r="H7" s="76">
        <v>98.678132181042443</v>
      </c>
      <c r="I7" s="76">
        <v>96.828019436658323</v>
      </c>
      <c r="J7" s="76">
        <v>98.119468153567681</v>
      </c>
      <c r="K7" s="76">
        <v>98.785531699358827</v>
      </c>
      <c r="L7" s="76">
        <v>99.150847896598009</v>
      </c>
      <c r="M7" s="76">
        <v>97.44357579414303</v>
      </c>
      <c r="N7" s="76">
        <v>97.783925369889829</v>
      </c>
      <c r="O7" s="76">
        <v>98.160003041910201</v>
      </c>
      <c r="P7" s="76">
        <v>100.0833655579717</v>
      </c>
      <c r="Q7" s="76">
        <v>99.314637542767898</v>
      </c>
      <c r="R7" s="76">
        <v>97.852870551654718</v>
      </c>
      <c r="S7" s="76">
        <v>98.913306276594298</v>
      </c>
      <c r="T7" s="76">
        <v>99.87265588175579</v>
      </c>
      <c r="U7" s="76">
        <v>100.77948948998501</v>
      </c>
      <c r="V7" s="76">
        <v>104.00900807182352</v>
      </c>
      <c r="W7" s="76">
        <v>102.88974295141338</v>
      </c>
      <c r="X7" s="76">
        <v>102.78528490287052</v>
      </c>
      <c r="Y7" s="76">
        <v>102.65471234219194</v>
      </c>
      <c r="Z7" s="76">
        <v>103.81508629626627</v>
      </c>
      <c r="AA7" s="76">
        <v>103.9084241542019</v>
      </c>
      <c r="AB7" s="76">
        <v>104.17688707841026</v>
      </c>
      <c r="AC7" s="76">
        <v>105.58384229130451</v>
      </c>
      <c r="AD7" s="76">
        <v>105.9671660230109</v>
      </c>
      <c r="AE7" s="76">
        <v>105.94908674537848</v>
      </c>
      <c r="AF7" s="76">
        <v>104.39527327330345</v>
      </c>
      <c r="AG7" s="76">
        <v>104.29806128444659</v>
      </c>
      <c r="AH7" s="76">
        <v>103.74018643178911</v>
      </c>
      <c r="AI7" s="76">
        <v>105.06635884065916</v>
      </c>
      <c r="AJ7" s="76">
        <v>104.4030932783111</v>
      </c>
      <c r="AK7" s="76">
        <v>104.62944296454238</v>
      </c>
      <c r="AL7" s="76">
        <v>104.87925266579666</v>
      </c>
      <c r="AM7" s="76">
        <v>105.78199691360904</v>
      </c>
      <c r="AN7" s="76">
        <v>104.37210023094126</v>
      </c>
      <c r="AO7" s="76">
        <v>105.7110541190572</v>
      </c>
      <c r="AP7" s="76">
        <v>106.08591166364178</v>
      </c>
      <c r="AQ7" s="76">
        <v>107.81557094549483</v>
      </c>
      <c r="AR7" s="76">
        <v>108.57909820502152</v>
      </c>
    </row>
    <row r="8" spans="1:44" x14ac:dyDescent="0.25">
      <c r="A8" s="23" t="s">
        <v>60</v>
      </c>
      <c r="B8" s="74">
        <v>2656228</v>
      </c>
      <c r="C8" s="77">
        <v>100</v>
      </c>
      <c r="D8" s="76">
        <v>100.23089132408813</v>
      </c>
      <c r="E8" s="76">
        <v>98.693222117980838</v>
      </c>
      <c r="F8" s="76">
        <v>97.852970452837624</v>
      </c>
      <c r="G8" s="76">
        <v>97.885196602098915</v>
      </c>
      <c r="H8" s="76">
        <v>97.723011729414793</v>
      </c>
      <c r="I8" s="76">
        <v>97.982100934106569</v>
      </c>
      <c r="J8" s="76">
        <v>99.358262920201128</v>
      </c>
      <c r="K8" s="76">
        <v>98.681965554161764</v>
      </c>
      <c r="L8" s="76">
        <v>99.384540784902498</v>
      </c>
      <c r="M8" s="76">
        <v>97.649034646122246</v>
      </c>
      <c r="N8" s="76">
        <v>99.840789269595831</v>
      </c>
      <c r="O8" s="76">
        <v>99.296784763958513</v>
      </c>
      <c r="P8" s="76">
        <v>98.562058678697767</v>
      </c>
      <c r="Q8" s="76">
        <v>97.950853616481709</v>
      </c>
      <c r="R8" s="76">
        <v>98.071626381470267</v>
      </c>
      <c r="S8" s="76">
        <v>98.706812818779113</v>
      </c>
      <c r="T8" s="76">
        <v>100.00594828455991</v>
      </c>
      <c r="U8" s="76">
        <v>100.9604973669429</v>
      </c>
      <c r="V8" s="76">
        <v>100.75938511302493</v>
      </c>
      <c r="W8" s="76">
        <v>102.29716726124414</v>
      </c>
      <c r="X8" s="76">
        <v>103.32806521126952</v>
      </c>
      <c r="Y8" s="76">
        <v>102.68519871035167</v>
      </c>
      <c r="Z8" s="76">
        <v>102.55113642352991</v>
      </c>
      <c r="AA8" s="76">
        <v>102.48939473569287</v>
      </c>
      <c r="AB8" s="76">
        <v>102.74656392448239</v>
      </c>
      <c r="AC8" s="76">
        <v>102.47911700351024</v>
      </c>
      <c r="AD8" s="76">
        <v>102.92162419792277</v>
      </c>
      <c r="AE8" s="76">
        <v>102.92136066632833</v>
      </c>
      <c r="AF8" s="76">
        <v>102.19367463937583</v>
      </c>
      <c r="AG8" s="76">
        <v>102.63388534417979</v>
      </c>
      <c r="AH8" s="76">
        <v>104.43723204483952</v>
      </c>
      <c r="AI8" s="76">
        <v>103.86792850613726</v>
      </c>
      <c r="AJ8" s="76">
        <v>104.15687207574049</v>
      </c>
      <c r="AK8" s="76">
        <v>102.29566136641886</v>
      </c>
      <c r="AL8" s="76">
        <v>101.76200988770543</v>
      </c>
      <c r="AM8" s="76">
        <v>101.80101256368053</v>
      </c>
      <c r="AN8" s="76">
        <v>101.53763155873668</v>
      </c>
      <c r="AO8" s="76">
        <v>100.97431151909979</v>
      </c>
      <c r="AP8" s="76">
        <v>103.29682492415154</v>
      </c>
      <c r="AQ8" s="76">
        <v>104.18552274147797</v>
      </c>
      <c r="AR8" s="76">
        <v>106.23373185520168</v>
      </c>
    </row>
    <row r="9" spans="1:44" x14ac:dyDescent="0.25">
      <c r="A9" s="23" t="s">
        <v>59</v>
      </c>
      <c r="B9" s="74">
        <v>843679</v>
      </c>
      <c r="C9" s="77">
        <v>100</v>
      </c>
      <c r="D9" s="76">
        <v>99.257893108634917</v>
      </c>
      <c r="E9" s="76">
        <v>100.41129386887665</v>
      </c>
      <c r="F9" s="76">
        <v>100.87391057499357</v>
      </c>
      <c r="G9" s="76">
        <v>100.16416196207325</v>
      </c>
      <c r="H9" s="76">
        <v>100.57000352029624</v>
      </c>
      <c r="I9" s="76">
        <v>98.446091463696504</v>
      </c>
      <c r="J9" s="76">
        <v>98.110063187539325</v>
      </c>
      <c r="K9" s="76">
        <v>97.464557017538652</v>
      </c>
      <c r="L9" s="76">
        <v>97.898371299984944</v>
      </c>
      <c r="M9" s="76">
        <v>96.020761450741333</v>
      </c>
      <c r="N9" s="76">
        <v>94.85124081552344</v>
      </c>
      <c r="O9" s="76">
        <v>96.011397699836081</v>
      </c>
      <c r="P9" s="76">
        <v>95.729418416245991</v>
      </c>
      <c r="Q9" s="76">
        <v>96.107879892707999</v>
      </c>
      <c r="R9" s="76">
        <v>95.668613299608026</v>
      </c>
      <c r="S9" s="76">
        <v>96.979538426344618</v>
      </c>
      <c r="T9" s="76">
        <v>98.371299984946887</v>
      </c>
      <c r="U9" s="76">
        <v>98.268298724989009</v>
      </c>
      <c r="V9" s="76">
        <v>99.630783745950765</v>
      </c>
      <c r="W9" s="76">
        <v>97.978970674865678</v>
      </c>
      <c r="X9" s="76">
        <v>100.04041821593283</v>
      </c>
      <c r="Y9" s="76">
        <v>98.699979494570798</v>
      </c>
      <c r="Z9" s="76">
        <v>100.39078843967908</v>
      </c>
      <c r="AA9" s="76">
        <v>100.14484181780037</v>
      </c>
      <c r="AB9" s="76">
        <v>101.2146799908496</v>
      </c>
      <c r="AC9" s="76">
        <v>100.33662091861953</v>
      </c>
      <c r="AD9" s="76">
        <v>102.00526503563559</v>
      </c>
      <c r="AE9" s="76">
        <v>102.92374232379851</v>
      </c>
      <c r="AF9" s="76">
        <v>102.60181893824547</v>
      </c>
      <c r="AG9" s="76">
        <v>103.57327846254323</v>
      </c>
      <c r="AH9" s="76">
        <v>103.45569819801132</v>
      </c>
      <c r="AI9" s="76">
        <v>104.0037739472003</v>
      </c>
      <c r="AJ9" s="76">
        <v>103.56877437982929</v>
      </c>
      <c r="AK9" s="76">
        <v>104.75986720067702</v>
      </c>
      <c r="AL9" s="76">
        <v>104.67452668609745</v>
      </c>
      <c r="AM9" s="76">
        <v>105.58292905240026</v>
      </c>
      <c r="AN9" s="76">
        <v>104.32996435848231</v>
      </c>
      <c r="AO9" s="76">
        <v>104.22300297467469</v>
      </c>
      <c r="AP9" s="76">
        <v>106.17201410177077</v>
      </c>
      <c r="AQ9" s="76">
        <v>108.94554955566011</v>
      </c>
      <c r="AR9" s="76">
        <v>108.70557240203826</v>
      </c>
    </row>
    <row r="10" spans="1:44" x14ac:dyDescent="0.25">
      <c r="A10" s="24" t="s">
        <v>57</v>
      </c>
      <c r="B10" s="74">
        <v>1188765</v>
      </c>
      <c r="C10" s="77">
        <v>100</v>
      </c>
      <c r="D10" s="76">
        <v>99.563496569969672</v>
      </c>
      <c r="E10" s="76">
        <v>99.526231004445791</v>
      </c>
      <c r="F10" s="76">
        <v>99.545494694073255</v>
      </c>
      <c r="G10" s="76">
        <v>99.263437264724317</v>
      </c>
      <c r="H10" s="76">
        <v>97.131476784730381</v>
      </c>
      <c r="I10" s="76">
        <v>95.729517608610621</v>
      </c>
      <c r="J10" s="76">
        <v>96.705656710956333</v>
      </c>
      <c r="K10" s="76">
        <v>96.747296564081211</v>
      </c>
      <c r="L10" s="76">
        <v>97.190193183682226</v>
      </c>
      <c r="M10" s="76">
        <v>97.455005825373391</v>
      </c>
      <c r="N10" s="76">
        <v>99.413424856889293</v>
      </c>
      <c r="O10" s="76">
        <v>95.4568817217869</v>
      </c>
      <c r="P10" s="76">
        <v>95.302856325682541</v>
      </c>
      <c r="Q10" s="76">
        <v>95.986170521507617</v>
      </c>
      <c r="R10" s="76">
        <v>97.003528872401191</v>
      </c>
      <c r="S10" s="76">
        <v>96.639874155110562</v>
      </c>
      <c r="T10" s="76">
        <v>97.469558743738247</v>
      </c>
      <c r="U10" s="76">
        <v>97.364575841314306</v>
      </c>
      <c r="V10" s="76">
        <v>97.894705850189055</v>
      </c>
      <c r="W10" s="76">
        <v>98.664748709795461</v>
      </c>
      <c r="X10" s="76">
        <v>97.554689110126887</v>
      </c>
      <c r="Y10" s="76">
        <v>97.258415246074705</v>
      </c>
      <c r="Z10" s="76">
        <v>100.56991920186076</v>
      </c>
      <c r="AA10" s="76">
        <v>101.84687469769047</v>
      </c>
      <c r="AB10" s="76">
        <v>99.657543753391124</v>
      </c>
      <c r="AC10" s="76">
        <v>98.383953094177571</v>
      </c>
      <c r="AD10" s="76">
        <v>99.1105054405202</v>
      </c>
      <c r="AE10" s="76">
        <v>97.674140810000296</v>
      </c>
      <c r="AF10" s="76">
        <v>97.948374994216692</v>
      </c>
      <c r="AG10" s="76">
        <v>97.86871248732929</v>
      </c>
      <c r="AH10" s="76">
        <v>98.286541074139961</v>
      </c>
      <c r="AI10" s="76">
        <v>99.048592446783005</v>
      </c>
      <c r="AJ10" s="76">
        <v>102.1197629472604</v>
      </c>
      <c r="AK10" s="76">
        <v>101.28747061025518</v>
      </c>
      <c r="AL10" s="76">
        <v>102.28968719637608</v>
      </c>
      <c r="AM10" s="76">
        <v>100.44928980917169</v>
      </c>
      <c r="AN10" s="76">
        <v>100.04063040214004</v>
      </c>
      <c r="AO10" s="76">
        <v>99.737929088953052</v>
      </c>
      <c r="AP10" s="76">
        <v>98.580511433133296</v>
      </c>
      <c r="AQ10" s="76">
        <v>102.31116150334066</v>
      </c>
      <c r="AR10" s="76">
        <v>103.30913860805391</v>
      </c>
    </row>
    <row r="11" spans="1:44" x14ac:dyDescent="0.25">
      <c r="A11" s="24" t="s">
        <v>58</v>
      </c>
      <c r="B11" s="74">
        <v>3434068</v>
      </c>
      <c r="C11" s="77">
        <v>100</v>
      </c>
      <c r="D11" s="76">
        <v>99.346576713099452</v>
      </c>
      <c r="E11" s="76">
        <v>99.243870534887492</v>
      </c>
      <c r="F11" s="76">
        <v>99.194599524528925</v>
      </c>
      <c r="G11" s="76">
        <v>99.360699904602939</v>
      </c>
      <c r="H11" s="76">
        <v>99.41806627009133</v>
      </c>
      <c r="I11" s="76">
        <v>98.703083340225064</v>
      </c>
      <c r="J11" s="76">
        <v>99.783376450320731</v>
      </c>
      <c r="K11" s="76">
        <v>98.459931486505212</v>
      </c>
      <c r="L11" s="76">
        <v>98.572713178655746</v>
      </c>
      <c r="M11" s="76">
        <v>99.344072394606044</v>
      </c>
      <c r="N11" s="76">
        <v>97.917426212876393</v>
      </c>
      <c r="O11" s="76">
        <v>98.947632953104019</v>
      </c>
      <c r="P11" s="76">
        <v>99.594067444209017</v>
      </c>
      <c r="Q11" s="76">
        <v>99.92644292425193</v>
      </c>
      <c r="R11" s="76">
        <v>100.04120477521121</v>
      </c>
      <c r="S11" s="76">
        <v>99.613606952454063</v>
      </c>
      <c r="T11" s="76">
        <v>100.320465407208</v>
      </c>
      <c r="U11" s="76">
        <v>101.62693342123686</v>
      </c>
      <c r="V11" s="76">
        <v>102.84624532769881</v>
      </c>
      <c r="W11" s="76">
        <v>103.8135237857841</v>
      </c>
      <c r="X11" s="76">
        <v>103.99884335429583</v>
      </c>
      <c r="Y11" s="76">
        <v>104.19444227662353</v>
      </c>
      <c r="Z11" s="76">
        <v>104.20381891098253</v>
      </c>
      <c r="AA11" s="76">
        <v>103.82668601786568</v>
      </c>
      <c r="AB11" s="76">
        <v>104.72189251930945</v>
      </c>
      <c r="AC11" s="76">
        <v>104.45457108013004</v>
      </c>
      <c r="AD11" s="76">
        <v>105.79318755481837</v>
      </c>
      <c r="AE11" s="76">
        <v>105.63771596835008</v>
      </c>
      <c r="AF11" s="76">
        <v>106.26143687311958</v>
      </c>
      <c r="AG11" s="76">
        <v>106.20913738458296</v>
      </c>
      <c r="AH11" s="76">
        <v>107.76254285005422</v>
      </c>
      <c r="AI11" s="76">
        <v>107.00123002806001</v>
      </c>
      <c r="AJ11" s="76">
        <v>107.46449982935691</v>
      </c>
      <c r="AK11" s="76">
        <v>107.64772275912999</v>
      </c>
      <c r="AL11" s="76">
        <v>108.33999210266074</v>
      </c>
      <c r="AM11" s="76">
        <v>108.99897730621527</v>
      </c>
      <c r="AN11" s="76">
        <v>110.97680651635319</v>
      </c>
      <c r="AO11" s="76">
        <v>108.61405401168349</v>
      </c>
      <c r="AP11" s="76">
        <v>111.65589716962533</v>
      </c>
      <c r="AQ11" s="76">
        <v>112.13972880111945</v>
      </c>
      <c r="AR11" s="76">
        <v>112.94920776411995</v>
      </c>
    </row>
    <row r="12" spans="1:44" x14ac:dyDescent="0.25">
      <c r="A12" s="24" t="s">
        <v>65</v>
      </c>
      <c r="B12" s="74">
        <v>2549236</v>
      </c>
      <c r="C12" s="77">
        <v>100</v>
      </c>
      <c r="D12" s="76">
        <v>100.50760306225082</v>
      </c>
      <c r="E12" s="76">
        <v>99.371301833176688</v>
      </c>
      <c r="F12" s="76">
        <v>99.330583751367072</v>
      </c>
      <c r="G12" s="76">
        <v>99.614668865495389</v>
      </c>
      <c r="H12" s="76">
        <v>98.948390811992297</v>
      </c>
      <c r="I12" s="76">
        <v>99.3978195820238</v>
      </c>
      <c r="J12" s="76">
        <v>99.531428239676515</v>
      </c>
      <c r="K12" s="76">
        <v>99.121697638037432</v>
      </c>
      <c r="L12" s="76">
        <v>99.24424415785748</v>
      </c>
      <c r="M12" s="76">
        <v>99.84175651057808</v>
      </c>
      <c r="N12" s="76">
        <v>99.341959708712722</v>
      </c>
      <c r="O12" s="76">
        <v>98.858167702009553</v>
      </c>
      <c r="P12" s="76">
        <v>99.70418588157392</v>
      </c>
      <c r="Q12" s="76">
        <v>100.24787818781785</v>
      </c>
      <c r="R12" s="76">
        <v>99.581600134314755</v>
      </c>
      <c r="S12" s="76">
        <v>99.324150451350917</v>
      </c>
      <c r="T12" s="76">
        <v>99.305360508011034</v>
      </c>
      <c r="U12" s="76">
        <v>100.44762430783183</v>
      </c>
      <c r="V12" s="76">
        <v>101.49844894705708</v>
      </c>
      <c r="W12" s="76">
        <v>101.82984235276766</v>
      </c>
      <c r="X12" s="76">
        <v>102.87239000233797</v>
      </c>
      <c r="Y12" s="76">
        <v>104.1906673215034</v>
      </c>
      <c r="Z12" s="76">
        <v>103.77112986008356</v>
      </c>
      <c r="AA12" s="76">
        <v>104.85467018353734</v>
      </c>
      <c r="AB12" s="76">
        <v>105.45151566979283</v>
      </c>
      <c r="AC12" s="76">
        <v>105.12023994639964</v>
      </c>
      <c r="AD12" s="76">
        <v>106.69859518695013</v>
      </c>
      <c r="AE12" s="76">
        <v>107.29571526527948</v>
      </c>
      <c r="AF12" s="76">
        <v>106.54254843411908</v>
      </c>
      <c r="AG12" s="76">
        <v>106.90497074417591</v>
      </c>
      <c r="AH12" s="76">
        <v>107.69552132482045</v>
      </c>
      <c r="AI12" s="76">
        <v>107.29700977077054</v>
      </c>
      <c r="AJ12" s="76">
        <v>106.39932905388123</v>
      </c>
      <c r="AK12" s="76">
        <v>106.60656761476773</v>
      </c>
      <c r="AL12" s="76">
        <v>108.13133817347629</v>
      </c>
      <c r="AM12" s="76">
        <v>109.56733703744965</v>
      </c>
      <c r="AN12" s="76">
        <v>109.15066317908581</v>
      </c>
      <c r="AO12" s="76">
        <v>108.11179819590532</v>
      </c>
      <c r="AP12" s="76">
        <v>107.91680379586701</v>
      </c>
      <c r="AQ12" s="76">
        <v>107.05622459394215</v>
      </c>
      <c r="AR12" s="76">
        <v>108.67728335017685</v>
      </c>
    </row>
    <row r="13" spans="1:44" x14ac:dyDescent="0.25">
      <c r="A13" s="24" t="s">
        <v>56</v>
      </c>
      <c r="B13" s="74">
        <v>2144458</v>
      </c>
      <c r="C13" s="77">
        <v>100</v>
      </c>
      <c r="D13" s="76">
        <v>101.40599629370219</v>
      </c>
      <c r="E13" s="76">
        <v>100.30161467373108</v>
      </c>
      <c r="F13" s="76">
        <v>100.06556435239114</v>
      </c>
      <c r="G13" s="76">
        <v>100.70101629409389</v>
      </c>
      <c r="H13" s="76">
        <v>100.8806421016406</v>
      </c>
      <c r="I13" s="76">
        <v>102.8035055944206</v>
      </c>
      <c r="J13" s="76">
        <v>102.17257694018723</v>
      </c>
      <c r="K13" s="76">
        <v>102.57160550591338</v>
      </c>
      <c r="L13" s="76">
        <v>102.5708127648105</v>
      </c>
      <c r="M13" s="76">
        <v>102.90833394731908</v>
      </c>
      <c r="N13" s="76">
        <v>105.19007600055585</v>
      </c>
      <c r="O13" s="76">
        <v>103.3226111213183</v>
      </c>
      <c r="P13" s="76">
        <v>101.78180220829691</v>
      </c>
      <c r="Q13" s="76">
        <v>101.74929982307883</v>
      </c>
      <c r="R13" s="76">
        <v>102.93043743454058</v>
      </c>
      <c r="S13" s="76">
        <v>102.18479447953747</v>
      </c>
      <c r="T13" s="76">
        <v>103.1350112709132</v>
      </c>
      <c r="U13" s="76">
        <v>103.03815696087311</v>
      </c>
      <c r="V13" s="76">
        <v>103.88228633995162</v>
      </c>
      <c r="W13" s="76">
        <v>105.12642355317755</v>
      </c>
      <c r="X13" s="76">
        <v>106.34677853331705</v>
      </c>
      <c r="Y13" s="76">
        <v>106.38091303257046</v>
      </c>
      <c r="Z13" s="76">
        <v>106.23281034182064</v>
      </c>
      <c r="AA13" s="76">
        <v>106.92193551937133</v>
      </c>
      <c r="AB13" s="76">
        <v>107.44267316030438</v>
      </c>
      <c r="AC13" s="76">
        <v>108.165653046131</v>
      </c>
      <c r="AD13" s="76">
        <v>108.6327640830457</v>
      </c>
      <c r="AE13" s="76">
        <v>109.51163417516221</v>
      </c>
      <c r="AF13" s="76">
        <v>109.58316740173974</v>
      </c>
      <c r="AG13" s="76">
        <v>110.15310162288092</v>
      </c>
      <c r="AH13" s="76">
        <v>111.28979910075181</v>
      </c>
      <c r="AI13" s="76">
        <v>111.24358695763685</v>
      </c>
      <c r="AJ13" s="76">
        <v>111.35032721554816</v>
      </c>
      <c r="AK13" s="76">
        <v>111.74926251761516</v>
      </c>
      <c r="AL13" s="76">
        <v>110.25037561938728</v>
      </c>
      <c r="AM13" s="76">
        <v>109.41314775108675</v>
      </c>
      <c r="AN13" s="76">
        <v>107.89789308067586</v>
      </c>
      <c r="AO13" s="76">
        <v>110.77819272014165</v>
      </c>
      <c r="AP13" s="76">
        <v>112.61279535701179</v>
      </c>
      <c r="AQ13" s="76">
        <v>112.73030177481871</v>
      </c>
      <c r="AR13" s="76">
        <v>113.81371427349423</v>
      </c>
    </row>
    <row r="14" spans="1:44" x14ac:dyDescent="0.25">
      <c r="A14" s="24" t="s">
        <v>64</v>
      </c>
      <c r="B14" s="74">
        <v>2636690</v>
      </c>
      <c r="C14" s="77">
        <v>100</v>
      </c>
      <c r="D14" s="76">
        <v>99.413279528499743</v>
      </c>
      <c r="E14" s="76">
        <v>98.73246380879057</v>
      </c>
      <c r="F14" s="76">
        <v>99.156480283992437</v>
      </c>
      <c r="G14" s="76">
        <v>98.729202143596709</v>
      </c>
      <c r="H14" s="76">
        <v>99.688131710591691</v>
      </c>
      <c r="I14" s="76">
        <v>98.461138776268726</v>
      </c>
      <c r="J14" s="76">
        <v>98.712438701553836</v>
      </c>
      <c r="K14" s="76">
        <v>98.657635141029104</v>
      </c>
      <c r="L14" s="76">
        <v>99.929798345653069</v>
      </c>
      <c r="M14" s="76">
        <v>99.972237919512722</v>
      </c>
      <c r="N14" s="76">
        <v>101.51144048029917</v>
      </c>
      <c r="O14" s="76">
        <v>101.08890313233638</v>
      </c>
      <c r="P14" s="76">
        <v>101.57098483325684</v>
      </c>
      <c r="Q14" s="76">
        <v>101.87003401992649</v>
      </c>
      <c r="R14" s="76">
        <v>102.95742009868434</v>
      </c>
      <c r="S14" s="76">
        <v>101.57796327971813</v>
      </c>
      <c r="T14" s="76">
        <v>102.4729111120382</v>
      </c>
      <c r="U14" s="76">
        <v>103.4272515919581</v>
      </c>
      <c r="V14" s="76">
        <v>103.19051538102697</v>
      </c>
      <c r="W14" s="76">
        <v>105.55078526485859</v>
      </c>
      <c r="X14" s="76">
        <v>105.14011886114787</v>
      </c>
      <c r="Y14" s="76">
        <v>105.16708448850642</v>
      </c>
      <c r="Z14" s="76">
        <v>107.19561268105086</v>
      </c>
      <c r="AA14" s="76">
        <v>107.54066651748973</v>
      </c>
      <c r="AB14" s="76">
        <v>107.16030325901036</v>
      </c>
      <c r="AC14" s="76">
        <v>107.67473612749319</v>
      </c>
      <c r="AD14" s="76">
        <v>108.2475755587498</v>
      </c>
      <c r="AE14" s="76">
        <v>108.45503263561511</v>
      </c>
      <c r="AF14" s="76">
        <v>109.17411603184294</v>
      </c>
      <c r="AG14" s="76">
        <v>109.09257440199644</v>
      </c>
      <c r="AH14" s="76">
        <v>110.69245910592447</v>
      </c>
      <c r="AI14" s="76">
        <v>110.65586018834219</v>
      </c>
      <c r="AJ14" s="76">
        <v>111.86654479669586</v>
      </c>
      <c r="AK14" s="76">
        <v>110.27363853922911</v>
      </c>
      <c r="AL14" s="76">
        <v>112.33903113373206</v>
      </c>
      <c r="AM14" s="76">
        <v>112.70467897249961</v>
      </c>
      <c r="AN14" s="76">
        <v>111.66257694306118</v>
      </c>
      <c r="AO14" s="76">
        <v>109.6411265208832</v>
      </c>
      <c r="AP14" s="76">
        <v>111.75153490217167</v>
      </c>
      <c r="AQ14" s="76">
        <v>113.53769733779959</v>
      </c>
      <c r="AR14" s="76">
        <v>113.84871642098364</v>
      </c>
    </row>
    <row r="15" spans="1:44" x14ac:dyDescent="0.25">
      <c r="A15" s="24" t="s">
        <v>55</v>
      </c>
      <c r="B15" s="74">
        <v>2841077</v>
      </c>
      <c r="C15" s="77">
        <v>100</v>
      </c>
      <c r="D15" s="76">
        <v>99.159544074307021</v>
      </c>
      <c r="E15" s="76">
        <v>99.495473019562652</v>
      </c>
      <c r="F15" s="76">
        <v>99.513951927385278</v>
      </c>
      <c r="G15" s="76">
        <v>99.169188304294465</v>
      </c>
      <c r="H15" s="76">
        <v>98.548261803534359</v>
      </c>
      <c r="I15" s="76">
        <v>99.209701109825616</v>
      </c>
      <c r="J15" s="76">
        <v>98.414615302577161</v>
      </c>
      <c r="K15" s="76">
        <v>98.642979405345216</v>
      </c>
      <c r="L15" s="76">
        <v>100.58410947679349</v>
      </c>
      <c r="M15" s="76">
        <v>101.21640490560446</v>
      </c>
      <c r="N15" s="76">
        <v>102.92698860326558</v>
      </c>
      <c r="O15" s="76">
        <v>101.54687817331245</v>
      </c>
      <c r="P15" s="76">
        <v>100.54862997377403</v>
      </c>
      <c r="Q15" s="76">
        <v>99.511945645964545</v>
      </c>
      <c r="R15" s="76">
        <v>100.98955431338186</v>
      </c>
      <c r="S15" s="76">
        <v>101.56004219526609</v>
      </c>
      <c r="T15" s="76">
        <v>102.36434985746602</v>
      </c>
      <c r="U15" s="76">
        <v>103.95783007641117</v>
      </c>
      <c r="V15" s="76">
        <v>104.97955528836425</v>
      </c>
      <c r="W15" s="76">
        <v>106.17262397323269</v>
      </c>
      <c r="X15" s="76">
        <v>107.34601702100998</v>
      </c>
      <c r="Y15" s="76">
        <v>107.09371833287165</v>
      </c>
      <c r="Z15" s="76">
        <v>107.46713306256748</v>
      </c>
      <c r="AA15" s="76">
        <v>108.14824800594987</v>
      </c>
      <c r="AB15" s="76">
        <v>108.60585615947755</v>
      </c>
      <c r="AC15" s="76">
        <v>108.56815918751938</v>
      </c>
      <c r="AD15" s="76">
        <v>109.5911515245803</v>
      </c>
      <c r="AE15" s="76">
        <v>109.82975822197005</v>
      </c>
      <c r="AF15" s="76">
        <v>110.90790569914155</v>
      </c>
      <c r="AG15" s="76">
        <v>112.33074640356458</v>
      </c>
      <c r="AH15" s="76">
        <v>111.32890801622062</v>
      </c>
      <c r="AI15" s="76">
        <v>111.55470267085335</v>
      </c>
      <c r="AJ15" s="76">
        <v>112.17527719241683</v>
      </c>
      <c r="AK15" s="76">
        <v>113.18602065343531</v>
      </c>
      <c r="AL15" s="76">
        <v>112.69113790298537</v>
      </c>
      <c r="AM15" s="76">
        <v>113.10242559423769</v>
      </c>
      <c r="AN15" s="76">
        <v>114.1427001098527</v>
      </c>
      <c r="AO15" s="76">
        <v>114.29560547509969</v>
      </c>
      <c r="AP15" s="76">
        <v>114.50958500246212</v>
      </c>
      <c r="AQ15" s="76">
        <v>115.37272377785344</v>
      </c>
      <c r="AR15" s="76">
        <v>114.77336886000971</v>
      </c>
    </row>
    <row r="16" spans="1:44" x14ac:dyDescent="0.25">
      <c r="A16" s="24" t="s">
        <v>61</v>
      </c>
      <c r="B16" s="74">
        <v>4395747</v>
      </c>
      <c r="C16" s="77">
        <v>100</v>
      </c>
      <c r="D16" s="76">
        <v>99.666996303472416</v>
      </c>
      <c r="E16" s="76">
        <v>99.751487062380988</v>
      </c>
      <c r="F16" s="76">
        <v>99.740066932878534</v>
      </c>
      <c r="G16" s="76">
        <v>100.64480508091115</v>
      </c>
      <c r="H16" s="76">
        <v>101.16915281975965</v>
      </c>
      <c r="I16" s="76">
        <v>101.98753476940325</v>
      </c>
      <c r="J16" s="76">
        <v>101.5104827461635</v>
      </c>
      <c r="K16" s="76">
        <v>101.51514634486472</v>
      </c>
      <c r="L16" s="76">
        <v>101.38242715060717</v>
      </c>
      <c r="M16" s="76">
        <v>101.23198628128507</v>
      </c>
      <c r="N16" s="76">
        <v>103.35139852225343</v>
      </c>
      <c r="O16" s="76">
        <v>104.24549001569017</v>
      </c>
      <c r="P16" s="76">
        <v>103.11962904143482</v>
      </c>
      <c r="Q16" s="76">
        <v>102.16227185049549</v>
      </c>
      <c r="R16" s="76">
        <v>102.14486866509833</v>
      </c>
      <c r="S16" s="76">
        <v>103.58157555473507</v>
      </c>
      <c r="T16" s="76">
        <v>103.84560348900879</v>
      </c>
      <c r="U16" s="76">
        <v>105.09795035974545</v>
      </c>
      <c r="V16" s="76">
        <v>105.84100950304919</v>
      </c>
      <c r="W16" s="76">
        <v>106.18263516985851</v>
      </c>
      <c r="X16" s="76">
        <v>106.61573561899718</v>
      </c>
      <c r="Y16" s="76">
        <v>108.35452995816183</v>
      </c>
      <c r="Z16" s="76">
        <v>107.82449490382409</v>
      </c>
      <c r="AA16" s="76">
        <v>108.20445307703103</v>
      </c>
      <c r="AB16" s="76">
        <v>109.70494889719539</v>
      </c>
      <c r="AC16" s="76">
        <v>110.33271478090072</v>
      </c>
      <c r="AD16" s="76">
        <v>111.37055886064415</v>
      </c>
      <c r="AE16" s="76">
        <v>112.64572324112375</v>
      </c>
      <c r="AF16" s="76">
        <v>112.08204202835151</v>
      </c>
      <c r="AG16" s="76">
        <v>111.41064306021251</v>
      </c>
      <c r="AH16" s="76">
        <v>111.81760460736253</v>
      </c>
      <c r="AI16" s="76">
        <v>110.65359312080518</v>
      </c>
      <c r="AJ16" s="76">
        <v>110.49921662916451</v>
      </c>
      <c r="AK16" s="76">
        <v>109.08703344391751</v>
      </c>
      <c r="AL16" s="76">
        <v>108.13741100204356</v>
      </c>
      <c r="AM16" s="76">
        <v>108.14362155055785</v>
      </c>
      <c r="AN16" s="76">
        <v>109.61483907058344</v>
      </c>
      <c r="AO16" s="76">
        <v>111.98013415980223</v>
      </c>
      <c r="AP16" s="76">
        <v>113.24416803485018</v>
      </c>
      <c r="AQ16" s="76">
        <v>114.05569441115715</v>
      </c>
      <c r="AR16" s="76">
        <v>112.79201083709241</v>
      </c>
    </row>
    <row r="17" spans="1:46" x14ac:dyDescent="0.25">
      <c r="A17" s="25" t="s">
        <v>62</v>
      </c>
      <c r="B17" s="63">
        <v>2721325</v>
      </c>
      <c r="C17" s="29">
        <v>100</v>
      </c>
      <c r="D17" s="78">
        <v>99.908720935573655</v>
      </c>
      <c r="E17" s="78">
        <v>99.345723131195285</v>
      </c>
      <c r="F17" s="78">
        <v>99.53004510670354</v>
      </c>
      <c r="G17" s="78">
        <v>100.3501235611329</v>
      </c>
      <c r="H17" s="78">
        <v>99.496605513858142</v>
      </c>
      <c r="I17" s="78">
        <v>99.56793106299321</v>
      </c>
      <c r="J17" s="78">
        <v>101.52914480997308</v>
      </c>
      <c r="K17" s="78">
        <v>99.552681138783498</v>
      </c>
      <c r="L17" s="78">
        <v>100.03751848823643</v>
      </c>
      <c r="M17" s="78">
        <v>100.54139068284751</v>
      </c>
      <c r="N17" s="78">
        <v>100.37441319945248</v>
      </c>
      <c r="O17" s="78">
        <v>100.06577678153106</v>
      </c>
      <c r="P17" s="78">
        <v>99.301884192443026</v>
      </c>
      <c r="Q17" s="78">
        <v>99.042525240461913</v>
      </c>
      <c r="R17" s="78">
        <v>100.96419942491251</v>
      </c>
      <c r="S17" s="78">
        <v>101.42169715120393</v>
      </c>
      <c r="T17" s="78">
        <v>101.55413263759382</v>
      </c>
      <c r="U17" s="78">
        <v>102.38236888280525</v>
      </c>
      <c r="V17" s="78">
        <v>104.95082358777435</v>
      </c>
      <c r="W17" s="78">
        <v>105.39005815181943</v>
      </c>
      <c r="X17" s="78">
        <v>105.4388211624852</v>
      </c>
      <c r="Y17" s="78">
        <v>105.50797865010611</v>
      </c>
      <c r="Z17" s="78">
        <v>106.2571725170643</v>
      </c>
      <c r="AA17" s="78">
        <v>105.09104939689307</v>
      </c>
      <c r="AB17" s="78">
        <v>106.24618522227225</v>
      </c>
      <c r="AC17" s="78">
        <v>106.49260929877909</v>
      </c>
      <c r="AD17" s="78">
        <v>105.52734421651218</v>
      </c>
      <c r="AE17" s="78">
        <v>106.6355176246865</v>
      </c>
      <c r="AF17" s="78">
        <v>108.01080356076544</v>
      </c>
      <c r="AG17" s="78">
        <v>108.12104397673927</v>
      </c>
      <c r="AH17" s="78">
        <v>107.9071408229447</v>
      </c>
      <c r="AI17" s="78">
        <v>107.75052593865119</v>
      </c>
      <c r="AJ17" s="78">
        <v>108.11806748550798</v>
      </c>
      <c r="AK17" s="78">
        <v>107.39154639743506</v>
      </c>
      <c r="AL17" s="78">
        <v>108.47855364574241</v>
      </c>
      <c r="AM17" s="78">
        <v>108.83988498249933</v>
      </c>
      <c r="AN17" s="78">
        <v>109.44128319844194</v>
      </c>
      <c r="AO17" s="78">
        <v>109.76917012608263</v>
      </c>
      <c r="AP17" s="78">
        <v>110.77329621309642</v>
      </c>
      <c r="AQ17" s="78">
        <v>111.093396121631</v>
      </c>
      <c r="AR17" s="78">
        <v>113.29456849677084</v>
      </c>
    </row>
    <row r="18" spans="1:46" x14ac:dyDescent="0.25">
      <c r="A18" s="26"/>
      <c r="B18" s="5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/>
      <c r="V18" s="26"/>
      <c r="W18" s="26"/>
      <c r="X18" s="26"/>
      <c r="Y18" s="26"/>
    </row>
    <row r="19" spans="1:46" x14ac:dyDescent="0.25">
      <c r="A19" s="50" t="s">
        <v>210</v>
      </c>
      <c r="B19" s="5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61"/>
      <c r="O19" s="26"/>
      <c r="P19" s="26"/>
      <c r="Q19" s="26"/>
      <c r="R19" s="26"/>
      <c r="S19" s="26"/>
      <c r="T19" s="26"/>
      <c r="U19" s="27"/>
      <c r="V19" s="26"/>
      <c r="W19" s="26"/>
      <c r="X19" s="26"/>
      <c r="Y19" s="26"/>
    </row>
    <row r="20" spans="1:46" ht="21" customHeight="1" x14ac:dyDescent="0.3">
      <c r="A20" s="84" t="s">
        <v>96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6" ht="42" customHeight="1" x14ac:dyDescent="0.3">
      <c r="A21" s="85" t="s">
        <v>97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S21" s="59"/>
    </row>
    <row r="22" spans="1:46" ht="18.75" customHeight="1" x14ac:dyDescent="0.3">
      <c r="A22" s="84" t="s">
        <v>98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S22" s="59"/>
    </row>
    <row r="23" spans="1:46" customFormat="1" ht="14.4" x14ac:dyDescent="0.3">
      <c r="AN23" s="55"/>
      <c r="AR23" s="7"/>
      <c r="AS23" s="59"/>
      <c r="AT23" s="7"/>
    </row>
    <row r="24" spans="1:46" customFormat="1" ht="14.4" x14ac:dyDescent="0.3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R24" s="7"/>
      <c r="AS24" s="59"/>
      <c r="AT24" s="7"/>
    </row>
    <row r="25" spans="1:46" customFormat="1" ht="14.4" x14ac:dyDescent="0.3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R25" s="7"/>
      <c r="AS25" s="59"/>
      <c r="AT25" s="7"/>
    </row>
    <row r="26" spans="1:46" customFormat="1" ht="14.4" x14ac:dyDescent="0.3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R26" s="7"/>
      <c r="AS26" s="59"/>
      <c r="AT26" s="7"/>
    </row>
    <row r="27" spans="1:46" customFormat="1" ht="14.4" x14ac:dyDescent="0.3">
      <c r="B27" s="44"/>
      <c r="C27" s="4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R27" s="7"/>
      <c r="AS27" s="59"/>
      <c r="AT27" s="7"/>
    </row>
    <row r="28" spans="1:46" ht="14.4" x14ac:dyDescent="0.3">
      <c r="A28"/>
      <c r="B28" s="55"/>
      <c r="C28" s="55"/>
      <c r="AO28"/>
      <c r="AP28"/>
      <c r="AQ28"/>
      <c r="AS28" s="59"/>
    </row>
    <row r="29" spans="1:46" customFormat="1" ht="14.4" x14ac:dyDescent="0.3">
      <c r="B29" s="55"/>
      <c r="C29" s="5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R29" s="7"/>
      <c r="AS29" s="59"/>
      <c r="AT29" s="7"/>
    </row>
    <row r="30" spans="1:46" ht="14.4" x14ac:dyDescent="0.3">
      <c r="A30"/>
      <c r="B30" s="55"/>
      <c r="C30" s="55"/>
      <c r="AO30"/>
      <c r="AP30"/>
      <c r="AQ30"/>
      <c r="AS30" s="59"/>
    </row>
    <row r="31" spans="1:46" ht="14.4" x14ac:dyDescent="0.3">
      <c r="A31"/>
      <c r="B31" s="55"/>
      <c r="C31" s="55"/>
      <c r="AO31"/>
      <c r="AP31"/>
      <c r="AQ31"/>
      <c r="AS31" s="59"/>
    </row>
    <row r="32" spans="1:46" ht="14.4" x14ac:dyDescent="0.3">
      <c r="A32"/>
      <c r="B32" s="55"/>
      <c r="C32" s="55"/>
      <c r="AO32"/>
      <c r="AP32"/>
      <c r="AQ32"/>
      <c r="AS32" s="59"/>
    </row>
    <row r="33" spans="1:46" ht="14.4" x14ac:dyDescent="0.3">
      <c r="A33"/>
      <c r="B33" s="55"/>
      <c r="C33" s="55"/>
      <c r="AO33"/>
      <c r="AP33"/>
      <c r="AQ33"/>
      <c r="AS33" s="59"/>
    </row>
    <row r="34" spans="1:46" ht="14.4" x14ac:dyDescent="0.3">
      <c r="A34"/>
      <c r="B34" s="55"/>
      <c r="C34" s="55"/>
      <c r="AO34"/>
      <c r="AP34"/>
      <c r="AQ34"/>
      <c r="AS34" s="59"/>
    </row>
    <row r="35" spans="1:46" ht="14.4" x14ac:dyDescent="0.3">
      <c r="A35"/>
      <c r="B35" s="55"/>
      <c r="C35" s="55"/>
      <c r="AO35"/>
      <c r="AP35"/>
      <c r="AQ35"/>
      <c r="AS35" s="59"/>
    </row>
    <row r="36" spans="1:46" ht="14.4" x14ac:dyDescent="0.3">
      <c r="A36"/>
      <c r="B36" s="55"/>
      <c r="C36" s="55"/>
      <c r="AO36"/>
      <c r="AP36"/>
      <c r="AQ36"/>
      <c r="AS36" s="59"/>
    </row>
    <row r="37" spans="1:46" ht="14.4" x14ac:dyDescent="0.3">
      <c r="A37"/>
      <c r="B37" s="55"/>
      <c r="C37" s="55"/>
      <c r="AO37"/>
      <c r="AP37"/>
      <c r="AQ37"/>
      <c r="AS37" s="59"/>
    </row>
    <row r="38" spans="1:46" ht="14.4" x14ac:dyDescent="0.3">
      <c r="A38"/>
      <c r="B38" s="55"/>
      <c r="C38" s="55"/>
      <c r="D38" s="55"/>
      <c r="E38" s="55"/>
      <c r="F38" s="55"/>
      <c r="G38" s="55"/>
      <c r="H38" s="55"/>
      <c r="I38" s="55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S38" s="59"/>
    </row>
    <row r="39" spans="1:46" ht="14.4" x14ac:dyDescent="0.3">
      <c r="A39"/>
      <c r="B39" s="55"/>
      <c r="C39" s="55"/>
      <c r="D39" s="55"/>
      <c r="E39" s="55"/>
      <c r="F39" s="55"/>
      <c r="G39" s="55"/>
      <c r="H39" s="55"/>
      <c r="I39" s="55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S39" s="59"/>
    </row>
    <row r="40" spans="1:46" ht="14.4" x14ac:dyDescent="0.3">
      <c r="A40" s="17"/>
      <c r="B40" s="55"/>
      <c r="C40" s="55"/>
      <c r="D40" s="55"/>
      <c r="E40" s="55"/>
      <c r="F40" s="55"/>
      <c r="G40" s="55"/>
      <c r="H40" s="55"/>
      <c r="I40" s="55"/>
      <c r="J40" s="62"/>
      <c r="K40" s="62"/>
      <c r="L40" s="62"/>
      <c r="M40" s="62"/>
      <c r="N40" s="62"/>
      <c r="O40" s="62"/>
      <c r="P40" s="62"/>
      <c r="Q40" s="62"/>
      <c r="R40" s="62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S40" s="59"/>
    </row>
    <row r="41" spans="1:46" ht="14.4" x14ac:dyDescent="0.3">
      <c r="A41" s="17"/>
      <c r="B41" s="55"/>
      <c r="C41" s="55"/>
      <c r="D41" s="55"/>
      <c r="E41" s="55"/>
      <c r="F41" s="55"/>
      <c r="G41" s="55"/>
      <c r="H41" s="55"/>
      <c r="I41" s="55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S41" s="59"/>
    </row>
    <row r="42" spans="1:46" ht="14.4" x14ac:dyDescent="0.3">
      <c r="C42" s="5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S42" s="59"/>
    </row>
    <row r="43" spans="1:46" customFormat="1" ht="14.4" x14ac:dyDescent="0.3">
      <c r="A43" s="17"/>
      <c r="B43" s="68"/>
      <c r="C43" s="68"/>
      <c r="D43" s="68"/>
      <c r="E43" s="68"/>
      <c r="F43" s="68"/>
      <c r="G43" s="68"/>
      <c r="H43" s="68"/>
      <c r="I43" s="68"/>
      <c r="AR43" s="7"/>
      <c r="AS43" s="59"/>
      <c r="AT43" s="7"/>
    </row>
    <row r="44" spans="1:46" customFormat="1" ht="14.4" x14ac:dyDescent="0.3">
      <c r="A44" s="17"/>
      <c r="B44" s="68"/>
      <c r="C44" s="68"/>
      <c r="D44" s="68"/>
      <c r="E44" s="68"/>
      <c r="F44" s="68"/>
      <c r="G44" s="68"/>
      <c r="H44" s="68"/>
      <c r="I44" s="68"/>
      <c r="AR44" s="7"/>
      <c r="AS44" s="59"/>
      <c r="AT44" s="7"/>
    </row>
    <row r="45" spans="1:46" ht="14.4" x14ac:dyDescent="0.3">
      <c r="A45" s="17"/>
      <c r="B45" s="68"/>
      <c r="C45" s="68"/>
      <c r="D45" s="68"/>
      <c r="E45" s="68"/>
      <c r="F45" s="68"/>
      <c r="G45" s="68"/>
      <c r="H45" s="68"/>
      <c r="I45" s="68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S45" s="59"/>
    </row>
    <row r="46" spans="1:46" ht="14.4" x14ac:dyDescent="0.3">
      <c r="A46" s="17"/>
      <c r="B46" s="68"/>
      <c r="C46" s="68"/>
      <c r="D46" s="68"/>
      <c r="E46" s="68"/>
      <c r="F46" s="68"/>
      <c r="G46" s="68"/>
      <c r="H46" s="68"/>
      <c r="I46" s="68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S46" s="59"/>
    </row>
    <row r="47" spans="1:46" ht="14.4" x14ac:dyDescent="0.3">
      <c r="A47" s="17"/>
      <c r="B47" s="68"/>
      <c r="C47" s="68"/>
      <c r="D47" s="68"/>
      <c r="E47" s="68"/>
      <c r="F47" s="68"/>
      <c r="G47" s="68"/>
      <c r="H47" s="68"/>
      <c r="I47" s="68"/>
      <c r="X47"/>
      <c r="Y47"/>
      <c r="Z47"/>
      <c r="AA47"/>
      <c r="AB47"/>
      <c r="AS47" s="59"/>
    </row>
    <row r="48" spans="1:46" ht="14.4" x14ac:dyDescent="0.3">
      <c r="A48" s="17"/>
      <c r="B48" s="68"/>
      <c r="C48" s="68"/>
      <c r="D48" s="68"/>
      <c r="E48" s="68"/>
      <c r="F48" s="68"/>
      <c r="G48" s="68"/>
      <c r="H48" s="68"/>
      <c r="I48" s="68"/>
      <c r="X48"/>
      <c r="Y48"/>
      <c r="Z48"/>
      <c r="AA48"/>
      <c r="AB48"/>
      <c r="AS48" s="59"/>
    </row>
    <row r="49" spans="1:45" ht="14.4" x14ac:dyDescent="0.3">
      <c r="A49" s="17"/>
      <c r="B49" s="68"/>
      <c r="C49" s="68"/>
      <c r="D49" s="68"/>
      <c r="E49" s="68"/>
      <c r="F49" s="68"/>
      <c r="G49" s="68"/>
      <c r="H49" s="68"/>
      <c r="I49" s="68"/>
      <c r="X49"/>
      <c r="Y49"/>
      <c r="Z49"/>
      <c r="AA49"/>
      <c r="AB49"/>
      <c r="AS49" s="59"/>
    </row>
    <row r="50" spans="1:45" x14ac:dyDescent="0.25">
      <c r="A50" s="17"/>
      <c r="B50" s="68"/>
      <c r="C50" s="68"/>
      <c r="D50" s="68"/>
      <c r="E50" s="68"/>
      <c r="F50" s="68"/>
      <c r="G50" s="68"/>
      <c r="H50" s="68"/>
      <c r="I50" s="68"/>
      <c r="AS50" s="59"/>
    </row>
    <row r="51" spans="1:45" x14ac:dyDescent="0.25">
      <c r="A51" s="17"/>
      <c r="B51" s="68"/>
      <c r="C51" s="68"/>
      <c r="D51" s="68"/>
      <c r="E51" s="68"/>
      <c r="F51" s="68"/>
      <c r="G51" s="68"/>
      <c r="H51" s="68"/>
      <c r="I51" s="68"/>
      <c r="AS51" s="59"/>
    </row>
    <row r="52" spans="1:45" x14ac:dyDescent="0.25">
      <c r="A52" s="17"/>
      <c r="B52" s="68"/>
      <c r="C52" s="68"/>
      <c r="D52" s="68"/>
      <c r="E52" s="68"/>
      <c r="F52" s="68"/>
      <c r="G52" s="68"/>
      <c r="H52" s="68"/>
      <c r="I52" s="68"/>
      <c r="AS52" s="59"/>
    </row>
    <row r="53" spans="1:45" x14ac:dyDescent="0.25">
      <c r="A53" s="17"/>
      <c r="B53" s="68"/>
      <c r="C53" s="68"/>
      <c r="D53" s="68"/>
      <c r="E53" s="68"/>
      <c r="F53" s="68"/>
      <c r="G53" s="68"/>
      <c r="H53" s="68"/>
      <c r="I53" s="68"/>
      <c r="AS53" s="59"/>
    </row>
    <row r="54" spans="1:45" x14ac:dyDescent="0.25">
      <c r="A54" s="17"/>
      <c r="B54" s="68"/>
      <c r="C54" s="68"/>
      <c r="D54" s="68"/>
      <c r="E54" s="68"/>
      <c r="F54" s="68"/>
      <c r="G54" s="68"/>
      <c r="H54" s="68"/>
      <c r="I54" s="68"/>
      <c r="AS54" s="59"/>
    </row>
    <row r="55" spans="1:45" x14ac:dyDescent="0.25">
      <c r="A55" s="17"/>
      <c r="B55" s="68"/>
      <c r="C55" s="68"/>
      <c r="D55" s="68"/>
      <c r="E55" s="68"/>
      <c r="F55" s="68"/>
      <c r="G55" s="68"/>
      <c r="H55" s="68"/>
      <c r="I55" s="68"/>
      <c r="AS55" s="59"/>
    </row>
    <row r="56" spans="1:45" x14ac:dyDescent="0.25">
      <c r="A56" s="17"/>
      <c r="B56" s="68"/>
      <c r="C56" s="68"/>
      <c r="D56" s="68"/>
      <c r="E56" s="68"/>
      <c r="F56" s="68"/>
      <c r="G56" s="68"/>
      <c r="H56" s="68"/>
      <c r="I56" s="68"/>
      <c r="AS56" s="59"/>
    </row>
    <row r="57" spans="1:45" x14ac:dyDescent="0.25">
      <c r="AS57" s="59"/>
    </row>
    <row r="58" spans="1:45" ht="14.4" x14ac:dyDescent="0.3">
      <c r="C58" s="52"/>
      <c r="E58"/>
      <c r="F58"/>
      <c r="G58"/>
      <c r="AS58" s="59"/>
    </row>
    <row r="59" spans="1:45" ht="14.4" x14ac:dyDescent="0.3">
      <c r="C59" s="52"/>
      <c r="E59"/>
      <c r="F59"/>
      <c r="G59"/>
      <c r="AS59" s="59"/>
    </row>
    <row r="60" spans="1:45" ht="14.4" x14ac:dyDescent="0.3">
      <c r="C60" s="52"/>
      <c r="E60"/>
      <c r="F60"/>
      <c r="G60"/>
      <c r="AS60" s="59"/>
    </row>
    <row r="61" spans="1:45" ht="14.4" x14ac:dyDescent="0.3">
      <c r="C61" s="52"/>
      <c r="E61"/>
      <c r="F61"/>
      <c r="G61"/>
      <c r="AS61" s="59"/>
    </row>
    <row r="62" spans="1:45" ht="14.4" x14ac:dyDescent="0.3">
      <c r="C62" s="52"/>
      <c r="E62"/>
      <c r="F62"/>
      <c r="G62"/>
      <c r="AS62" s="59"/>
    </row>
    <row r="63" spans="1:45" ht="14.4" x14ac:dyDescent="0.3">
      <c r="C63" s="52"/>
      <c r="E63"/>
      <c r="F63"/>
      <c r="G63"/>
      <c r="AS63" s="59"/>
    </row>
    <row r="64" spans="1:45" x14ac:dyDescent="0.25">
      <c r="C64" s="52"/>
      <c r="AS64" s="59"/>
    </row>
    <row r="65" spans="3:45" x14ac:dyDescent="0.25">
      <c r="C65" s="52"/>
      <c r="AS65" s="59"/>
    </row>
    <row r="66" spans="3:45" x14ac:dyDescent="0.25">
      <c r="C66" s="52"/>
      <c r="AS66" s="59"/>
    </row>
    <row r="67" spans="3:45" x14ac:dyDescent="0.25">
      <c r="C67" s="52"/>
      <c r="AS67" s="59"/>
    </row>
    <row r="68" spans="3:45" x14ac:dyDescent="0.25">
      <c r="C68" s="52"/>
      <c r="AS68" s="59"/>
    </row>
    <row r="69" spans="3:45" x14ac:dyDescent="0.25">
      <c r="C69" s="52"/>
      <c r="AS69" s="59"/>
    </row>
    <row r="70" spans="3:45" x14ac:dyDescent="0.25">
      <c r="C70" s="52"/>
      <c r="AS70" s="59"/>
    </row>
    <row r="71" spans="3:45" x14ac:dyDescent="0.25">
      <c r="C71" s="52"/>
      <c r="AS71" s="59"/>
    </row>
    <row r="72" spans="3:45" x14ac:dyDescent="0.25">
      <c r="C72" s="52"/>
      <c r="AS72" s="59"/>
    </row>
    <row r="73" spans="3:45" x14ac:dyDescent="0.25">
      <c r="C73" s="52"/>
      <c r="AS73" s="59"/>
    </row>
    <row r="74" spans="3:45" x14ac:dyDescent="0.25">
      <c r="C74" s="52"/>
      <c r="AS74" s="59"/>
    </row>
    <row r="75" spans="3:45" x14ac:dyDescent="0.25">
      <c r="C75" s="52"/>
      <c r="AS75" s="59"/>
    </row>
    <row r="76" spans="3:45" x14ac:dyDescent="0.25">
      <c r="C76" s="52"/>
      <c r="AS76" s="59"/>
    </row>
    <row r="77" spans="3:45" x14ac:dyDescent="0.25">
      <c r="C77" s="52"/>
      <c r="AS77" s="59"/>
    </row>
    <row r="78" spans="3:45" x14ac:dyDescent="0.25">
      <c r="C78" s="52"/>
      <c r="AS78" s="59"/>
    </row>
    <row r="79" spans="3:45" x14ac:dyDescent="0.25">
      <c r="C79" s="52"/>
      <c r="AS79" s="59"/>
    </row>
    <row r="80" spans="3:45" x14ac:dyDescent="0.25">
      <c r="C80" s="52"/>
      <c r="AS80" s="59"/>
    </row>
    <row r="81" spans="3:45" x14ac:dyDescent="0.25">
      <c r="C81" s="52"/>
      <c r="AS81" s="59"/>
    </row>
    <row r="82" spans="3:45" x14ac:dyDescent="0.25">
      <c r="C82" s="52"/>
      <c r="AS82" s="59"/>
    </row>
    <row r="83" spans="3:45" x14ac:dyDescent="0.25">
      <c r="C83" s="52"/>
      <c r="AS83" s="59"/>
    </row>
    <row r="84" spans="3:45" x14ac:dyDescent="0.25">
      <c r="C84" s="52"/>
      <c r="AS84" s="59"/>
    </row>
    <row r="85" spans="3:45" x14ac:dyDescent="0.25">
      <c r="C85" s="52"/>
      <c r="AS85" s="59"/>
    </row>
    <row r="86" spans="3:45" x14ac:dyDescent="0.25">
      <c r="C86" s="52"/>
      <c r="AS86" s="59"/>
    </row>
    <row r="87" spans="3:45" x14ac:dyDescent="0.25">
      <c r="C87" s="52"/>
      <c r="AS87" s="59"/>
    </row>
    <row r="88" spans="3:45" x14ac:dyDescent="0.25">
      <c r="C88" s="52"/>
      <c r="AS88" s="59"/>
    </row>
    <row r="89" spans="3:45" x14ac:dyDescent="0.25">
      <c r="C89" s="52"/>
      <c r="AS89" s="59"/>
    </row>
    <row r="90" spans="3:45" x14ac:dyDescent="0.25">
      <c r="C90" s="52"/>
      <c r="AS90" s="59"/>
    </row>
    <row r="91" spans="3:45" x14ac:dyDescent="0.25">
      <c r="C91" s="52"/>
      <c r="AS91" s="59"/>
    </row>
    <row r="92" spans="3:45" x14ac:dyDescent="0.25">
      <c r="C92" s="52"/>
      <c r="AS92" s="59"/>
    </row>
    <row r="93" spans="3:45" x14ac:dyDescent="0.25">
      <c r="C93" s="52"/>
      <c r="AS93" s="59"/>
    </row>
    <row r="94" spans="3:45" x14ac:dyDescent="0.25">
      <c r="C94" s="52"/>
      <c r="AS94" s="59"/>
    </row>
    <row r="95" spans="3:45" x14ac:dyDescent="0.25">
      <c r="C95" s="52"/>
      <c r="AS95" s="59"/>
    </row>
    <row r="96" spans="3:45" x14ac:dyDescent="0.25">
      <c r="C96" s="52"/>
      <c r="AS96" s="59"/>
    </row>
    <row r="97" spans="3:45" x14ac:dyDescent="0.25">
      <c r="C97" s="52"/>
      <c r="AS97" s="59"/>
    </row>
    <row r="98" spans="3:45" x14ac:dyDescent="0.25">
      <c r="C98" s="52"/>
      <c r="AS98" s="59"/>
    </row>
    <row r="99" spans="3:45" x14ac:dyDescent="0.25">
      <c r="C99" s="52"/>
      <c r="AS99" s="59"/>
    </row>
    <row r="100" spans="3:45" x14ac:dyDescent="0.25">
      <c r="C100" s="52"/>
      <c r="AS100" s="59"/>
    </row>
    <row r="101" spans="3:45" x14ac:dyDescent="0.25">
      <c r="C101" s="52"/>
      <c r="AS101" s="59"/>
    </row>
    <row r="102" spans="3:45" x14ac:dyDescent="0.25">
      <c r="C102" s="52"/>
      <c r="AS102" s="59"/>
    </row>
    <row r="103" spans="3:45" x14ac:dyDescent="0.25">
      <c r="C103" s="52"/>
      <c r="AS103" s="59"/>
    </row>
    <row r="104" spans="3:45" x14ac:dyDescent="0.25">
      <c r="C104" s="52"/>
      <c r="AS104" s="59"/>
    </row>
    <row r="105" spans="3:45" x14ac:dyDescent="0.25">
      <c r="C105" s="52"/>
      <c r="AS105" s="59"/>
    </row>
    <row r="106" spans="3:45" x14ac:dyDescent="0.25">
      <c r="C106" s="52"/>
      <c r="AS106" s="59"/>
    </row>
    <row r="107" spans="3:45" x14ac:dyDescent="0.25">
      <c r="C107" s="52"/>
      <c r="AS107" s="59"/>
    </row>
    <row r="108" spans="3:45" x14ac:dyDescent="0.25">
      <c r="C108" s="52"/>
      <c r="AS108" s="59"/>
    </row>
    <row r="109" spans="3:45" x14ac:dyDescent="0.25">
      <c r="C109" s="52"/>
      <c r="AS109" s="59"/>
    </row>
    <row r="110" spans="3:45" x14ac:dyDescent="0.25">
      <c r="C110" s="52"/>
      <c r="AS110" s="59"/>
    </row>
    <row r="111" spans="3:45" x14ac:dyDescent="0.25">
      <c r="C111" s="52"/>
      <c r="AS111" s="59"/>
    </row>
    <row r="112" spans="3:45" x14ac:dyDescent="0.25">
      <c r="C112" s="52"/>
      <c r="AS112" s="59"/>
    </row>
    <row r="113" spans="3:45" x14ac:dyDescent="0.25">
      <c r="C113" s="52"/>
      <c r="AS113" s="59"/>
    </row>
    <row r="114" spans="3:45" x14ac:dyDescent="0.25">
      <c r="C114" s="52"/>
      <c r="AS114" s="59"/>
    </row>
    <row r="115" spans="3:45" x14ac:dyDescent="0.25">
      <c r="C115" s="52"/>
      <c r="AS115" s="59"/>
    </row>
    <row r="116" spans="3:45" x14ac:dyDescent="0.25">
      <c r="C116" s="52"/>
      <c r="AS116" s="59"/>
    </row>
    <row r="117" spans="3:45" x14ac:dyDescent="0.25">
      <c r="C117" s="52"/>
      <c r="AS117" s="59"/>
    </row>
    <row r="118" spans="3:45" x14ac:dyDescent="0.25">
      <c r="C118" s="52"/>
      <c r="AS118" s="59"/>
    </row>
    <row r="119" spans="3:45" x14ac:dyDescent="0.25">
      <c r="C119" s="52"/>
      <c r="AS119" s="59"/>
    </row>
    <row r="120" spans="3:45" x14ac:dyDescent="0.25">
      <c r="C120" s="52"/>
      <c r="AS120" s="59"/>
    </row>
    <row r="121" spans="3:45" x14ac:dyDescent="0.25">
      <c r="C121" s="52"/>
      <c r="AS121" s="59"/>
    </row>
    <row r="122" spans="3:45" x14ac:dyDescent="0.25">
      <c r="C122" s="52"/>
      <c r="AS122" s="59"/>
    </row>
    <row r="123" spans="3:45" x14ac:dyDescent="0.25">
      <c r="C123" s="52"/>
      <c r="AS123" s="59"/>
    </row>
    <row r="124" spans="3:45" x14ac:dyDescent="0.25">
      <c r="C124" s="52"/>
      <c r="AS124" s="59"/>
    </row>
    <row r="125" spans="3:45" x14ac:dyDescent="0.25">
      <c r="C125" s="52"/>
      <c r="AS125" s="59"/>
    </row>
    <row r="126" spans="3:45" x14ac:dyDescent="0.25">
      <c r="C126" s="52"/>
      <c r="AS126" s="59"/>
    </row>
    <row r="127" spans="3:45" x14ac:dyDescent="0.25">
      <c r="C127" s="52"/>
      <c r="AS127" s="59"/>
    </row>
    <row r="128" spans="3:45" x14ac:dyDescent="0.25">
      <c r="C128" s="52"/>
      <c r="AS128" s="59"/>
    </row>
    <row r="129" spans="3:45" x14ac:dyDescent="0.25">
      <c r="C129" s="52"/>
      <c r="AS129" s="59"/>
    </row>
    <row r="130" spans="3:45" x14ac:dyDescent="0.25">
      <c r="C130" s="52"/>
      <c r="AS130" s="59"/>
    </row>
    <row r="131" spans="3:45" x14ac:dyDescent="0.25">
      <c r="C131" s="52"/>
      <c r="AS131" s="59"/>
    </row>
    <row r="132" spans="3:45" x14ac:dyDescent="0.25">
      <c r="C132" s="52"/>
      <c r="AS132" s="59"/>
    </row>
    <row r="133" spans="3:45" x14ac:dyDescent="0.25">
      <c r="C133" s="52"/>
      <c r="AS133" s="59"/>
    </row>
    <row r="134" spans="3:45" x14ac:dyDescent="0.25">
      <c r="C134" s="52"/>
      <c r="AS134" s="59"/>
    </row>
    <row r="135" spans="3:45" x14ac:dyDescent="0.25">
      <c r="C135" s="52"/>
      <c r="AS135" s="59"/>
    </row>
    <row r="136" spans="3:45" x14ac:dyDescent="0.25">
      <c r="C136" s="52"/>
      <c r="AS136" s="59"/>
    </row>
    <row r="137" spans="3:45" x14ac:dyDescent="0.25">
      <c r="C137" s="52"/>
      <c r="AS137" s="59"/>
    </row>
    <row r="138" spans="3:45" x14ac:dyDescent="0.25">
      <c r="C138" s="52"/>
      <c r="AS138" s="59"/>
    </row>
    <row r="139" spans="3:45" x14ac:dyDescent="0.25">
      <c r="C139" s="52"/>
      <c r="AS139" s="59"/>
    </row>
    <row r="140" spans="3:45" x14ac:dyDescent="0.25">
      <c r="C140" s="52"/>
      <c r="AS140" s="59"/>
    </row>
    <row r="141" spans="3:45" x14ac:dyDescent="0.25">
      <c r="C141" s="52"/>
      <c r="AS141" s="59"/>
    </row>
    <row r="142" spans="3:45" x14ac:dyDescent="0.25">
      <c r="C142" s="52"/>
      <c r="AS142" s="59"/>
    </row>
    <row r="143" spans="3:45" x14ac:dyDescent="0.25">
      <c r="C143" s="52"/>
      <c r="AS143" s="59"/>
    </row>
    <row r="144" spans="3:45" x14ac:dyDescent="0.25">
      <c r="C144" s="52"/>
      <c r="AS144" s="59"/>
    </row>
    <row r="145" spans="3:45" x14ac:dyDescent="0.25">
      <c r="C145" s="52"/>
      <c r="AS145" s="59"/>
    </row>
    <row r="146" spans="3:45" x14ac:dyDescent="0.25">
      <c r="C146" s="52"/>
      <c r="AS146" s="59"/>
    </row>
    <row r="147" spans="3:45" x14ac:dyDescent="0.25">
      <c r="C147" s="52"/>
      <c r="AS147" s="59"/>
    </row>
    <row r="148" spans="3:45" x14ac:dyDescent="0.25">
      <c r="C148" s="52"/>
      <c r="AS148" s="59"/>
    </row>
    <row r="149" spans="3:45" x14ac:dyDescent="0.25">
      <c r="C149" s="52"/>
      <c r="AS149" s="59"/>
    </row>
    <row r="150" spans="3:45" x14ac:dyDescent="0.25">
      <c r="C150" s="52"/>
      <c r="AS150" s="59"/>
    </row>
    <row r="151" spans="3:45" x14ac:dyDescent="0.25">
      <c r="C151" s="52"/>
      <c r="AS151" s="59"/>
    </row>
    <row r="152" spans="3:45" x14ac:dyDescent="0.25">
      <c r="C152" s="52"/>
      <c r="AS152" s="59"/>
    </row>
    <row r="153" spans="3:45" x14ac:dyDescent="0.25">
      <c r="C153" s="52"/>
      <c r="AS153" s="59"/>
    </row>
    <row r="154" spans="3:45" x14ac:dyDescent="0.25">
      <c r="C154" s="52"/>
      <c r="AS154" s="59"/>
    </row>
    <row r="155" spans="3:45" x14ac:dyDescent="0.25">
      <c r="C155" s="52"/>
      <c r="AS155" s="59"/>
    </row>
    <row r="156" spans="3:45" x14ac:dyDescent="0.25">
      <c r="C156" s="52"/>
      <c r="AS156" s="59"/>
    </row>
    <row r="157" spans="3:45" x14ac:dyDescent="0.25">
      <c r="C157" s="52"/>
      <c r="AS157" s="59"/>
    </row>
    <row r="158" spans="3:45" x14ac:dyDescent="0.25">
      <c r="C158" s="52"/>
      <c r="AS158" s="59"/>
    </row>
    <row r="159" spans="3:45" x14ac:dyDescent="0.25">
      <c r="C159" s="52"/>
      <c r="AS159" s="59"/>
    </row>
    <row r="160" spans="3:45" x14ac:dyDescent="0.25">
      <c r="C160" s="52"/>
      <c r="AS160" s="59"/>
    </row>
    <row r="161" spans="3:45" x14ac:dyDescent="0.25">
      <c r="C161" s="52"/>
      <c r="AS161" s="59"/>
    </row>
    <row r="162" spans="3:45" x14ac:dyDescent="0.25">
      <c r="C162" s="52"/>
      <c r="AS162" s="59"/>
    </row>
    <row r="163" spans="3:45" x14ac:dyDescent="0.25">
      <c r="C163" s="52"/>
      <c r="AS163" s="59"/>
    </row>
    <row r="164" spans="3:45" x14ac:dyDescent="0.25">
      <c r="C164" s="52"/>
      <c r="AS164" s="59"/>
    </row>
    <row r="165" spans="3:45" x14ac:dyDescent="0.25">
      <c r="C165" s="52"/>
      <c r="AS165" s="59"/>
    </row>
    <row r="166" spans="3:45" x14ac:dyDescent="0.25">
      <c r="C166" s="52"/>
      <c r="AS166" s="59"/>
    </row>
    <row r="167" spans="3:45" x14ac:dyDescent="0.25">
      <c r="C167" s="52"/>
      <c r="AS167" s="59"/>
    </row>
    <row r="168" spans="3:45" x14ac:dyDescent="0.25">
      <c r="C168" s="52"/>
      <c r="AS168" s="59"/>
    </row>
    <row r="169" spans="3:45" x14ac:dyDescent="0.25">
      <c r="C169" s="52"/>
      <c r="AS169" s="59"/>
    </row>
    <row r="170" spans="3:45" x14ac:dyDescent="0.25">
      <c r="C170" s="52"/>
      <c r="AS170" s="59"/>
    </row>
    <row r="171" spans="3:45" x14ac:dyDescent="0.25">
      <c r="C171" s="52"/>
      <c r="AS171" s="59"/>
    </row>
    <row r="172" spans="3:45" x14ac:dyDescent="0.25">
      <c r="C172" s="52"/>
      <c r="AS172" s="59"/>
    </row>
    <row r="173" spans="3:45" x14ac:dyDescent="0.25">
      <c r="C173" s="52"/>
      <c r="AS173" s="59"/>
    </row>
    <row r="174" spans="3:45" x14ac:dyDescent="0.25">
      <c r="C174" s="52"/>
      <c r="AS174" s="59"/>
    </row>
    <row r="175" spans="3:45" x14ac:dyDescent="0.25">
      <c r="C175" s="52"/>
      <c r="AS175" s="59"/>
    </row>
    <row r="176" spans="3:45" x14ac:dyDescent="0.25">
      <c r="C176" s="52"/>
      <c r="AS176" s="59"/>
    </row>
    <row r="177" spans="3:45" x14ac:dyDescent="0.25">
      <c r="C177" s="52"/>
      <c r="AS177" s="59"/>
    </row>
    <row r="178" spans="3:45" x14ac:dyDescent="0.25">
      <c r="C178" s="52"/>
      <c r="AS178" s="59"/>
    </row>
    <row r="179" spans="3:45" x14ac:dyDescent="0.25">
      <c r="C179" s="52"/>
      <c r="AS179" s="59"/>
    </row>
    <row r="180" spans="3:45" x14ac:dyDescent="0.25">
      <c r="C180" s="52"/>
      <c r="AS180" s="59"/>
    </row>
    <row r="181" spans="3:45" x14ac:dyDescent="0.25">
      <c r="C181" s="52"/>
      <c r="AS181" s="59"/>
    </row>
    <row r="182" spans="3:45" x14ac:dyDescent="0.25">
      <c r="C182" s="52"/>
      <c r="AS182" s="59"/>
    </row>
    <row r="183" spans="3:45" x14ac:dyDescent="0.25">
      <c r="C183" s="52"/>
      <c r="AS183" s="59"/>
    </row>
    <row r="184" spans="3:45" x14ac:dyDescent="0.25">
      <c r="C184" s="52"/>
      <c r="AS184" s="59"/>
    </row>
    <row r="185" spans="3:45" x14ac:dyDescent="0.25">
      <c r="C185" s="52"/>
      <c r="AS185" s="59"/>
    </row>
    <row r="186" spans="3:45" x14ac:dyDescent="0.25">
      <c r="C186" s="52"/>
      <c r="AS186" s="59"/>
    </row>
    <row r="187" spans="3:45" x14ac:dyDescent="0.25">
      <c r="C187" s="52"/>
      <c r="AS187" s="59"/>
    </row>
    <row r="188" spans="3:45" x14ac:dyDescent="0.25">
      <c r="C188" s="52"/>
      <c r="AS188" s="59"/>
    </row>
    <row r="189" spans="3:45" x14ac:dyDescent="0.25">
      <c r="C189" s="52"/>
      <c r="AS189" s="59"/>
    </row>
    <row r="190" spans="3:45" x14ac:dyDescent="0.25">
      <c r="C190" s="52"/>
      <c r="AS190" s="59"/>
    </row>
    <row r="191" spans="3:45" x14ac:dyDescent="0.25">
      <c r="C191" s="52"/>
      <c r="AS191" s="59"/>
    </row>
    <row r="192" spans="3:45" x14ac:dyDescent="0.25">
      <c r="C192" s="52"/>
      <c r="AS192" s="59"/>
    </row>
    <row r="193" spans="3:45" x14ac:dyDescent="0.25">
      <c r="C193" s="52"/>
      <c r="AS193" s="59"/>
    </row>
    <row r="194" spans="3:45" x14ac:dyDescent="0.25">
      <c r="C194" s="52"/>
      <c r="AS194" s="59"/>
    </row>
    <row r="195" spans="3:45" x14ac:dyDescent="0.25">
      <c r="C195" s="52"/>
      <c r="AS195" s="59"/>
    </row>
    <row r="196" spans="3:45" x14ac:dyDescent="0.25">
      <c r="C196" s="52"/>
      <c r="AS196" s="59"/>
    </row>
    <row r="197" spans="3:45" x14ac:dyDescent="0.25">
      <c r="C197" s="52"/>
      <c r="AS197" s="59"/>
    </row>
    <row r="198" spans="3:45" x14ac:dyDescent="0.25">
      <c r="C198" s="52"/>
      <c r="AS198" s="59"/>
    </row>
    <row r="199" spans="3:45" x14ac:dyDescent="0.25">
      <c r="C199" s="52"/>
      <c r="AS199" s="59"/>
    </row>
    <row r="200" spans="3:45" x14ac:dyDescent="0.25">
      <c r="C200" s="52"/>
      <c r="AS200" s="59"/>
    </row>
    <row r="201" spans="3:45" x14ac:dyDescent="0.25">
      <c r="C201" s="52"/>
      <c r="AS201" s="59"/>
    </row>
    <row r="202" spans="3:45" x14ac:dyDescent="0.25">
      <c r="C202" s="52"/>
      <c r="AS202" s="59"/>
    </row>
    <row r="203" spans="3:45" x14ac:dyDescent="0.25">
      <c r="C203" s="52"/>
      <c r="AS203" s="59"/>
    </row>
    <row r="204" spans="3:45" x14ac:dyDescent="0.25">
      <c r="C204" s="52"/>
      <c r="AS204" s="59"/>
    </row>
    <row r="205" spans="3:45" x14ac:dyDescent="0.25">
      <c r="C205" s="52"/>
      <c r="AS205" s="59"/>
    </row>
    <row r="206" spans="3:45" x14ac:dyDescent="0.25">
      <c r="C206" s="52"/>
      <c r="AS206" s="59"/>
    </row>
    <row r="207" spans="3:45" x14ac:dyDescent="0.25">
      <c r="C207" s="52"/>
      <c r="AS207" s="59"/>
    </row>
    <row r="208" spans="3:45" x14ac:dyDescent="0.25">
      <c r="C208" s="52"/>
      <c r="AS208" s="59"/>
    </row>
    <row r="209" spans="3:45" x14ac:dyDescent="0.25">
      <c r="C209" s="52"/>
      <c r="AS209" s="59"/>
    </row>
    <row r="210" spans="3:45" x14ac:dyDescent="0.25">
      <c r="C210" s="52"/>
      <c r="AS210" s="59"/>
    </row>
    <row r="211" spans="3:45" x14ac:dyDescent="0.25">
      <c r="C211" s="52"/>
      <c r="AS211" s="59"/>
    </row>
    <row r="212" spans="3:45" x14ac:dyDescent="0.25">
      <c r="C212" s="52"/>
      <c r="AS212" s="59"/>
    </row>
    <row r="213" spans="3:45" x14ac:dyDescent="0.25">
      <c r="C213" s="52"/>
      <c r="AS213" s="59"/>
    </row>
    <row r="214" spans="3:45" x14ac:dyDescent="0.25">
      <c r="C214" s="52"/>
      <c r="AS214" s="59"/>
    </row>
    <row r="215" spans="3:45" x14ac:dyDescent="0.25">
      <c r="C215" s="52"/>
      <c r="AS215" s="59"/>
    </row>
    <row r="216" spans="3:45" x14ac:dyDescent="0.25">
      <c r="C216" s="52"/>
      <c r="AS216" s="59"/>
    </row>
    <row r="217" spans="3:45" x14ac:dyDescent="0.25">
      <c r="C217" s="52"/>
      <c r="AS217" s="59"/>
    </row>
    <row r="218" spans="3:45" x14ac:dyDescent="0.25">
      <c r="C218" s="52"/>
      <c r="AS218" s="59"/>
    </row>
    <row r="219" spans="3:45" x14ac:dyDescent="0.25">
      <c r="C219" s="52"/>
      <c r="AS219" s="59"/>
    </row>
    <row r="220" spans="3:45" x14ac:dyDescent="0.25">
      <c r="C220" s="52"/>
      <c r="AS220" s="59"/>
    </row>
    <row r="221" spans="3:45" x14ac:dyDescent="0.25">
      <c r="C221" s="52"/>
      <c r="AS221" s="59"/>
    </row>
    <row r="222" spans="3:45" x14ac:dyDescent="0.25">
      <c r="C222" s="52"/>
      <c r="AS222" s="59"/>
    </row>
    <row r="223" spans="3:45" x14ac:dyDescent="0.25">
      <c r="C223" s="52"/>
      <c r="AS223" s="59"/>
    </row>
    <row r="224" spans="3:45" x14ac:dyDescent="0.25">
      <c r="C224" s="52"/>
      <c r="AS224" s="59"/>
    </row>
    <row r="225" spans="3:45" x14ac:dyDescent="0.25">
      <c r="C225" s="52"/>
      <c r="AS225" s="59"/>
    </row>
    <row r="226" spans="3:45" x14ac:dyDescent="0.25">
      <c r="C226" s="52"/>
      <c r="AS226" s="59"/>
    </row>
    <row r="227" spans="3:45" x14ac:dyDescent="0.25">
      <c r="C227" s="52"/>
      <c r="AS227" s="59"/>
    </row>
    <row r="228" spans="3:45" x14ac:dyDescent="0.25">
      <c r="C228" s="52"/>
      <c r="AS228" s="59"/>
    </row>
    <row r="229" spans="3:45" x14ac:dyDescent="0.25">
      <c r="C229" s="52"/>
      <c r="AS229" s="59"/>
    </row>
    <row r="230" spans="3:45" x14ac:dyDescent="0.25">
      <c r="C230" s="52"/>
      <c r="AS230" s="59"/>
    </row>
    <row r="231" spans="3:45" x14ac:dyDescent="0.25">
      <c r="C231" s="52"/>
      <c r="AS231" s="59"/>
    </row>
    <row r="232" spans="3:45" x14ac:dyDescent="0.25">
      <c r="C232" s="52"/>
      <c r="AS232" s="59"/>
    </row>
    <row r="233" spans="3:45" x14ac:dyDescent="0.25">
      <c r="C233" s="52"/>
      <c r="AS233" s="59"/>
    </row>
    <row r="234" spans="3:45" x14ac:dyDescent="0.25">
      <c r="C234" s="52"/>
      <c r="AS234" s="59"/>
    </row>
    <row r="235" spans="3:45" x14ac:dyDescent="0.25">
      <c r="C235" s="52"/>
      <c r="AS235" s="59"/>
    </row>
    <row r="236" spans="3:45" x14ac:dyDescent="0.25">
      <c r="C236" s="52"/>
      <c r="AS236" s="59"/>
    </row>
    <row r="237" spans="3:45" x14ac:dyDescent="0.25">
      <c r="C237" s="52"/>
      <c r="AS237" s="59"/>
    </row>
    <row r="238" spans="3:45" x14ac:dyDescent="0.25">
      <c r="C238" s="52"/>
      <c r="AS238" s="59"/>
    </row>
    <row r="239" spans="3:45" x14ac:dyDescent="0.25">
      <c r="C239" s="52"/>
      <c r="AS239" s="59"/>
    </row>
    <row r="240" spans="3:45" x14ac:dyDescent="0.25">
      <c r="C240" s="52"/>
      <c r="AS240" s="59"/>
    </row>
    <row r="241" spans="3:45" x14ac:dyDescent="0.25">
      <c r="C241" s="52"/>
      <c r="AS241" s="59"/>
    </row>
    <row r="242" spans="3:45" x14ac:dyDescent="0.25">
      <c r="C242" s="52"/>
      <c r="AS242" s="59"/>
    </row>
    <row r="243" spans="3:45" x14ac:dyDescent="0.25">
      <c r="C243" s="52"/>
      <c r="AS243" s="59"/>
    </row>
    <row r="244" spans="3:45" x14ac:dyDescent="0.25">
      <c r="C244" s="52"/>
      <c r="AS244" s="59"/>
    </row>
    <row r="245" spans="3:45" x14ac:dyDescent="0.25">
      <c r="C245" s="52"/>
      <c r="AS245" s="59"/>
    </row>
    <row r="246" spans="3:45" x14ac:dyDescent="0.25">
      <c r="C246" s="52"/>
      <c r="AS246" s="59"/>
    </row>
    <row r="247" spans="3:45" x14ac:dyDescent="0.25">
      <c r="C247" s="52"/>
      <c r="AS247" s="59"/>
    </row>
    <row r="248" spans="3:45" x14ac:dyDescent="0.25">
      <c r="C248" s="52"/>
      <c r="AS248" s="59"/>
    </row>
    <row r="249" spans="3:45" x14ac:dyDescent="0.25">
      <c r="C249" s="52"/>
      <c r="AS249" s="59"/>
    </row>
    <row r="250" spans="3:45" x14ac:dyDescent="0.25">
      <c r="C250" s="52"/>
      <c r="AS250" s="59"/>
    </row>
    <row r="251" spans="3:45" x14ac:dyDescent="0.25">
      <c r="C251" s="52"/>
      <c r="AS251" s="59"/>
    </row>
    <row r="252" spans="3:45" x14ac:dyDescent="0.25">
      <c r="C252" s="52"/>
      <c r="AS252" s="59"/>
    </row>
    <row r="253" spans="3:45" x14ac:dyDescent="0.25">
      <c r="C253" s="52"/>
      <c r="AS253" s="59"/>
    </row>
    <row r="254" spans="3:45" x14ac:dyDescent="0.25">
      <c r="C254" s="52"/>
      <c r="AS254" s="59"/>
    </row>
    <row r="255" spans="3:45" x14ac:dyDescent="0.25">
      <c r="C255" s="52"/>
      <c r="AS255" s="59"/>
    </row>
    <row r="256" spans="3:45" x14ac:dyDescent="0.25">
      <c r="C256" s="52"/>
      <c r="AS256" s="59"/>
    </row>
    <row r="257" spans="3:45" x14ac:dyDescent="0.25">
      <c r="C257" s="52"/>
      <c r="AS257" s="59"/>
    </row>
    <row r="258" spans="3:45" x14ac:dyDescent="0.25">
      <c r="C258" s="52"/>
      <c r="AS258" s="59"/>
    </row>
    <row r="259" spans="3:45" x14ac:dyDescent="0.25">
      <c r="C259" s="52"/>
    </row>
    <row r="260" spans="3:45" x14ac:dyDescent="0.25">
      <c r="C260" s="52"/>
    </row>
    <row r="261" spans="3:45" x14ac:dyDescent="0.25">
      <c r="C261" s="52"/>
    </row>
    <row r="262" spans="3:45" x14ac:dyDescent="0.25">
      <c r="C262" s="52"/>
    </row>
    <row r="263" spans="3:45" x14ac:dyDescent="0.25">
      <c r="C263" s="52"/>
    </row>
    <row r="264" spans="3:45" x14ac:dyDescent="0.25">
      <c r="C264" s="52"/>
    </row>
    <row r="265" spans="3:45" x14ac:dyDescent="0.25">
      <c r="C265" s="52"/>
    </row>
    <row r="266" spans="3:45" x14ac:dyDescent="0.25">
      <c r="C266" s="52"/>
    </row>
    <row r="267" spans="3:45" x14ac:dyDescent="0.25">
      <c r="C267" s="52"/>
    </row>
    <row r="268" spans="3:45" x14ac:dyDescent="0.25">
      <c r="C268" s="52"/>
    </row>
    <row r="269" spans="3:45" x14ac:dyDescent="0.25">
      <c r="C269" s="52"/>
    </row>
    <row r="270" spans="3:45" x14ac:dyDescent="0.25">
      <c r="C270" s="52"/>
    </row>
    <row r="271" spans="3:45" x14ac:dyDescent="0.25">
      <c r="C271" s="52"/>
    </row>
    <row r="272" spans="3:45" x14ac:dyDescent="0.25">
      <c r="C272" s="52"/>
    </row>
    <row r="273" spans="3:3" x14ac:dyDescent="0.25">
      <c r="C273" s="52"/>
    </row>
    <row r="274" spans="3:3" x14ac:dyDescent="0.25">
      <c r="C274" s="52"/>
    </row>
    <row r="275" spans="3:3" x14ac:dyDescent="0.25">
      <c r="C275" s="52"/>
    </row>
    <row r="276" spans="3:3" x14ac:dyDescent="0.25">
      <c r="C276" s="52"/>
    </row>
    <row r="277" spans="3:3" x14ac:dyDescent="0.25">
      <c r="C277" s="52"/>
    </row>
    <row r="278" spans="3:3" x14ac:dyDescent="0.25">
      <c r="C278" s="52"/>
    </row>
    <row r="279" spans="3:3" x14ac:dyDescent="0.25">
      <c r="C279" s="52"/>
    </row>
    <row r="280" spans="3:3" x14ac:dyDescent="0.25">
      <c r="C280" s="52"/>
    </row>
    <row r="281" spans="3:3" x14ac:dyDescent="0.25">
      <c r="C281" s="52"/>
    </row>
    <row r="282" spans="3:3" x14ac:dyDescent="0.25">
      <c r="C282" s="52"/>
    </row>
    <row r="283" spans="3:3" x14ac:dyDescent="0.25">
      <c r="C283" s="52"/>
    </row>
    <row r="284" spans="3:3" x14ac:dyDescent="0.25">
      <c r="C284" s="52"/>
    </row>
    <row r="285" spans="3:3" x14ac:dyDescent="0.25">
      <c r="C285" s="52"/>
    </row>
    <row r="286" spans="3:3" x14ac:dyDescent="0.25">
      <c r="C286" s="52"/>
    </row>
    <row r="287" spans="3:3" x14ac:dyDescent="0.25">
      <c r="C287" s="52"/>
    </row>
  </sheetData>
  <mergeCells count="3">
    <mergeCell ref="A20:P20"/>
    <mergeCell ref="A21:P21"/>
    <mergeCell ref="A22:P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ColWidth="9.33203125" defaultRowHeight="13.2" x14ac:dyDescent="0.25"/>
  <cols>
    <col min="1" max="1" width="10.6640625" style="11" customWidth="1"/>
    <col min="2" max="3" width="10.33203125" style="7" bestFit="1" customWidth="1"/>
    <col min="4" max="4" width="9.33203125" style="7"/>
    <col min="5" max="5" width="9.6640625" style="7" customWidth="1"/>
    <col min="6" max="9" width="9.33203125" style="7"/>
    <col min="10" max="10" width="11.33203125" style="7" customWidth="1"/>
    <col min="11" max="16384" width="9.33203125" style="7"/>
  </cols>
  <sheetData>
    <row r="1" spans="1:10" ht="25.5" customHeight="1" x14ac:dyDescent="0.25">
      <c r="B1" s="86" t="s">
        <v>69</v>
      </c>
      <c r="C1" s="86"/>
      <c r="D1" s="86" t="s">
        <v>3</v>
      </c>
      <c r="E1" s="86"/>
    </row>
    <row r="2" spans="1:10" x14ac:dyDescent="0.25">
      <c r="A2" s="11" t="s">
        <v>0</v>
      </c>
      <c r="B2" s="47" t="s">
        <v>71</v>
      </c>
      <c r="C2" s="47" t="s">
        <v>72</v>
      </c>
      <c r="D2" s="47" t="s">
        <v>71</v>
      </c>
      <c r="E2" s="47" t="s">
        <v>72</v>
      </c>
    </row>
    <row r="3" spans="1:10" x14ac:dyDescent="0.25">
      <c r="A3" s="11">
        <v>38412</v>
      </c>
      <c r="B3" s="55">
        <v>16539830</v>
      </c>
      <c r="C3" s="55">
        <v>14730302</v>
      </c>
      <c r="D3" s="55">
        <v>2532588</v>
      </c>
      <c r="E3" s="55">
        <v>2135712</v>
      </c>
      <c r="I3" s="53"/>
      <c r="J3" s="53"/>
    </row>
    <row r="4" spans="1:10" x14ac:dyDescent="0.25">
      <c r="A4" s="11">
        <v>38504</v>
      </c>
      <c r="B4" s="55">
        <v>16568455</v>
      </c>
      <c r="C4" s="55">
        <v>14814443</v>
      </c>
      <c r="D4" s="55">
        <v>2526222</v>
      </c>
      <c r="E4" s="55">
        <v>2165624</v>
      </c>
      <c r="I4" s="53"/>
      <c r="J4" s="53"/>
    </row>
    <row r="5" spans="1:10" x14ac:dyDescent="0.25">
      <c r="A5" s="11">
        <v>38596</v>
      </c>
      <c r="B5" s="55">
        <v>16686227</v>
      </c>
      <c r="C5" s="55">
        <v>14824550</v>
      </c>
      <c r="D5" s="55">
        <v>2539235</v>
      </c>
      <c r="E5" s="55">
        <v>2181250</v>
      </c>
      <c r="I5" s="53"/>
      <c r="J5" s="53"/>
    </row>
    <row r="6" spans="1:10" x14ac:dyDescent="0.25">
      <c r="A6" s="11">
        <v>38687</v>
      </c>
      <c r="B6" s="55">
        <v>16834046</v>
      </c>
      <c r="C6" s="55">
        <v>14933173</v>
      </c>
      <c r="D6" s="55">
        <v>2581390</v>
      </c>
      <c r="E6" s="55">
        <v>2203988</v>
      </c>
      <c r="I6" s="53"/>
      <c r="J6" s="53"/>
    </row>
    <row r="7" spans="1:10" x14ac:dyDescent="0.25">
      <c r="A7" s="11">
        <v>38777</v>
      </c>
      <c r="B7" s="55">
        <v>16732948</v>
      </c>
      <c r="C7" s="55">
        <v>14886646</v>
      </c>
      <c r="D7" s="55">
        <v>2584594</v>
      </c>
      <c r="E7" s="55">
        <v>2173381</v>
      </c>
      <c r="I7" s="53"/>
      <c r="J7" s="53"/>
    </row>
    <row r="8" spans="1:10" x14ac:dyDescent="0.25">
      <c r="A8" s="11">
        <v>38869</v>
      </c>
      <c r="B8" s="55">
        <v>16822358</v>
      </c>
      <c r="C8" s="55">
        <v>14967175</v>
      </c>
      <c r="D8" s="55">
        <v>2615650</v>
      </c>
      <c r="E8" s="55">
        <v>2153224</v>
      </c>
      <c r="I8" s="53"/>
      <c r="J8" s="53"/>
    </row>
    <row r="9" spans="1:10" x14ac:dyDescent="0.25">
      <c r="A9" s="11">
        <v>38961</v>
      </c>
      <c r="B9" s="55">
        <v>16913037</v>
      </c>
      <c r="C9" s="55">
        <v>15008341</v>
      </c>
      <c r="D9" s="55">
        <v>2601058</v>
      </c>
      <c r="E9" s="55">
        <v>2150187</v>
      </c>
      <c r="I9" s="53"/>
      <c r="J9" s="53"/>
    </row>
    <row r="10" spans="1:10" x14ac:dyDescent="0.25">
      <c r="A10" s="11">
        <v>39052</v>
      </c>
      <c r="B10" s="55">
        <v>17084379</v>
      </c>
      <c r="C10" s="55">
        <v>15117881</v>
      </c>
      <c r="D10" s="55">
        <v>2623873</v>
      </c>
      <c r="E10" s="55">
        <v>2184953</v>
      </c>
      <c r="I10" s="53"/>
      <c r="J10" s="53"/>
    </row>
    <row r="11" spans="1:10" x14ac:dyDescent="0.25">
      <c r="A11" s="11">
        <v>39142</v>
      </c>
      <c r="B11" s="55">
        <v>16936292</v>
      </c>
      <c r="C11" s="55">
        <v>14976807</v>
      </c>
      <c r="D11" s="55">
        <v>2606045</v>
      </c>
      <c r="E11" s="55">
        <v>2177256</v>
      </c>
      <c r="I11" s="53"/>
      <c r="J11" s="53"/>
    </row>
    <row r="12" spans="1:10" x14ac:dyDescent="0.25">
      <c r="A12" s="11">
        <v>39234</v>
      </c>
      <c r="B12" s="55">
        <v>17006679</v>
      </c>
      <c r="C12" s="55">
        <v>15061161</v>
      </c>
      <c r="D12" s="55">
        <v>2608475</v>
      </c>
      <c r="E12" s="55">
        <v>2181540</v>
      </c>
      <c r="I12" s="53"/>
      <c r="J12" s="53"/>
    </row>
    <row r="13" spans="1:10" x14ac:dyDescent="0.25">
      <c r="A13" s="11">
        <v>39326</v>
      </c>
      <c r="B13" s="55">
        <v>17149909</v>
      </c>
      <c r="C13" s="55">
        <v>15042682</v>
      </c>
      <c r="D13" s="55">
        <v>2629914</v>
      </c>
      <c r="E13" s="55">
        <v>2209430</v>
      </c>
      <c r="I13" s="53"/>
      <c r="J13" s="53"/>
    </row>
    <row r="14" spans="1:10" x14ac:dyDescent="0.25">
      <c r="A14" s="11">
        <v>39417</v>
      </c>
      <c r="B14" s="55">
        <v>17254816</v>
      </c>
      <c r="C14" s="55">
        <v>15132458</v>
      </c>
      <c r="D14" s="55">
        <v>2671719</v>
      </c>
      <c r="E14" s="55">
        <v>2240101</v>
      </c>
      <c r="I14" s="53"/>
      <c r="J14" s="53"/>
    </row>
    <row r="15" spans="1:10" x14ac:dyDescent="0.25">
      <c r="A15" s="11">
        <v>39508</v>
      </c>
      <c r="B15" s="55">
        <v>17168948</v>
      </c>
      <c r="C15" s="55">
        <v>15026409</v>
      </c>
      <c r="D15" s="55">
        <v>2691998</v>
      </c>
      <c r="E15" s="55">
        <v>2216517</v>
      </c>
      <c r="I15" s="53"/>
      <c r="J15" s="53"/>
    </row>
    <row r="16" spans="1:10" x14ac:dyDescent="0.25">
      <c r="A16" s="11">
        <v>39600</v>
      </c>
      <c r="B16" s="55">
        <v>17261552</v>
      </c>
      <c r="C16" s="55">
        <v>15072101</v>
      </c>
      <c r="D16" s="55">
        <v>2712870</v>
      </c>
      <c r="E16" s="55">
        <v>2242168</v>
      </c>
      <c r="I16" s="53"/>
      <c r="J16" s="53"/>
    </row>
    <row r="17" spans="1:10" x14ac:dyDescent="0.25">
      <c r="A17" s="11">
        <v>39692</v>
      </c>
      <c r="B17" s="55">
        <v>17263409</v>
      </c>
      <c r="C17" s="55">
        <v>15026645</v>
      </c>
      <c r="D17" s="55">
        <v>2717867</v>
      </c>
      <c r="E17" s="55">
        <v>2258668</v>
      </c>
      <c r="I17" s="53"/>
      <c r="J17" s="53"/>
    </row>
    <row r="18" spans="1:10" x14ac:dyDescent="0.25">
      <c r="A18" s="11">
        <v>39783</v>
      </c>
      <c r="B18" s="55">
        <v>17159269</v>
      </c>
      <c r="C18" s="55">
        <v>15092986</v>
      </c>
      <c r="D18" s="55">
        <v>2735807</v>
      </c>
      <c r="E18" s="55">
        <v>2309754</v>
      </c>
      <c r="G18" s="55"/>
      <c r="H18" s="55"/>
      <c r="I18" s="53"/>
      <c r="J18" s="53"/>
    </row>
    <row r="19" spans="1:10" x14ac:dyDescent="0.25">
      <c r="A19" s="11">
        <v>39873</v>
      </c>
      <c r="B19" s="55">
        <v>17016737</v>
      </c>
      <c r="C19" s="55">
        <v>14818623</v>
      </c>
      <c r="D19" s="55">
        <v>2668544</v>
      </c>
      <c r="E19" s="55">
        <v>2241001</v>
      </c>
      <c r="G19" s="55"/>
      <c r="H19" s="55"/>
      <c r="I19" s="53"/>
      <c r="J19" s="53"/>
    </row>
    <row r="20" spans="1:10" x14ac:dyDescent="0.25">
      <c r="A20" s="11">
        <v>39965</v>
      </c>
      <c r="B20" s="55">
        <v>16897999</v>
      </c>
      <c r="C20" s="55">
        <v>14821729</v>
      </c>
      <c r="D20" s="55">
        <v>2631551</v>
      </c>
      <c r="E20" s="55">
        <v>2259053</v>
      </c>
      <c r="G20" s="55"/>
      <c r="H20" s="55"/>
      <c r="I20" s="53"/>
      <c r="J20" s="53"/>
    </row>
    <row r="21" spans="1:10" x14ac:dyDescent="0.25">
      <c r="A21" s="11">
        <v>40057</v>
      </c>
      <c r="B21" s="55">
        <v>16828570</v>
      </c>
      <c r="C21" s="55">
        <v>14753549</v>
      </c>
      <c r="D21" s="55">
        <v>2578215</v>
      </c>
      <c r="E21" s="55">
        <v>2230476</v>
      </c>
      <c r="G21" s="55"/>
      <c r="H21" s="55"/>
      <c r="I21" s="53"/>
      <c r="J21" s="53"/>
    </row>
    <row r="22" spans="1:10" x14ac:dyDescent="0.25">
      <c r="A22" s="11">
        <v>40148</v>
      </c>
      <c r="B22" s="55">
        <v>16782464</v>
      </c>
      <c r="C22" s="55">
        <v>14805635</v>
      </c>
      <c r="D22" s="55">
        <v>2587723</v>
      </c>
      <c r="E22" s="55">
        <v>2238952</v>
      </c>
      <c r="G22" s="55"/>
      <c r="H22" s="55"/>
      <c r="I22" s="53"/>
      <c r="J22" s="53"/>
    </row>
    <row r="23" spans="1:10" x14ac:dyDescent="0.25">
      <c r="A23" s="11">
        <v>40238</v>
      </c>
      <c r="B23" s="55">
        <v>16602584</v>
      </c>
      <c r="C23" s="55">
        <v>14813015</v>
      </c>
      <c r="D23" s="55">
        <v>2587502</v>
      </c>
      <c r="E23" s="55">
        <v>2227939</v>
      </c>
      <c r="G23" s="55"/>
      <c r="H23" s="55"/>
      <c r="I23" s="53"/>
      <c r="J23" s="53"/>
    </row>
    <row r="24" spans="1:10" x14ac:dyDescent="0.25">
      <c r="A24" s="11">
        <v>40330</v>
      </c>
      <c r="B24" s="55">
        <v>16716096</v>
      </c>
      <c r="C24" s="55">
        <v>14831506</v>
      </c>
      <c r="D24" s="55">
        <v>2605385</v>
      </c>
      <c r="E24" s="55">
        <v>2235804</v>
      </c>
      <c r="G24" s="55"/>
      <c r="H24" s="55"/>
      <c r="I24" s="53"/>
      <c r="J24" s="53"/>
    </row>
    <row r="25" spans="1:10" x14ac:dyDescent="0.25">
      <c r="A25" s="11">
        <v>40422</v>
      </c>
      <c r="B25" s="55">
        <v>16738772</v>
      </c>
      <c r="C25" s="55">
        <v>14745001</v>
      </c>
      <c r="D25" s="55">
        <v>2592522</v>
      </c>
      <c r="E25" s="55">
        <v>2215890</v>
      </c>
      <c r="G25" s="55"/>
      <c r="H25" s="55"/>
      <c r="I25" s="53"/>
      <c r="J25" s="53"/>
    </row>
    <row r="26" spans="1:10" x14ac:dyDescent="0.25">
      <c r="A26" s="11">
        <v>40513</v>
      </c>
      <c r="B26" s="55">
        <v>16767129</v>
      </c>
      <c r="C26" s="55">
        <v>14901485</v>
      </c>
      <c r="D26" s="55">
        <v>2626347</v>
      </c>
      <c r="E26" s="55">
        <v>2271821</v>
      </c>
      <c r="G26" s="55"/>
      <c r="H26" s="55"/>
      <c r="I26" s="53"/>
      <c r="J26" s="53"/>
    </row>
    <row r="27" spans="1:10" x14ac:dyDescent="0.25">
      <c r="A27" s="11">
        <v>40603</v>
      </c>
      <c r="B27" s="55">
        <v>16744676</v>
      </c>
      <c r="C27" s="55">
        <v>14831935</v>
      </c>
      <c r="D27" s="55">
        <v>2580316</v>
      </c>
      <c r="E27" s="55">
        <v>2276416</v>
      </c>
      <c r="G27" s="55"/>
      <c r="H27" s="55"/>
      <c r="I27" s="53"/>
      <c r="J27" s="53"/>
    </row>
    <row r="28" spans="1:10" x14ac:dyDescent="0.25">
      <c r="A28" s="11">
        <v>40695</v>
      </c>
      <c r="B28" s="55">
        <v>16713751</v>
      </c>
      <c r="C28" s="55">
        <v>14829705</v>
      </c>
      <c r="D28" s="55">
        <v>2578789</v>
      </c>
      <c r="E28" s="55">
        <v>2287601</v>
      </c>
      <c r="G28" s="55"/>
      <c r="H28" s="55"/>
      <c r="I28" s="53"/>
      <c r="J28" s="53"/>
    </row>
    <row r="29" spans="1:10" x14ac:dyDescent="0.25">
      <c r="A29" s="11">
        <v>40787</v>
      </c>
      <c r="B29" s="55">
        <v>16819054</v>
      </c>
      <c r="C29" s="55">
        <v>14935462</v>
      </c>
      <c r="D29" s="55">
        <v>2627148</v>
      </c>
      <c r="E29" s="55">
        <v>2324729</v>
      </c>
      <c r="G29" s="55"/>
      <c r="H29" s="55"/>
      <c r="I29" s="53"/>
      <c r="J29" s="53"/>
    </row>
    <row r="30" spans="1:10" x14ac:dyDescent="0.25">
      <c r="A30" s="11">
        <v>40878</v>
      </c>
      <c r="B30" s="55">
        <v>16847845</v>
      </c>
      <c r="C30" s="55">
        <v>15057211</v>
      </c>
      <c r="D30" s="55">
        <v>2649900</v>
      </c>
      <c r="E30" s="55">
        <v>2365764</v>
      </c>
      <c r="G30" s="55"/>
      <c r="H30" s="55"/>
      <c r="I30" s="53"/>
      <c r="J30" s="53"/>
    </row>
    <row r="31" spans="1:10" x14ac:dyDescent="0.25">
      <c r="A31" s="11">
        <v>40969</v>
      </c>
      <c r="B31" s="55">
        <v>16930388</v>
      </c>
      <c r="C31" s="55">
        <v>15163747</v>
      </c>
      <c r="D31" s="55">
        <v>2724256</v>
      </c>
      <c r="E31" s="55">
        <v>2388139</v>
      </c>
      <c r="G31" s="55"/>
      <c r="H31" s="55"/>
      <c r="I31" s="53"/>
      <c r="J31" s="53"/>
    </row>
    <row r="32" spans="1:10" x14ac:dyDescent="0.25">
      <c r="A32" s="11">
        <v>41061</v>
      </c>
      <c r="B32" s="55">
        <v>16978648</v>
      </c>
      <c r="C32" s="55">
        <v>15099750</v>
      </c>
      <c r="D32" s="55">
        <v>2740902</v>
      </c>
      <c r="E32" s="55">
        <v>2373174</v>
      </c>
      <c r="G32" s="55"/>
      <c r="H32" s="55"/>
      <c r="I32" s="53"/>
      <c r="J32" s="53"/>
    </row>
    <row r="33" spans="1:10" x14ac:dyDescent="0.25">
      <c r="A33" s="11">
        <v>41153</v>
      </c>
      <c r="B33" s="55">
        <v>16977144</v>
      </c>
      <c r="C33" s="55">
        <v>15026027</v>
      </c>
      <c r="D33" s="55">
        <v>2743259</v>
      </c>
      <c r="E33" s="55">
        <v>2388499</v>
      </c>
      <c r="G33" s="55"/>
      <c r="H33" s="55"/>
      <c r="I33" s="53"/>
      <c r="J33" s="53"/>
    </row>
    <row r="34" spans="1:10" x14ac:dyDescent="0.25">
      <c r="A34" s="11">
        <v>41244</v>
      </c>
      <c r="B34" s="55">
        <v>16920763</v>
      </c>
      <c r="C34" s="55">
        <v>15165109</v>
      </c>
      <c r="D34" s="55">
        <v>2733408</v>
      </c>
      <c r="E34" s="55">
        <v>2441788</v>
      </c>
      <c r="G34" s="55"/>
      <c r="H34" s="55"/>
      <c r="I34" s="53"/>
      <c r="J34" s="53"/>
    </row>
    <row r="35" spans="1:10" x14ac:dyDescent="0.25">
      <c r="A35" s="11">
        <v>41334</v>
      </c>
      <c r="B35" s="55">
        <v>16956172</v>
      </c>
      <c r="C35" s="55">
        <v>15169018</v>
      </c>
      <c r="D35" s="55">
        <v>2778514</v>
      </c>
      <c r="E35" s="55">
        <v>2453069</v>
      </c>
      <c r="G35" s="55"/>
      <c r="H35" s="55"/>
      <c r="I35" s="53"/>
      <c r="J35" s="53"/>
    </row>
    <row r="36" spans="1:10" x14ac:dyDescent="0.25">
      <c r="A36" s="11">
        <v>41426</v>
      </c>
      <c r="B36" s="55">
        <v>17052643</v>
      </c>
      <c r="C36" s="55">
        <v>15174941</v>
      </c>
      <c r="D36" s="55">
        <v>2760940</v>
      </c>
      <c r="E36" s="55">
        <v>2453708</v>
      </c>
      <c r="G36" s="55"/>
      <c r="H36" s="55"/>
      <c r="I36" s="53"/>
      <c r="J36" s="53"/>
    </row>
    <row r="37" spans="1:10" x14ac:dyDescent="0.25">
      <c r="A37" s="11">
        <v>41518</v>
      </c>
      <c r="B37" s="55">
        <v>17114937</v>
      </c>
      <c r="C37" s="55">
        <v>15316585</v>
      </c>
      <c r="D37" s="55">
        <v>2772001</v>
      </c>
      <c r="E37" s="55">
        <v>2500424</v>
      </c>
      <c r="G37" s="55"/>
      <c r="H37" s="55"/>
      <c r="I37" s="53"/>
      <c r="J37" s="53"/>
    </row>
    <row r="38" spans="1:10" x14ac:dyDescent="0.25">
      <c r="A38" s="11">
        <v>41609</v>
      </c>
      <c r="B38" s="55">
        <v>17366204</v>
      </c>
      <c r="C38" s="55">
        <v>15561992</v>
      </c>
      <c r="D38" s="55">
        <v>2836001</v>
      </c>
      <c r="E38" s="55">
        <v>2570317</v>
      </c>
      <c r="G38" s="55"/>
      <c r="H38" s="55"/>
      <c r="I38" s="53"/>
      <c r="J38" s="53"/>
    </row>
    <row r="39" spans="1:10" x14ac:dyDescent="0.25">
      <c r="A39" s="11">
        <v>41699</v>
      </c>
      <c r="B39" s="55">
        <v>17431081</v>
      </c>
      <c r="C39" s="55">
        <v>15657058</v>
      </c>
      <c r="D39" s="55">
        <v>2891092</v>
      </c>
      <c r="E39" s="55">
        <v>2541909</v>
      </c>
      <c r="G39" s="55"/>
      <c r="H39" s="55"/>
      <c r="I39" s="53"/>
      <c r="J39" s="53"/>
    </row>
    <row r="40" spans="1:10" x14ac:dyDescent="0.25">
      <c r="A40" s="11">
        <v>41791</v>
      </c>
      <c r="B40" s="55">
        <v>17608502</v>
      </c>
      <c r="C40" s="55">
        <v>15826740</v>
      </c>
      <c r="D40" s="55">
        <v>2935730</v>
      </c>
      <c r="E40" s="55">
        <v>2580664</v>
      </c>
      <c r="G40" s="55"/>
      <c r="H40" s="55"/>
      <c r="I40" s="53"/>
      <c r="J40" s="53"/>
    </row>
    <row r="41" spans="1:10" x14ac:dyDescent="0.25">
      <c r="A41" s="11">
        <v>41883</v>
      </c>
      <c r="B41" s="55">
        <v>17672657</v>
      </c>
      <c r="C41" s="55">
        <v>15866836</v>
      </c>
      <c r="D41" s="55">
        <v>2946017</v>
      </c>
      <c r="E41" s="55">
        <v>2572691</v>
      </c>
      <c r="G41" s="55"/>
      <c r="H41" s="55"/>
      <c r="I41" s="53"/>
      <c r="J41" s="53"/>
    </row>
    <row r="42" spans="1:10" x14ac:dyDescent="0.25">
      <c r="A42" s="11">
        <v>41974</v>
      </c>
      <c r="B42" s="55">
        <v>17761538</v>
      </c>
      <c r="C42" s="55">
        <v>16021128</v>
      </c>
      <c r="D42" s="55">
        <v>2935755</v>
      </c>
      <c r="E42" s="55">
        <v>2632755</v>
      </c>
      <c r="G42" s="55"/>
      <c r="H42" s="55"/>
      <c r="I42" s="53"/>
      <c r="J42" s="53"/>
    </row>
    <row r="43" spans="1:10" x14ac:dyDescent="0.25">
      <c r="A43" s="11">
        <v>42064</v>
      </c>
      <c r="B43" s="55">
        <v>17811314</v>
      </c>
      <c r="C43" s="55">
        <v>15955617</v>
      </c>
      <c r="D43" s="55">
        <v>2963535</v>
      </c>
      <c r="E43" s="55">
        <v>2605727</v>
      </c>
      <c r="G43" s="55"/>
      <c r="H43" s="55"/>
      <c r="I43" s="53"/>
      <c r="J43" s="53"/>
    </row>
    <row r="44" spans="1:10" x14ac:dyDescent="0.25">
      <c r="A44" s="11">
        <v>42156</v>
      </c>
      <c r="B44" s="55">
        <v>17895851</v>
      </c>
      <c r="C44" s="55">
        <v>15989186</v>
      </c>
      <c r="D44" s="55">
        <v>2961393</v>
      </c>
      <c r="E44" s="55">
        <v>2633049</v>
      </c>
      <c r="G44" s="55"/>
      <c r="H44" s="55"/>
      <c r="I44" s="53"/>
      <c r="J44" s="53"/>
    </row>
    <row r="45" spans="1:10" x14ac:dyDescent="0.25">
      <c r="A45" s="11">
        <v>42248</v>
      </c>
      <c r="B45" s="55">
        <v>17994240</v>
      </c>
      <c r="C45" s="55">
        <v>16049728</v>
      </c>
      <c r="D45" s="55">
        <v>2971356</v>
      </c>
      <c r="E45" s="55">
        <v>2658448</v>
      </c>
      <c r="G45" s="55"/>
      <c r="H45" s="55"/>
      <c r="I45" s="53"/>
      <c r="J45" s="53"/>
    </row>
    <row r="46" spans="1:10" x14ac:dyDescent="0.25">
      <c r="A46" s="11">
        <v>42339</v>
      </c>
      <c r="B46" s="55">
        <v>18016044</v>
      </c>
      <c r="C46" s="55">
        <v>16230442</v>
      </c>
      <c r="D46" s="55">
        <v>2981549</v>
      </c>
      <c r="E46" s="55">
        <v>2699210</v>
      </c>
    </row>
    <row r="47" spans="1:10" x14ac:dyDescent="0.25">
      <c r="A47" s="11">
        <v>42430</v>
      </c>
      <c r="B47" s="55">
        <v>18030340</v>
      </c>
      <c r="C47" s="55">
        <v>16306730</v>
      </c>
      <c r="D47" s="55">
        <v>3039177</v>
      </c>
      <c r="E47" s="55">
        <v>2663372</v>
      </c>
    </row>
    <row r="48" spans="1:10" x14ac:dyDescent="0.25">
      <c r="A48" s="11">
        <v>42522</v>
      </c>
      <c r="B48" s="55">
        <v>18123319</v>
      </c>
      <c r="C48" s="55">
        <v>16436387</v>
      </c>
      <c r="D48" s="55">
        <v>3064920</v>
      </c>
      <c r="E48" s="55">
        <v>2706184</v>
      </c>
    </row>
    <row r="49" spans="1:5" x14ac:dyDescent="0.25">
      <c r="A49" s="11">
        <v>42614</v>
      </c>
      <c r="B49" s="55">
        <v>18142249</v>
      </c>
      <c r="C49" s="55">
        <v>16416240</v>
      </c>
      <c r="D49" s="55">
        <v>3056430</v>
      </c>
      <c r="E49" s="55">
        <v>2712743</v>
      </c>
    </row>
    <row r="50" spans="1:5" x14ac:dyDescent="0.25">
      <c r="A50" s="11">
        <v>42705</v>
      </c>
      <c r="B50" s="55">
        <v>18243221</v>
      </c>
      <c r="C50" s="55">
        <v>16513710</v>
      </c>
      <c r="D50" s="55">
        <v>3079784</v>
      </c>
      <c r="E50" s="55">
        <v>2723585</v>
      </c>
    </row>
    <row r="51" spans="1:5" s="52" customFormat="1" x14ac:dyDescent="0.25">
      <c r="A51" s="11">
        <v>42795</v>
      </c>
      <c r="B51" s="73">
        <v>18324393</v>
      </c>
      <c r="C51" s="73">
        <v>16492136</v>
      </c>
      <c r="D51" s="73">
        <v>3091243</v>
      </c>
      <c r="E51" s="73">
        <v>2730584</v>
      </c>
    </row>
    <row r="52" spans="1:5" x14ac:dyDescent="0.25">
      <c r="A52" s="11">
        <v>42887</v>
      </c>
      <c r="B52" s="73">
        <v>18300248</v>
      </c>
      <c r="C52" s="73">
        <v>16554706</v>
      </c>
      <c r="D52" s="73">
        <v>3148178</v>
      </c>
      <c r="E52" s="73">
        <v>2744922</v>
      </c>
    </row>
    <row r="53" spans="1:5" x14ac:dyDescent="0.25">
      <c r="A53" s="11">
        <v>42979</v>
      </c>
      <c r="B53" s="73">
        <v>18328238</v>
      </c>
      <c r="C53" s="73">
        <v>16581735</v>
      </c>
      <c r="D53" s="73">
        <v>3139509</v>
      </c>
      <c r="E53" s="73">
        <v>2752922</v>
      </c>
    </row>
    <row r="54" spans="1:5" x14ac:dyDescent="0.25">
      <c r="A54" s="11">
        <v>43070</v>
      </c>
      <c r="B54" s="73">
        <v>18310698</v>
      </c>
      <c r="C54" s="73">
        <v>16641998</v>
      </c>
      <c r="D54" s="73">
        <v>3160882</v>
      </c>
      <c r="E54" s="73">
        <v>2788518</v>
      </c>
    </row>
    <row r="55" spans="1:5" x14ac:dyDescent="0.25">
      <c r="A55" s="11">
        <v>43160</v>
      </c>
      <c r="B55" s="73">
        <v>18255655</v>
      </c>
      <c r="C55" s="73">
        <v>16648982</v>
      </c>
      <c r="D55" s="73">
        <v>3142304</v>
      </c>
      <c r="E55" s="73">
        <v>2815967</v>
      </c>
    </row>
    <row r="56" spans="1:5" x14ac:dyDescent="0.25">
      <c r="A56" s="11">
        <v>43252</v>
      </c>
      <c r="B56" s="73">
        <v>18420406</v>
      </c>
      <c r="C56" s="73">
        <v>16602989</v>
      </c>
      <c r="D56" s="73">
        <v>3161666</v>
      </c>
      <c r="E56" s="73">
        <v>2806312</v>
      </c>
    </row>
    <row r="57" spans="1:5" x14ac:dyDescent="0.25">
      <c r="A57" s="11">
        <v>43344</v>
      </c>
      <c r="B57" s="73">
        <v>18431605</v>
      </c>
      <c r="C57" s="73">
        <v>16634721</v>
      </c>
      <c r="D57" s="73">
        <v>3144476</v>
      </c>
      <c r="E57" s="73">
        <v>2830118</v>
      </c>
    </row>
    <row r="58" spans="1:5" x14ac:dyDescent="0.25">
      <c r="A58" s="11">
        <v>43435</v>
      </c>
      <c r="B58" s="73">
        <v>18577885</v>
      </c>
      <c r="C58" s="73">
        <v>16793228</v>
      </c>
      <c r="D58" s="73">
        <v>3182287</v>
      </c>
      <c r="E58" s="73">
        <v>2831616</v>
      </c>
    </row>
    <row r="59" spans="1:5" x14ac:dyDescent="0.25">
      <c r="A59" s="11">
        <v>43525</v>
      </c>
      <c r="B59" s="73">
        <v>18630492</v>
      </c>
      <c r="C59" s="73">
        <v>16881940</v>
      </c>
      <c r="D59" s="73">
        <v>3259190</v>
      </c>
      <c r="E59" s="73">
        <v>2844589</v>
      </c>
    </row>
    <row r="60" spans="1:5" x14ac:dyDescent="0.25">
      <c r="A60" s="51">
        <v>43617</v>
      </c>
      <c r="B60" s="72">
        <v>18655291</v>
      </c>
      <c r="C60" s="72">
        <v>17008768</v>
      </c>
      <c r="D60" s="72">
        <v>3210502</v>
      </c>
      <c r="E60" s="72">
        <v>2858382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Data</vt:lpstr>
      <vt:lpstr>Charts</vt:lpstr>
      <vt:lpstr>Regions since 1996</vt:lpstr>
      <vt:lpstr>Indices</vt:lpstr>
      <vt:lpstr>Unadjusted data by sex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Namrah Arfan</cp:lastModifiedBy>
  <dcterms:created xsi:type="dcterms:W3CDTF">2012-06-25T11:50:17Z</dcterms:created>
  <dcterms:modified xsi:type="dcterms:W3CDTF">2019-12-23T10:43:05Z</dcterms:modified>
</cp:coreProperties>
</file>