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磁特性\"/>
    </mc:Choice>
  </mc:AlternateContent>
  <xr:revisionPtr revIDLastSave="0" documentId="13_ncr:1_{F8254993-F96B-4A0A-85C2-F7B072D6742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D6" i="1"/>
  <c r="E6" i="1"/>
  <c r="F6" i="1"/>
  <c r="G6" i="1"/>
  <c r="H6" i="1"/>
  <c r="I6" i="1"/>
  <c r="J6" i="1"/>
  <c r="K6" i="1"/>
  <c r="L6" i="1"/>
  <c r="M6" i="1"/>
  <c r="C6" i="1"/>
  <c r="D4" i="1"/>
  <c r="E4" i="1"/>
  <c r="F4" i="1"/>
  <c r="G4" i="1"/>
  <c r="H4" i="1"/>
  <c r="I4" i="1"/>
  <c r="J4" i="1"/>
  <c r="K4" i="1"/>
  <c r="L4" i="1"/>
  <c r="M4" i="1"/>
  <c r="C4" i="1"/>
</calcChain>
</file>

<file path=xl/sharedStrings.xml><?xml version="1.0" encoding="utf-8"?>
<sst xmlns="http://schemas.openxmlformats.org/spreadsheetml/2006/main" count="13" uniqueCount="8">
  <si>
    <t>序号</t>
    <phoneticPr fontId="1" type="noConversion"/>
  </si>
  <si>
    <t>X/格</t>
    <phoneticPr fontId="1" type="noConversion"/>
  </si>
  <si>
    <r>
      <t>V</t>
    </r>
    <r>
      <rPr>
        <vertAlign val="subscript"/>
        <sz val="11"/>
        <color theme="1"/>
        <rFont val="等线"/>
        <family val="3"/>
        <charset val="134"/>
        <scheme val="minor"/>
      </rPr>
      <t>X</t>
    </r>
    <r>
      <rPr>
        <sz val="11"/>
        <color theme="1"/>
        <rFont val="等线"/>
        <family val="2"/>
        <scheme val="minor"/>
      </rPr>
      <t>/(mV)</t>
    </r>
    <phoneticPr fontId="1" type="noConversion"/>
  </si>
  <si>
    <r>
      <t>V</t>
    </r>
    <r>
      <rPr>
        <b/>
        <vertAlign val="subscript"/>
        <sz val="11"/>
        <color theme="1"/>
        <rFont val="等线"/>
        <family val="3"/>
        <charset val="134"/>
        <scheme val="minor"/>
      </rPr>
      <t>Y</t>
    </r>
    <r>
      <rPr>
        <b/>
        <sz val="11"/>
        <color theme="1"/>
        <rFont val="等线"/>
        <family val="3"/>
        <charset val="134"/>
        <scheme val="minor"/>
      </rPr>
      <t>/(mV)</t>
    </r>
    <phoneticPr fontId="1" type="noConversion"/>
  </si>
  <si>
    <t>B/(mT)</t>
    <phoneticPr fontId="1" type="noConversion"/>
  </si>
  <si>
    <t>H/(A/M)</t>
    <phoneticPr fontId="1" type="noConversion"/>
  </si>
  <si>
    <r>
      <t>V</t>
    </r>
    <r>
      <rPr>
        <b/>
        <vertAlign val="subscript"/>
        <sz val="11"/>
        <color theme="1"/>
        <rFont val="等线"/>
        <family val="3"/>
        <charset val="134"/>
        <scheme val="minor"/>
      </rPr>
      <t>Y上</t>
    </r>
    <r>
      <rPr>
        <b/>
        <sz val="11"/>
        <color theme="1"/>
        <rFont val="等线"/>
        <family val="3"/>
        <charset val="134"/>
        <scheme val="minor"/>
      </rPr>
      <t>/(mV)</t>
    </r>
    <phoneticPr fontId="1" type="noConversion"/>
  </si>
  <si>
    <r>
      <t>V</t>
    </r>
    <r>
      <rPr>
        <b/>
        <vertAlign val="subscript"/>
        <sz val="11"/>
        <color theme="1"/>
        <rFont val="等线"/>
        <family val="3"/>
        <charset val="134"/>
        <scheme val="minor"/>
      </rPr>
      <t>Y下</t>
    </r>
    <r>
      <rPr>
        <b/>
        <sz val="11"/>
        <color theme="1"/>
        <rFont val="等线"/>
        <family val="3"/>
        <charset val="134"/>
        <scheme val="minor"/>
      </rPr>
      <t>/(mV)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</si>
</sst>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磁化曲线</a:t>
            </a:r>
            <a:endParaRPr lang="pt-B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B/(mT)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Sheet1!$C$4:$M$4</c:f>
              <c:numCache>
                <c:formatCode>General</c:formatCode>
                <c:ptCount val="11"/>
                <c:pt idx="0">
                  <c:v>0</c:v>
                </c:pt>
                <c:pt idx="1">
                  <c:v>14.28</c:v>
                </c:pt>
                <c:pt idx="2">
                  <c:v>28.56</c:v>
                </c:pt>
                <c:pt idx="3">
                  <c:v>42.839999999999996</c:v>
                </c:pt>
                <c:pt idx="4">
                  <c:v>57.12</c:v>
                </c:pt>
                <c:pt idx="5">
                  <c:v>71.399999999999991</c:v>
                </c:pt>
                <c:pt idx="6">
                  <c:v>108.52799999999999</c:v>
                </c:pt>
                <c:pt idx="7">
                  <c:v>145.65600000000001</c:v>
                </c:pt>
                <c:pt idx="8">
                  <c:v>179.928</c:v>
                </c:pt>
                <c:pt idx="9">
                  <c:v>217.05599999999998</c:v>
                </c:pt>
                <c:pt idx="10">
                  <c:v>294.16800000000001</c:v>
                </c:pt>
              </c:numCache>
            </c:numRef>
          </c:xVal>
          <c:yVal>
            <c:numRef>
              <c:f>Sheet1!$C$6:$M$6</c:f>
              <c:numCache>
                <c:formatCode>General</c:formatCode>
                <c:ptCount val="11"/>
                <c:pt idx="0">
                  <c:v>0</c:v>
                </c:pt>
                <c:pt idx="1">
                  <c:v>39.86</c:v>
                </c:pt>
                <c:pt idx="2">
                  <c:v>75.733999999999995</c:v>
                </c:pt>
                <c:pt idx="3">
                  <c:v>123.566</c:v>
                </c:pt>
                <c:pt idx="4">
                  <c:v>163.42599999999999</c:v>
                </c:pt>
                <c:pt idx="5">
                  <c:v>203.28599999999997</c:v>
                </c:pt>
                <c:pt idx="6">
                  <c:v>267.06200000000001</c:v>
                </c:pt>
                <c:pt idx="7">
                  <c:v>318.88</c:v>
                </c:pt>
                <c:pt idx="8">
                  <c:v>334.82400000000001</c:v>
                </c:pt>
                <c:pt idx="9">
                  <c:v>362.726</c:v>
                </c:pt>
                <c:pt idx="10">
                  <c:v>390.62800000000004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0-490F-A0AD-8C7DA770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6751"/>
        <c:axId val="78928751"/>
      </c:scatterChart>
      <c:valAx>
        <c:axId val="7891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altLang="zh-CN"/>
                  <a:t>H/(A/M)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28751"/>
        <c:crosses val="autoZero"/>
        <c:crossBetween val="midCat"/>
      </c:valAx>
      <c:valAx>
        <c:axId val="7892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altLang="zh-CN"/>
                  <a:t>B/(mT)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1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磁滞回线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B/(mT)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Sheet2!$C$2:$C$16</c:f>
              <c:numCache>
                <c:formatCode>0.00</c:formatCode>
                <c:ptCount val="15"/>
                <c:pt idx="0">
                  <c:v>113.526</c:v>
                </c:pt>
                <c:pt idx="1">
                  <c:v>85.679999999999993</c:v>
                </c:pt>
                <c:pt idx="2">
                  <c:v>57.12</c:v>
                </c:pt>
                <c:pt idx="3">
                  <c:v>28.56</c:v>
                </c:pt>
                <c:pt idx="4">
                  <c:v>17.135999999999999</c:v>
                </c:pt>
                <c:pt idx="5">
                  <c:v>5.7119999999999997</c:v>
                </c:pt>
                <c:pt idx="6">
                  <c:v>0</c:v>
                </c:pt>
                <c:pt idx="7">
                  <c:v>-5.7119999999999997</c:v>
                </c:pt>
                <c:pt idx="8">
                  <c:v>-11.423999999999999</c:v>
                </c:pt>
                <c:pt idx="9">
                  <c:v>-17.135999999999999</c:v>
                </c:pt>
                <c:pt idx="10">
                  <c:v>-25.704000000000001</c:v>
                </c:pt>
                <c:pt idx="11">
                  <c:v>-28.56</c:v>
                </c:pt>
                <c:pt idx="12">
                  <c:v>-57.12</c:v>
                </c:pt>
                <c:pt idx="13">
                  <c:v>-85.679999999999993</c:v>
                </c:pt>
                <c:pt idx="14">
                  <c:v>-113.526</c:v>
                </c:pt>
              </c:numCache>
            </c:numRef>
          </c:xVal>
          <c:yVal>
            <c:numRef>
              <c:f>Sheet2!$E$2:$E$16</c:f>
              <c:numCache>
                <c:formatCode>0.00</c:formatCode>
                <c:ptCount val="15"/>
                <c:pt idx="0">
                  <c:v>298.95</c:v>
                </c:pt>
                <c:pt idx="1">
                  <c:v>261.08299999999997</c:v>
                </c:pt>
                <c:pt idx="2">
                  <c:v>215.244</c:v>
                </c:pt>
                <c:pt idx="3">
                  <c:v>161.83159999999998</c:v>
                </c:pt>
                <c:pt idx="4">
                  <c:v>119.58</c:v>
                </c:pt>
                <c:pt idx="5">
                  <c:v>89.685000000000002</c:v>
                </c:pt>
                <c:pt idx="6">
                  <c:v>74.737499999999997</c:v>
                </c:pt>
                <c:pt idx="7">
                  <c:v>42.251600000000003</c:v>
                </c:pt>
                <c:pt idx="8">
                  <c:v>29.895</c:v>
                </c:pt>
                <c:pt idx="9">
                  <c:v>2.3915999999999999</c:v>
                </c:pt>
                <c:pt idx="10">
                  <c:v>-27.304100000000002</c:v>
                </c:pt>
                <c:pt idx="11">
                  <c:v>-44.842500000000001</c:v>
                </c:pt>
                <c:pt idx="12">
                  <c:v>-159.44</c:v>
                </c:pt>
                <c:pt idx="13">
                  <c:v>-243.14599999999999</c:v>
                </c:pt>
                <c:pt idx="14">
                  <c:v>-298.95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A-4423-8CFC-33E18E02D72B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B/(mT)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Sheet2!$C$2:$C$16</c:f>
              <c:numCache>
                <c:formatCode>0.00</c:formatCode>
                <c:ptCount val="15"/>
                <c:pt idx="0">
                  <c:v>113.526</c:v>
                </c:pt>
                <c:pt idx="1">
                  <c:v>85.679999999999993</c:v>
                </c:pt>
                <c:pt idx="2">
                  <c:v>57.12</c:v>
                </c:pt>
                <c:pt idx="3">
                  <c:v>28.56</c:v>
                </c:pt>
                <c:pt idx="4">
                  <c:v>17.135999999999999</c:v>
                </c:pt>
                <c:pt idx="5">
                  <c:v>5.7119999999999997</c:v>
                </c:pt>
                <c:pt idx="6">
                  <c:v>0</c:v>
                </c:pt>
                <c:pt idx="7">
                  <c:v>-5.7119999999999997</c:v>
                </c:pt>
                <c:pt idx="8">
                  <c:v>-11.423999999999999</c:v>
                </c:pt>
                <c:pt idx="9">
                  <c:v>-17.135999999999999</c:v>
                </c:pt>
                <c:pt idx="10">
                  <c:v>-25.704000000000001</c:v>
                </c:pt>
                <c:pt idx="11">
                  <c:v>-28.56</c:v>
                </c:pt>
                <c:pt idx="12">
                  <c:v>-57.12</c:v>
                </c:pt>
                <c:pt idx="13">
                  <c:v>-85.679999999999993</c:v>
                </c:pt>
                <c:pt idx="14">
                  <c:v>-113.526</c:v>
                </c:pt>
              </c:numCache>
            </c:numRef>
          </c:xVal>
          <c:yVal>
            <c:numRef>
              <c:f>Sheet2!$G$2:$G$16</c:f>
              <c:numCache>
                <c:formatCode>General</c:formatCode>
                <c:ptCount val="15"/>
                <c:pt idx="0">
                  <c:v>298.95</c:v>
                </c:pt>
                <c:pt idx="1">
                  <c:v>249.125</c:v>
                </c:pt>
                <c:pt idx="2">
                  <c:v>166.81409999999997</c:v>
                </c:pt>
                <c:pt idx="3">
                  <c:v>47.234099999999998</c:v>
                </c:pt>
                <c:pt idx="4">
                  <c:v>4.9824999999999999</c:v>
                </c:pt>
                <c:pt idx="5">
                  <c:v>-47.234099999999998</c:v>
                </c:pt>
                <c:pt idx="6">
                  <c:v>-74.737499999999997</c:v>
                </c:pt>
                <c:pt idx="7">
                  <c:v>-94.667500000000004</c:v>
                </c:pt>
                <c:pt idx="8">
                  <c:v>-114.19890000000001</c:v>
                </c:pt>
                <c:pt idx="9">
                  <c:v>-136.91909999999999</c:v>
                </c:pt>
                <c:pt idx="10">
                  <c:v>-149.47499999999999</c:v>
                </c:pt>
                <c:pt idx="11">
                  <c:v>-154.45750000000001</c:v>
                </c:pt>
                <c:pt idx="12">
                  <c:v>-223.21599999999998</c:v>
                </c:pt>
                <c:pt idx="13">
                  <c:v>-269.05500000000001</c:v>
                </c:pt>
                <c:pt idx="14">
                  <c:v>-298.95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CA-4423-8CFC-33E18E02D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7183"/>
        <c:axId val="193820863"/>
      </c:scatterChart>
      <c:valAx>
        <c:axId val="19383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altLang="zh-CN"/>
                  <a:t>H/(A/M)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4168744531933504"/>
              <c:y val="0.55821704578594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820863"/>
        <c:crosses val="autoZero"/>
        <c:crossBetween val="midCat"/>
        <c:majorUnit val="40"/>
      </c:valAx>
      <c:valAx>
        <c:axId val="1938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altLang="zh-CN"/>
                  <a:t>B/(mT)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3888888888888891"/>
              <c:y val="7.99533391659375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83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7</xdr:row>
      <xdr:rowOff>102870</xdr:rowOff>
    </xdr:from>
    <xdr:to>
      <xdr:col>14</xdr:col>
      <xdr:colOff>68580</xdr:colOff>
      <xdr:row>23</xdr:row>
      <xdr:rowOff>41910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508A470-8EFB-476B-B82D-5A6099EAE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5</xdr:row>
      <xdr:rowOff>11430</xdr:rowOff>
    </xdr:from>
    <xdr:to>
      <xdr:col>16</xdr:col>
      <xdr:colOff>114300</xdr:colOff>
      <xdr:row>20</xdr:row>
      <xdr:rowOff>125730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5B0C4E5-507F-D586-72C8-87612DD50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8"/>
  <sheetViews>
    <sheetView zoomScaleNormal="100" workbookViewId="0">
      <selection activeCell="E19" sqref="E19"/>
    </sheetView>
  </sheetViews>
  <sheetFormatPr defaultRowHeight="13.8" x14ac:dyDescent="0.25"/>
  <cols>
    <col min="3" max="4" width="9" bestFit="1" customWidth="1"/>
    <col min="5" max="7" width="9.5546875" bestFit="1" customWidth="1"/>
    <col min="8" max="9" width="10.5546875" bestFit="1" customWidth="1"/>
    <col min="10" max="10" width="9" bestFit="1" customWidth="1"/>
    <col min="11" max="11" width="10.5546875" bestFit="1" customWidth="1"/>
    <col min="12" max="12" width="10.5546875" customWidth="1"/>
    <col min="13" max="13" width="10.44140625" customWidth="1"/>
  </cols>
  <sheetData>
    <row r="1" spans="2:13" x14ac:dyDescent="0.25"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2:13" x14ac:dyDescent="0.25">
      <c r="B2" s="1" t="s">
        <v>1</v>
      </c>
      <c r="C2" s="2">
        <v>0</v>
      </c>
      <c r="D2" s="2">
        <v>0.2</v>
      </c>
      <c r="E2" s="2">
        <v>0.4</v>
      </c>
      <c r="F2" s="2">
        <v>0.6</v>
      </c>
      <c r="G2" s="2">
        <v>0.8</v>
      </c>
      <c r="H2" s="2">
        <v>1</v>
      </c>
      <c r="I2" s="2">
        <v>1.5</v>
      </c>
      <c r="J2" s="2">
        <v>2</v>
      </c>
      <c r="K2" s="2">
        <v>2.5</v>
      </c>
      <c r="L2" s="2">
        <v>3</v>
      </c>
      <c r="M2" s="2">
        <v>4</v>
      </c>
    </row>
    <row r="3" spans="2:13" ht="16.2" x14ac:dyDescent="0.35">
      <c r="B3" s="1" t="s">
        <v>2</v>
      </c>
      <c r="C3" s="1">
        <v>0</v>
      </c>
      <c r="D3" s="1">
        <v>10</v>
      </c>
      <c r="E3" s="1">
        <v>20</v>
      </c>
      <c r="F3" s="1">
        <v>30</v>
      </c>
      <c r="G3" s="1">
        <v>40</v>
      </c>
      <c r="H3" s="1">
        <v>50</v>
      </c>
      <c r="I3" s="1">
        <v>76</v>
      </c>
      <c r="J3" s="1">
        <v>102</v>
      </c>
      <c r="K3" s="1">
        <v>126</v>
      </c>
      <c r="L3" s="1">
        <v>152</v>
      </c>
      <c r="M3" s="1">
        <v>206</v>
      </c>
    </row>
    <row r="4" spans="2:13" x14ac:dyDescent="0.25">
      <c r="B4" s="1" t="s">
        <v>5</v>
      </c>
      <c r="C4" s="1">
        <f>C3*1.428</f>
        <v>0</v>
      </c>
      <c r="D4" s="1">
        <f t="shared" ref="D4:M4" si="0">D3*1.428</f>
        <v>14.28</v>
      </c>
      <c r="E4" s="1">
        <f t="shared" si="0"/>
        <v>28.56</v>
      </c>
      <c r="F4" s="1">
        <f t="shared" si="0"/>
        <v>42.839999999999996</v>
      </c>
      <c r="G4" s="1">
        <f t="shared" si="0"/>
        <v>57.12</v>
      </c>
      <c r="H4" s="1">
        <f t="shared" si="0"/>
        <v>71.399999999999991</v>
      </c>
      <c r="I4" s="1">
        <f t="shared" si="0"/>
        <v>108.52799999999999</v>
      </c>
      <c r="J4" s="1">
        <f t="shared" si="0"/>
        <v>145.65600000000001</v>
      </c>
      <c r="K4" s="1">
        <f t="shared" si="0"/>
        <v>179.928</v>
      </c>
      <c r="L4" s="1">
        <f t="shared" si="0"/>
        <v>217.05599999999998</v>
      </c>
      <c r="M4" s="1">
        <f t="shared" si="0"/>
        <v>294.16800000000001</v>
      </c>
    </row>
    <row r="5" spans="2:13" ht="16.2" x14ac:dyDescent="0.35">
      <c r="B5" s="3" t="s">
        <v>3</v>
      </c>
      <c r="C5" s="4">
        <v>0</v>
      </c>
      <c r="D5" s="4">
        <v>2</v>
      </c>
      <c r="E5" s="4">
        <v>3.8</v>
      </c>
      <c r="F5" s="4">
        <v>6.2</v>
      </c>
      <c r="G5" s="4">
        <v>8.1999999999999993</v>
      </c>
      <c r="H5" s="4">
        <v>10.199999999999999</v>
      </c>
      <c r="I5" s="4">
        <v>13.4</v>
      </c>
      <c r="J5" s="4">
        <v>16</v>
      </c>
      <c r="K5" s="4">
        <v>16.8</v>
      </c>
      <c r="L5" s="4">
        <v>18.2</v>
      </c>
      <c r="M5" s="4">
        <v>19.600000000000001</v>
      </c>
    </row>
    <row r="6" spans="2:13" x14ac:dyDescent="0.25">
      <c r="B6" s="1" t="s">
        <v>4</v>
      </c>
      <c r="C6" s="1">
        <f>C5*19.93</f>
        <v>0</v>
      </c>
      <c r="D6" s="1">
        <f t="shared" ref="D6:M6" si="1">D5*19.93</f>
        <v>39.86</v>
      </c>
      <c r="E6" s="1">
        <f t="shared" si="1"/>
        <v>75.733999999999995</v>
      </c>
      <c r="F6" s="1">
        <f t="shared" si="1"/>
        <v>123.566</v>
      </c>
      <c r="G6" s="1">
        <f t="shared" si="1"/>
        <v>163.42599999999999</v>
      </c>
      <c r="H6" s="1">
        <f t="shared" si="1"/>
        <v>203.28599999999997</v>
      </c>
      <c r="I6" s="1">
        <f t="shared" si="1"/>
        <v>267.06200000000001</v>
      </c>
      <c r="J6" s="1">
        <f t="shared" si="1"/>
        <v>318.88</v>
      </c>
      <c r="K6" s="1">
        <f t="shared" si="1"/>
        <v>334.82400000000001</v>
      </c>
      <c r="L6" s="1">
        <f t="shared" si="1"/>
        <v>362.726</v>
      </c>
      <c r="M6" s="1">
        <f t="shared" si="1"/>
        <v>390.62800000000004</v>
      </c>
    </row>
    <row r="8" spans="2:13" x14ac:dyDescent="0.25">
      <c r="B8">
        <v>1.4279999999999999</v>
      </c>
      <c r="C8">
        <v>19.93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5ACB-7BA7-46B2-BFE0-B8A15D8E4F5C}">
  <dimension ref="A1:G16"/>
  <sheetViews>
    <sheetView tabSelected="1" zoomScaleNormal="100" workbookViewId="0">
      <selection activeCell="H17" sqref="H17"/>
    </sheetView>
  </sheetViews>
  <sheetFormatPr defaultRowHeight="13.8" x14ac:dyDescent="0.25"/>
  <cols>
    <col min="5" max="5" width="10" customWidth="1"/>
    <col min="6" max="6" width="10.88671875" customWidth="1"/>
    <col min="7" max="7" width="10.5546875" customWidth="1"/>
  </cols>
  <sheetData>
    <row r="1" spans="1:7" ht="16.2" x14ac:dyDescent="0.35">
      <c r="A1" s="1" t="s">
        <v>1</v>
      </c>
      <c r="B1" s="1" t="s">
        <v>2</v>
      </c>
      <c r="C1" s="1" t="s">
        <v>5</v>
      </c>
      <c r="D1" s="3" t="s">
        <v>6</v>
      </c>
      <c r="E1" s="1" t="s">
        <v>4</v>
      </c>
      <c r="F1" s="3" t="s">
        <v>7</v>
      </c>
      <c r="G1" s="1" t="s">
        <v>4</v>
      </c>
    </row>
    <row r="2" spans="1:7" x14ac:dyDescent="0.25">
      <c r="A2" s="2">
        <v>4</v>
      </c>
      <c r="B2" s="2">
        <v>79.5</v>
      </c>
      <c r="C2" s="2">
        <f>B2*1.428</f>
        <v>113.526</v>
      </c>
      <c r="D2" s="2">
        <v>15</v>
      </c>
      <c r="E2" s="2">
        <f>D2*19.93</f>
        <v>298.95</v>
      </c>
      <c r="F2" s="2">
        <v>15</v>
      </c>
      <c r="G2">
        <f>F2*19.93</f>
        <v>298.95</v>
      </c>
    </row>
    <row r="3" spans="1:7" x14ac:dyDescent="0.25">
      <c r="A3" s="2">
        <v>3</v>
      </c>
      <c r="B3" s="2">
        <v>60</v>
      </c>
      <c r="C3" s="2">
        <f t="shared" ref="C3:C16" si="0">B3*1.428</f>
        <v>85.679999999999993</v>
      </c>
      <c r="D3" s="2">
        <v>13.1</v>
      </c>
      <c r="E3" s="2">
        <f t="shared" ref="E3:E16" si="1">D3*19.93</f>
        <v>261.08299999999997</v>
      </c>
      <c r="F3" s="2">
        <v>12.5</v>
      </c>
      <c r="G3">
        <f t="shared" ref="G3:G17" si="2">F3*19.93</f>
        <v>249.125</v>
      </c>
    </row>
    <row r="4" spans="1:7" x14ac:dyDescent="0.25">
      <c r="A4" s="2">
        <v>2</v>
      </c>
      <c r="B4" s="2">
        <v>40</v>
      </c>
      <c r="C4" s="2">
        <f t="shared" si="0"/>
        <v>57.12</v>
      </c>
      <c r="D4" s="2">
        <v>10.8</v>
      </c>
      <c r="E4" s="2">
        <f t="shared" si="1"/>
        <v>215.244</v>
      </c>
      <c r="F4" s="2">
        <v>8.3699999999999992</v>
      </c>
      <c r="G4">
        <f t="shared" si="2"/>
        <v>166.81409999999997</v>
      </c>
    </row>
    <row r="5" spans="1:7" x14ac:dyDescent="0.25">
      <c r="A5" s="2">
        <v>1</v>
      </c>
      <c r="B5" s="2">
        <v>20</v>
      </c>
      <c r="C5" s="2">
        <f t="shared" si="0"/>
        <v>28.56</v>
      </c>
      <c r="D5" s="2">
        <v>8.1199999999999992</v>
      </c>
      <c r="E5" s="2">
        <f t="shared" si="1"/>
        <v>161.83159999999998</v>
      </c>
      <c r="F5" s="2">
        <v>2.37</v>
      </c>
      <c r="G5">
        <f t="shared" si="2"/>
        <v>47.234099999999998</v>
      </c>
    </row>
    <row r="6" spans="1:7" x14ac:dyDescent="0.25">
      <c r="A6" s="2">
        <v>0.6</v>
      </c>
      <c r="B6" s="2">
        <v>12</v>
      </c>
      <c r="C6" s="2">
        <f t="shared" si="0"/>
        <v>17.135999999999999</v>
      </c>
      <c r="D6" s="2">
        <v>6</v>
      </c>
      <c r="E6" s="2">
        <f t="shared" si="1"/>
        <v>119.58</v>
      </c>
      <c r="F6" s="2">
        <v>0.25</v>
      </c>
      <c r="G6">
        <f t="shared" si="2"/>
        <v>4.9824999999999999</v>
      </c>
    </row>
    <row r="7" spans="1:7" x14ac:dyDescent="0.25">
      <c r="A7" s="2">
        <v>0.2</v>
      </c>
      <c r="B7" s="2">
        <v>4</v>
      </c>
      <c r="C7" s="2">
        <f t="shared" si="0"/>
        <v>5.7119999999999997</v>
      </c>
      <c r="D7" s="2">
        <v>4.5</v>
      </c>
      <c r="E7" s="2">
        <f t="shared" si="1"/>
        <v>89.685000000000002</v>
      </c>
      <c r="F7" s="2">
        <v>-2.37</v>
      </c>
      <c r="G7">
        <f t="shared" si="2"/>
        <v>-47.234099999999998</v>
      </c>
    </row>
    <row r="8" spans="1:7" x14ac:dyDescent="0.25">
      <c r="A8" s="2">
        <v>0</v>
      </c>
      <c r="B8" s="2">
        <v>0</v>
      </c>
      <c r="C8" s="2">
        <f t="shared" si="0"/>
        <v>0</v>
      </c>
      <c r="D8" s="2">
        <v>3.75</v>
      </c>
      <c r="E8" s="2">
        <f t="shared" si="1"/>
        <v>74.737499999999997</v>
      </c>
      <c r="F8" s="2">
        <v>-3.75</v>
      </c>
      <c r="G8">
        <f t="shared" si="2"/>
        <v>-74.737499999999997</v>
      </c>
    </row>
    <row r="9" spans="1:7" x14ac:dyDescent="0.25">
      <c r="A9" s="2">
        <v>-0.2</v>
      </c>
      <c r="B9" s="2">
        <v>-4</v>
      </c>
      <c r="C9" s="2">
        <f t="shared" si="0"/>
        <v>-5.7119999999999997</v>
      </c>
      <c r="D9" s="2">
        <v>2.12</v>
      </c>
      <c r="E9" s="2">
        <f t="shared" si="1"/>
        <v>42.251600000000003</v>
      </c>
      <c r="F9" s="2">
        <v>-4.75</v>
      </c>
      <c r="G9">
        <f t="shared" si="2"/>
        <v>-94.667500000000004</v>
      </c>
    </row>
    <row r="10" spans="1:7" x14ac:dyDescent="0.25">
      <c r="A10" s="2">
        <v>-0.4</v>
      </c>
      <c r="B10" s="2">
        <v>-8</v>
      </c>
      <c r="C10" s="2">
        <f t="shared" si="0"/>
        <v>-11.423999999999999</v>
      </c>
      <c r="D10" s="2">
        <v>1.5</v>
      </c>
      <c r="E10" s="2">
        <f t="shared" si="1"/>
        <v>29.895</v>
      </c>
      <c r="F10" s="2">
        <v>-5.73</v>
      </c>
      <c r="G10">
        <f t="shared" si="2"/>
        <v>-114.19890000000001</v>
      </c>
    </row>
    <row r="11" spans="1:7" x14ac:dyDescent="0.25">
      <c r="A11" s="2">
        <v>-0.6</v>
      </c>
      <c r="B11" s="2">
        <v>-12</v>
      </c>
      <c r="C11" s="2">
        <f t="shared" si="0"/>
        <v>-17.135999999999999</v>
      </c>
      <c r="D11" s="2">
        <v>0.12</v>
      </c>
      <c r="E11" s="2">
        <f t="shared" si="1"/>
        <v>2.3915999999999999</v>
      </c>
      <c r="F11" s="2">
        <v>-6.87</v>
      </c>
      <c r="G11">
        <f t="shared" si="2"/>
        <v>-136.91909999999999</v>
      </c>
    </row>
    <row r="12" spans="1:7" x14ac:dyDescent="0.25">
      <c r="A12" s="2">
        <v>-0.9</v>
      </c>
      <c r="B12" s="2">
        <v>-18</v>
      </c>
      <c r="C12" s="2">
        <f t="shared" si="0"/>
        <v>-25.704000000000001</v>
      </c>
      <c r="D12" s="2">
        <v>-1.37</v>
      </c>
      <c r="E12" s="2">
        <f t="shared" si="1"/>
        <v>-27.304100000000002</v>
      </c>
      <c r="F12" s="2">
        <v>-7.5</v>
      </c>
      <c r="G12">
        <f t="shared" si="2"/>
        <v>-149.47499999999999</v>
      </c>
    </row>
    <row r="13" spans="1:7" x14ac:dyDescent="0.25">
      <c r="A13" s="2">
        <v>-1</v>
      </c>
      <c r="B13" s="2">
        <v>-20</v>
      </c>
      <c r="C13" s="2">
        <f t="shared" si="0"/>
        <v>-28.56</v>
      </c>
      <c r="D13" s="2">
        <v>-2.25</v>
      </c>
      <c r="E13" s="2">
        <f t="shared" si="1"/>
        <v>-44.842500000000001</v>
      </c>
      <c r="F13" s="2">
        <v>-7.75</v>
      </c>
      <c r="G13">
        <f t="shared" si="2"/>
        <v>-154.45750000000001</v>
      </c>
    </row>
    <row r="14" spans="1:7" x14ac:dyDescent="0.25">
      <c r="A14" s="2">
        <v>-2</v>
      </c>
      <c r="B14" s="2">
        <v>-40</v>
      </c>
      <c r="C14" s="2">
        <f t="shared" si="0"/>
        <v>-57.12</v>
      </c>
      <c r="D14" s="2">
        <v>-8</v>
      </c>
      <c r="E14" s="2">
        <f t="shared" si="1"/>
        <v>-159.44</v>
      </c>
      <c r="F14" s="2">
        <v>-11.2</v>
      </c>
      <c r="G14">
        <f t="shared" si="2"/>
        <v>-223.21599999999998</v>
      </c>
    </row>
    <row r="15" spans="1:7" x14ac:dyDescent="0.25">
      <c r="A15" s="2">
        <v>-3</v>
      </c>
      <c r="B15" s="2">
        <v>-60</v>
      </c>
      <c r="C15" s="2">
        <f t="shared" si="0"/>
        <v>-85.679999999999993</v>
      </c>
      <c r="D15" s="2">
        <v>-12.2</v>
      </c>
      <c r="E15" s="2">
        <f t="shared" si="1"/>
        <v>-243.14599999999999</v>
      </c>
      <c r="F15" s="2">
        <v>-13.5</v>
      </c>
      <c r="G15">
        <f t="shared" si="2"/>
        <v>-269.05500000000001</v>
      </c>
    </row>
    <row r="16" spans="1:7" x14ac:dyDescent="0.25">
      <c r="A16" s="2">
        <v>-4</v>
      </c>
      <c r="B16" s="2">
        <v>-79.5</v>
      </c>
      <c r="C16" s="2">
        <f t="shared" si="0"/>
        <v>-113.526</v>
      </c>
      <c r="D16" s="2">
        <v>-15</v>
      </c>
      <c r="E16" s="2">
        <f t="shared" si="1"/>
        <v>-298.95</v>
      </c>
      <c r="F16" s="2">
        <v>-15</v>
      </c>
      <c r="G16">
        <f t="shared" si="2"/>
        <v>-298.95</v>
      </c>
    </row>
  </sheetData>
  <sortState xmlns:xlrd2="http://schemas.microsoft.com/office/spreadsheetml/2017/richdata2" ref="A10:A16">
    <sortCondition ref="A10:A16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2023-05-28T15:10:35Z</dcterms:modified>
</cp:coreProperties>
</file>