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D:\A_深圳大学\大二\大物实验二\霍尔效应及其应用\"/>
    </mc:Choice>
  </mc:AlternateContent>
  <xr:revisionPtr revIDLastSave="0" documentId="13_ncr:1_{0C0B2283-15C7-454C-ACFC-662C204BEADF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4" i="1" l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X3" i="1"/>
  <c r="W3" i="1"/>
</calcChain>
</file>

<file path=xl/sharedStrings.xml><?xml version="1.0" encoding="utf-8"?>
<sst xmlns="http://schemas.openxmlformats.org/spreadsheetml/2006/main" count="20" uniqueCount="12">
  <si>
    <r>
      <t>IS/</t>
    </r>
    <r>
      <rPr>
        <sz val="9"/>
        <color rgb="FF000000"/>
        <rFont val="Times New Roman"/>
        <family val="1"/>
      </rPr>
      <t>mA</t>
    </r>
  </si>
  <si>
    <r>
      <t>V</t>
    </r>
    <r>
      <rPr>
        <sz val="9"/>
        <color rgb="FF000000"/>
        <rFont val="Times New Roman"/>
        <family val="1"/>
      </rPr>
      <t>1</t>
    </r>
    <r>
      <rPr>
        <i/>
        <sz val="9"/>
        <color rgb="FF000000"/>
        <rFont val="Times New Roman"/>
        <family val="1"/>
      </rPr>
      <t>/</t>
    </r>
    <r>
      <rPr>
        <sz val="9"/>
        <color rgb="FF000000"/>
        <rFont val="Times New Roman"/>
        <family val="1"/>
      </rPr>
      <t>mV</t>
    </r>
  </si>
  <si>
    <r>
      <t>V</t>
    </r>
    <r>
      <rPr>
        <sz val="9"/>
        <color rgb="FF000000"/>
        <rFont val="Times New Roman"/>
        <family val="1"/>
      </rPr>
      <t>2</t>
    </r>
    <r>
      <rPr>
        <i/>
        <sz val="9"/>
        <color rgb="FF000000"/>
        <rFont val="Times New Roman"/>
        <family val="1"/>
      </rPr>
      <t>/</t>
    </r>
    <r>
      <rPr>
        <sz val="9"/>
        <color rgb="FF000000"/>
        <rFont val="Times New Roman"/>
        <family val="1"/>
      </rPr>
      <t>mV</t>
    </r>
  </si>
  <si>
    <r>
      <t>V</t>
    </r>
    <r>
      <rPr>
        <sz val="9"/>
        <color rgb="FF000000"/>
        <rFont val="Times New Roman"/>
        <family val="1"/>
      </rPr>
      <t>3</t>
    </r>
    <r>
      <rPr>
        <i/>
        <sz val="9"/>
        <color rgb="FF000000"/>
        <rFont val="Times New Roman"/>
        <family val="1"/>
      </rPr>
      <t>/</t>
    </r>
    <r>
      <rPr>
        <sz val="9"/>
        <color rgb="FF000000"/>
        <rFont val="Times New Roman"/>
        <family val="1"/>
      </rPr>
      <t>mV</t>
    </r>
  </si>
  <si>
    <r>
      <t>V</t>
    </r>
    <r>
      <rPr>
        <sz val="9"/>
        <color rgb="FF000000"/>
        <rFont val="Times New Roman"/>
        <family val="1"/>
      </rPr>
      <t>4</t>
    </r>
    <r>
      <rPr>
        <i/>
        <sz val="9"/>
        <color rgb="FF000000"/>
        <rFont val="Times New Roman"/>
        <family val="1"/>
      </rPr>
      <t>/</t>
    </r>
    <r>
      <rPr>
        <sz val="9"/>
        <color rgb="FF000000"/>
        <rFont val="Times New Roman"/>
        <family val="1"/>
      </rPr>
      <t>mV</t>
    </r>
  </si>
  <si>
    <r>
      <t>+</t>
    </r>
    <r>
      <rPr>
        <i/>
        <sz val="10.5"/>
        <color rgb="FF000000"/>
        <rFont val="Times New Roman"/>
        <family val="1"/>
      </rPr>
      <t>B</t>
    </r>
    <r>
      <rPr>
        <sz val="10.5"/>
        <color rgb="FF000000"/>
        <rFont val="Times New Roman"/>
        <family val="1"/>
      </rPr>
      <t>,+</t>
    </r>
    <r>
      <rPr>
        <i/>
        <sz val="10.5"/>
        <color rgb="FF000000"/>
        <rFont val="Times New Roman"/>
        <family val="1"/>
      </rPr>
      <t>Is</t>
    </r>
  </si>
  <si>
    <r>
      <t>-</t>
    </r>
    <r>
      <rPr>
        <i/>
        <sz val="10.5"/>
        <color rgb="FF000000"/>
        <rFont val="Times New Roman"/>
        <family val="1"/>
      </rPr>
      <t>B</t>
    </r>
    <r>
      <rPr>
        <sz val="10.5"/>
        <color rgb="FF000000"/>
        <rFont val="Times New Roman"/>
        <family val="1"/>
      </rPr>
      <t>,+</t>
    </r>
    <r>
      <rPr>
        <i/>
        <sz val="10.5"/>
        <color rgb="FF000000"/>
        <rFont val="Times New Roman"/>
        <family val="1"/>
      </rPr>
      <t>Is</t>
    </r>
  </si>
  <si>
    <r>
      <t>-</t>
    </r>
    <r>
      <rPr>
        <i/>
        <sz val="10.5"/>
        <color rgb="FF000000"/>
        <rFont val="Times New Roman"/>
        <family val="1"/>
      </rPr>
      <t>B</t>
    </r>
    <r>
      <rPr>
        <sz val="10.5"/>
        <color rgb="FF000000"/>
        <rFont val="Times New Roman"/>
        <family val="1"/>
      </rPr>
      <t>,-</t>
    </r>
    <r>
      <rPr>
        <i/>
        <sz val="10.5"/>
        <color rgb="FF000000"/>
        <rFont val="Times New Roman"/>
        <family val="1"/>
      </rPr>
      <t>Is</t>
    </r>
  </si>
  <si>
    <r>
      <t>+</t>
    </r>
    <r>
      <rPr>
        <i/>
        <sz val="10.5"/>
        <color rgb="FF000000"/>
        <rFont val="Times New Roman"/>
        <family val="1"/>
      </rPr>
      <t>B</t>
    </r>
    <r>
      <rPr>
        <sz val="10.5"/>
        <color rgb="FF000000"/>
        <rFont val="Times New Roman"/>
        <family val="1"/>
      </rPr>
      <t>,-</t>
    </r>
    <r>
      <rPr>
        <i/>
        <sz val="10.5"/>
        <color rgb="FF000000"/>
        <rFont val="Times New Roman"/>
        <family val="1"/>
      </rPr>
      <t>Is</t>
    </r>
  </si>
  <si>
    <t>X/cm</t>
  </si>
  <si>
    <r>
      <t>V</t>
    </r>
    <r>
      <rPr>
        <i/>
        <vertAlign val="subscript"/>
        <sz val="9"/>
        <color theme="1"/>
        <rFont val="Times New Roman"/>
        <family val="1"/>
      </rPr>
      <t>H</t>
    </r>
    <r>
      <rPr>
        <sz val="9"/>
        <color theme="1"/>
        <rFont val="Times New Roman"/>
        <family val="1"/>
      </rPr>
      <t>/mV</t>
    </r>
  </si>
  <si>
    <r>
      <t>B</t>
    </r>
    <r>
      <rPr>
        <sz val="9"/>
        <color theme="1"/>
        <rFont val="Times New Roman"/>
        <family val="1"/>
      </rPr>
      <t>/T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</si>
</sst>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0" formatCode="0.00_ "/>
  </numFmts>
  <fonts count="13" x14ac:knownFonts="1">
    <font>
      <sz val="11"/>
      <color theme="1"/>
      <name val="等线"/>
      <family val="2"/>
      <scheme val="minor"/>
    </font>
    <font>
      <i/>
      <sz val="9"/>
      <color rgb="FF000000"/>
      <name val="Times New Roman"/>
      <family val="1"/>
    </font>
    <font>
      <sz val="9"/>
      <color rgb="FF000000"/>
      <name val="Times New Roman"/>
      <family val="1"/>
    </font>
    <font>
      <sz val="9"/>
      <color rgb="FF000000"/>
      <name val="宋体"/>
      <family val="3"/>
      <charset val="134"/>
    </font>
    <font>
      <sz val="10.5"/>
      <color rgb="FF000000"/>
      <name val="Times New Roman"/>
      <family val="1"/>
    </font>
    <font>
      <i/>
      <sz val="10.5"/>
      <color rgb="FF000000"/>
      <name val="Times New Roman"/>
      <family val="1"/>
    </font>
    <font>
      <sz val="9"/>
      <color theme="1"/>
      <name val="Times New Roman"/>
      <family val="1"/>
    </font>
    <font>
      <sz val="9"/>
      <color rgb="FF003366"/>
      <name val="Times New Roman"/>
      <family val="1"/>
    </font>
    <font>
      <sz val="9"/>
      <color theme="1"/>
      <name val="宋体"/>
      <family val="3"/>
      <charset val="134"/>
    </font>
    <font>
      <sz val="9"/>
      <name val="等线"/>
      <family val="3"/>
      <charset val="134"/>
      <scheme val="minor"/>
    </font>
    <font>
      <sz val="10.5"/>
      <color theme="1"/>
      <name val="宋体"/>
      <family val="3"/>
      <charset val="134"/>
    </font>
    <font>
      <i/>
      <sz val="9"/>
      <color theme="1"/>
      <name val="Times New Roman"/>
      <family val="1"/>
    </font>
    <font>
      <i/>
      <vertAlign val="subscript"/>
      <sz val="9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6" fillId="0" borderId="2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11" fontId="10" fillId="0" borderId="5" xfId="0" applyNumberFormat="1" applyFont="1" applyBorder="1" applyAlignment="1">
      <alignment horizontal="center" vertical="center" wrapText="1"/>
    </xf>
    <xf numFmtId="180" fontId="10" fillId="0" borderId="5" xfId="0" applyNumberFormat="1" applyFont="1" applyBorder="1" applyAlignment="1">
      <alignment horizontal="center" vertical="center" wrapText="1"/>
    </xf>
    <xf numFmtId="180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0625892693645863E-2"/>
          <c:y val="0.16723192862694738"/>
          <c:w val="0.79380443142281631"/>
          <c:h val="0.73320469061538984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-9.9497161691997807E-2"/>
                  <c:y val="4.555155748934824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Sheet1!$D$3:$D$9</c:f>
              <c:numCache>
                <c:formatCode>General</c:formatCode>
                <c:ptCount val="7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</c:numCache>
            </c:numRef>
          </c:xVal>
          <c:yVal>
            <c:numRef>
              <c:f>Sheet1!$I$3:$I$9</c:f>
              <c:numCache>
                <c:formatCode>General</c:formatCode>
                <c:ptCount val="7"/>
                <c:pt idx="0">
                  <c:v>2.7075</c:v>
                </c:pt>
                <c:pt idx="1">
                  <c:v>4.0575000000000001</c:v>
                </c:pt>
                <c:pt idx="2">
                  <c:v>5.4</c:v>
                </c:pt>
                <c:pt idx="3">
                  <c:v>6.7350000000000003</c:v>
                </c:pt>
                <c:pt idx="4">
                  <c:v>8.09</c:v>
                </c:pt>
                <c:pt idx="5">
                  <c:v>9.4525000000000006</c:v>
                </c:pt>
                <c:pt idx="6">
                  <c:v>10.775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138-4886-8D57-DA0066F470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5305055"/>
        <c:axId val="299256463"/>
      </c:scatterChart>
      <c:valAx>
        <c:axId val="305305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IS/mA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90758615638161488"/>
              <c:y val="0.903613616175607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99256463"/>
        <c:crosses val="autoZero"/>
        <c:crossBetween val="midCat"/>
      </c:valAx>
      <c:valAx>
        <c:axId val="299256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VH/mV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2.7906976744186046E-2"/>
              <c:y val="6.881498321314047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53050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8009614530403263E-2"/>
          <c:y val="0.17129629629629628"/>
          <c:w val="0.83482489517734437"/>
          <c:h val="0.67709135316418789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Sheet1!$R$3:$R$20</c:f>
              <c:numCache>
                <c:formatCode>General</c:formatCode>
                <c:ptCount val="18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3</c:v>
                </c:pt>
                <c:pt idx="6">
                  <c:v>5</c:v>
                </c:pt>
                <c:pt idx="7">
                  <c:v>7</c:v>
                </c:pt>
                <c:pt idx="8">
                  <c:v>11</c:v>
                </c:pt>
                <c:pt idx="9">
                  <c:v>15</c:v>
                </c:pt>
                <c:pt idx="10">
                  <c:v>17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21.5</c:v>
                </c:pt>
                <c:pt idx="15">
                  <c:v>22</c:v>
                </c:pt>
                <c:pt idx="16">
                  <c:v>22.5</c:v>
                </c:pt>
                <c:pt idx="17">
                  <c:v>23</c:v>
                </c:pt>
              </c:numCache>
            </c:numRef>
          </c:xVal>
          <c:yVal>
            <c:numRef>
              <c:f>Sheet1!$Y$3:$Y$20</c:f>
              <c:numCache>
                <c:formatCode>0.00_ </c:formatCode>
                <c:ptCount val="18"/>
                <c:pt idx="0">
                  <c:v>0.86868686868686873</c:v>
                </c:pt>
                <c:pt idx="1">
                  <c:v>1.1515151515151516</c:v>
                </c:pt>
                <c:pt idx="2">
                  <c:v>1.5606060606060606</c:v>
                </c:pt>
                <c:pt idx="3">
                  <c:v>2.1111111111111107</c:v>
                </c:pt>
                <c:pt idx="4">
                  <c:v>2.797979797979798</c:v>
                </c:pt>
                <c:pt idx="5">
                  <c:v>4.1363636363636367</c:v>
                </c:pt>
                <c:pt idx="6">
                  <c:v>5.4191919191919187</c:v>
                </c:pt>
                <c:pt idx="7">
                  <c:v>5.762626262626263</c:v>
                </c:pt>
                <c:pt idx="8">
                  <c:v>5.9040404040404049</c:v>
                </c:pt>
                <c:pt idx="9">
                  <c:v>5.8181818181818175</c:v>
                </c:pt>
                <c:pt idx="10">
                  <c:v>5.595959595959596</c:v>
                </c:pt>
                <c:pt idx="11">
                  <c:v>4.762626262626263</c:v>
                </c:pt>
                <c:pt idx="12">
                  <c:v>3.702020202020202</c:v>
                </c:pt>
                <c:pt idx="13">
                  <c:v>2.3232323232323231</c:v>
                </c:pt>
                <c:pt idx="14">
                  <c:v>1.7070707070707072</c:v>
                </c:pt>
                <c:pt idx="15">
                  <c:v>1.2676767676767675</c:v>
                </c:pt>
                <c:pt idx="16">
                  <c:v>0.94949494949494939</c:v>
                </c:pt>
                <c:pt idx="17">
                  <c:v>0.72222222222222232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CD8-4144-AC6C-FB5EF43166D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426150847"/>
        <c:axId val="394659167"/>
      </c:scatterChart>
      <c:valAx>
        <c:axId val="426150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X /cm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93961301640250894"/>
              <c:y val="0.869421114027413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4659167"/>
        <c:crosses val="autoZero"/>
        <c:crossBetween val="midCat"/>
      </c:valAx>
      <c:valAx>
        <c:axId val="394659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B/×10^-3 T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3.4959653756786412E-2"/>
              <c:y val="4.560586176727909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61508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10</xdr:col>
      <xdr:colOff>520700</xdr:colOff>
      <xdr:row>1</xdr:row>
      <xdr:rowOff>127000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78F90C56-F8B1-14FA-EA71-6DEEC77F9F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83200" y="0"/>
          <a:ext cx="1841500" cy="311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95250</xdr:colOff>
      <xdr:row>10</xdr:row>
      <xdr:rowOff>44450</xdr:rowOff>
    </xdr:from>
    <xdr:to>
      <xdr:col>15</xdr:col>
      <xdr:colOff>273050</xdr:colOff>
      <xdr:row>28</xdr:row>
      <xdr:rowOff>165100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9ADF0B57-DD81-98D4-C4B7-481265A00C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605235</xdr:colOff>
      <xdr:row>23</xdr:row>
      <xdr:rowOff>79475</xdr:rowOff>
    </xdr:from>
    <xdr:to>
      <xdr:col>27</xdr:col>
      <xdr:colOff>476250</xdr:colOff>
      <xdr:row>38</xdr:row>
      <xdr:rowOff>143769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169266FD-3C60-7EA5-075A-07E5681A1C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1:Y20"/>
  <sheetViews>
    <sheetView tabSelected="1" topLeftCell="O16" zoomScale="128" zoomScaleNormal="160" workbookViewId="0">
      <selection activeCell="U43" sqref="U43"/>
    </sheetView>
  </sheetViews>
  <sheetFormatPr defaultRowHeight="14" x14ac:dyDescent="0.3"/>
  <cols>
    <col min="24" max="24" width="11.33203125" bestFit="1" customWidth="1"/>
  </cols>
  <sheetData>
    <row r="1" spans="4:25" ht="14.5" thickBot="1" x14ac:dyDescent="0.35">
      <c r="D1" s="10" t="s">
        <v>0</v>
      </c>
      <c r="E1" s="1" t="s">
        <v>1</v>
      </c>
      <c r="F1" s="2" t="s">
        <v>2</v>
      </c>
      <c r="G1" s="1" t="s">
        <v>3</v>
      </c>
      <c r="H1" s="1" t="s">
        <v>4</v>
      </c>
      <c r="I1" s="12"/>
      <c r="R1" s="16" t="s">
        <v>9</v>
      </c>
      <c r="S1" s="1" t="s">
        <v>1</v>
      </c>
      <c r="T1" s="1" t="s">
        <v>2</v>
      </c>
      <c r="U1" s="1" t="s">
        <v>3</v>
      </c>
      <c r="V1" s="1" t="s">
        <v>4</v>
      </c>
      <c r="W1" s="18" t="s">
        <v>10</v>
      </c>
      <c r="X1" s="18" t="s">
        <v>11</v>
      </c>
    </row>
    <row r="2" spans="4:25" ht="14.5" thickBot="1" x14ac:dyDescent="0.35">
      <c r="D2" s="11"/>
      <c r="E2" s="3" t="s">
        <v>5</v>
      </c>
      <c r="F2" s="4" t="s">
        <v>6</v>
      </c>
      <c r="G2" s="3" t="s">
        <v>7</v>
      </c>
      <c r="H2" s="3" t="s">
        <v>8</v>
      </c>
      <c r="I2" s="13"/>
      <c r="R2" s="17"/>
      <c r="S2" s="3" t="s">
        <v>5</v>
      </c>
      <c r="T2" s="3" t="s">
        <v>6</v>
      </c>
      <c r="U2" s="3" t="s">
        <v>7</v>
      </c>
      <c r="V2" s="3" t="s">
        <v>8</v>
      </c>
      <c r="W2" s="19"/>
      <c r="X2" s="19"/>
    </row>
    <row r="3" spans="4:25" ht="14.5" thickBot="1" x14ac:dyDescent="0.35">
      <c r="D3" s="5">
        <v>1</v>
      </c>
      <c r="E3" s="6">
        <v>-2.7</v>
      </c>
      <c r="F3" s="7">
        <v>2.73</v>
      </c>
      <c r="G3" s="6">
        <v>-2.71</v>
      </c>
      <c r="H3" s="6">
        <v>2.69</v>
      </c>
      <c r="I3" s="8">
        <v>2.7075</v>
      </c>
      <c r="R3" s="14">
        <v>0</v>
      </c>
      <c r="S3" s="15">
        <v>0.62</v>
      </c>
      <c r="T3" s="15">
        <v>-0.24</v>
      </c>
      <c r="U3" s="15">
        <v>0.26</v>
      </c>
      <c r="V3" s="15">
        <v>-0.6</v>
      </c>
      <c r="W3" s="21">
        <f>(S3-T3+U3-V3)/4</f>
        <v>0.43000000000000005</v>
      </c>
      <c r="X3" s="20">
        <f>W3/(165*3)</f>
        <v>8.6868686868686877E-4</v>
      </c>
      <c r="Y3" s="22">
        <f>X3*1000</f>
        <v>0.86868686868686873</v>
      </c>
    </row>
    <row r="4" spans="4:25" ht="14.5" thickBot="1" x14ac:dyDescent="0.35">
      <c r="D4" s="5">
        <v>1.5</v>
      </c>
      <c r="E4" s="6">
        <v>-4.03</v>
      </c>
      <c r="F4" s="7">
        <v>4.0999999999999996</v>
      </c>
      <c r="G4" s="6">
        <v>-4.07</v>
      </c>
      <c r="H4" s="6">
        <v>4.03</v>
      </c>
      <c r="I4" s="8">
        <v>4.0575000000000001</v>
      </c>
      <c r="R4" s="14">
        <v>0.5</v>
      </c>
      <c r="S4" s="15">
        <v>0.76</v>
      </c>
      <c r="T4" s="15">
        <v>-0.38</v>
      </c>
      <c r="U4" s="15">
        <v>0.39</v>
      </c>
      <c r="V4" s="15">
        <v>-0.75</v>
      </c>
      <c r="W4" s="21">
        <f t="shared" ref="W4:W20" si="0">(S4-T4+U4-V4)/4</f>
        <v>0.57000000000000006</v>
      </c>
      <c r="X4" s="20">
        <f t="shared" ref="X4:Y20" si="1">W4/(165*3)</f>
        <v>1.1515151515151516E-3</v>
      </c>
      <c r="Y4" s="22">
        <f t="shared" ref="Y4:Y20" si="2">X4*1000</f>
        <v>1.1515151515151516</v>
      </c>
    </row>
    <row r="5" spans="4:25" ht="14.5" thickBot="1" x14ac:dyDescent="0.35">
      <c r="D5" s="5">
        <v>2</v>
      </c>
      <c r="E5" s="6">
        <v>-5.37</v>
      </c>
      <c r="F5" s="7">
        <v>5.44</v>
      </c>
      <c r="G5" s="6">
        <v>-5.42</v>
      </c>
      <c r="H5" s="6">
        <v>5.37</v>
      </c>
      <c r="I5" s="8">
        <v>5.4</v>
      </c>
      <c r="R5" s="14">
        <v>1</v>
      </c>
      <c r="S5" s="15">
        <v>0.97</v>
      </c>
      <c r="T5" s="15">
        <v>-0.57999999999999996</v>
      </c>
      <c r="U5" s="15">
        <v>0.59</v>
      </c>
      <c r="V5" s="15">
        <v>-0.95</v>
      </c>
      <c r="W5" s="21">
        <f t="shared" si="0"/>
        <v>0.77249999999999996</v>
      </c>
      <c r="X5" s="20">
        <f t="shared" si="1"/>
        <v>1.5606060606060605E-3</v>
      </c>
      <c r="Y5" s="22">
        <f t="shared" si="2"/>
        <v>1.5606060606060606</v>
      </c>
    </row>
    <row r="6" spans="4:25" ht="14.5" thickBot="1" x14ac:dyDescent="0.35">
      <c r="D6" s="5">
        <v>2.5</v>
      </c>
      <c r="E6" s="6">
        <v>-6.7</v>
      </c>
      <c r="F6" s="7">
        <v>6.78</v>
      </c>
      <c r="G6" s="6">
        <v>-6.76</v>
      </c>
      <c r="H6" s="6">
        <v>6.7</v>
      </c>
      <c r="I6" s="8">
        <v>6.7350000000000003</v>
      </c>
      <c r="R6" s="14">
        <v>1.5</v>
      </c>
      <c r="S6" s="15">
        <v>1.23</v>
      </c>
      <c r="T6" s="15">
        <v>-0.85</v>
      </c>
      <c r="U6" s="15">
        <v>0.86</v>
      </c>
      <c r="V6" s="15">
        <v>-1.24</v>
      </c>
      <c r="W6" s="21">
        <f t="shared" si="0"/>
        <v>1.0449999999999999</v>
      </c>
      <c r="X6" s="20">
        <f t="shared" si="1"/>
        <v>2.1111111111111109E-3</v>
      </c>
      <c r="Y6" s="22">
        <f t="shared" si="2"/>
        <v>2.1111111111111107</v>
      </c>
    </row>
    <row r="7" spans="4:25" ht="14.5" thickBot="1" x14ac:dyDescent="0.35">
      <c r="D7" s="5">
        <v>3</v>
      </c>
      <c r="E7" s="6">
        <v>-8.0500000000000007</v>
      </c>
      <c r="F7" s="7">
        <v>8.14</v>
      </c>
      <c r="G7" s="6">
        <v>-8.1199999999999992</v>
      </c>
      <c r="H7" s="6">
        <v>8.0500000000000007</v>
      </c>
      <c r="I7" s="8">
        <v>8.09</v>
      </c>
      <c r="R7" s="14">
        <v>2</v>
      </c>
      <c r="S7" s="15">
        <v>1.58</v>
      </c>
      <c r="T7" s="15">
        <v>-1.19</v>
      </c>
      <c r="U7" s="15">
        <v>1.2</v>
      </c>
      <c r="V7" s="15">
        <v>-1.57</v>
      </c>
      <c r="W7" s="21">
        <f t="shared" si="0"/>
        <v>1.385</v>
      </c>
      <c r="X7" s="20">
        <f t="shared" si="1"/>
        <v>2.797979797979798E-3</v>
      </c>
      <c r="Y7" s="22">
        <f t="shared" si="2"/>
        <v>2.797979797979798</v>
      </c>
    </row>
    <row r="8" spans="4:25" ht="14.5" thickBot="1" x14ac:dyDescent="0.35">
      <c r="D8" s="5">
        <v>3.5</v>
      </c>
      <c r="E8" s="6">
        <v>-9.41</v>
      </c>
      <c r="F8" s="7">
        <v>9.5299999999999994</v>
      </c>
      <c r="G8" s="6">
        <v>-9.5</v>
      </c>
      <c r="H8" s="6">
        <v>9.3699999999999992</v>
      </c>
      <c r="I8" s="8">
        <v>9.4525000000000006</v>
      </c>
      <c r="R8" s="14">
        <v>3</v>
      </c>
      <c r="S8" s="15">
        <v>2.2400000000000002</v>
      </c>
      <c r="T8" s="15">
        <v>-1.85</v>
      </c>
      <c r="U8" s="15">
        <v>1.86</v>
      </c>
      <c r="V8" s="15">
        <v>-2.2400000000000002</v>
      </c>
      <c r="W8" s="21">
        <f t="shared" si="0"/>
        <v>2.0475000000000003</v>
      </c>
      <c r="X8" s="20">
        <f t="shared" si="1"/>
        <v>4.1363636363636368E-3</v>
      </c>
      <c r="Y8" s="22">
        <f t="shared" si="2"/>
        <v>4.1363636363636367</v>
      </c>
    </row>
    <row r="9" spans="4:25" ht="14.5" thickBot="1" x14ac:dyDescent="0.35">
      <c r="D9" s="5">
        <v>4</v>
      </c>
      <c r="E9" s="6">
        <v>-10.71</v>
      </c>
      <c r="F9" s="9">
        <v>10.86</v>
      </c>
      <c r="G9" s="6">
        <v>-10.83</v>
      </c>
      <c r="H9" s="6">
        <v>10.7</v>
      </c>
      <c r="I9" s="8">
        <v>10.775</v>
      </c>
      <c r="R9" s="14">
        <v>5</v>
      </c>
      <c r="S9" s="15">
        <v>2.89</v>
      </c>
      <c r="T9" s="15">
        <v>-2.48</v>
      </c>
      <c r="U9" s="15">
        <v>2.4900000000000002</v>
      </c>
      <c r="V9" s="15">
        <v>-2.87</v>
      </c>
      <c r="W9" s="21">
        <f t="shared" si="0"/>
        <v>2.6825000000000001</v>
      </c>
      <c r="X9" s="20">
        <f t="shared" si="1"/>
        <v>5.419191919191919E-3</v>
      </c>
      <c r="Y9" s="22">
        <f t="shared" si="2"/>
        <v>5.4191919191919187</v>
      </c>
    </row>
    <row r="10" spans="4:25" ht="14.5" thickBot="1" x14ac:dyDescent="0.35">
      <c r="R10" s="14">
        <v>7</v>
      </c>
      <c r="S10" s="15">
        <v>3.05</v>
      </c>
      <c r="T10" s="15">
        <v>-2.65</v>
      </c>
      <c r="U10" s="15">
        <v>2.66</v>
      </c>
      <c r="V10" s="15">
        <v>-3.05</v>
      </c>
      <c r="W10" s="21">
        <f t="shared" si="0"/>
        <v>2.8525</v>
      </c>
      <c r="X10" s="20">
        <f t="shared" si="1"/>
        <v>5.7626262626262626E-3</v>
      </c>
      <c r="Y10" s="22">
        <f t="shared" si="2"/>
        <v>5.762626262626263</v>
      </c>
    </row>
    <row r="11" spans="4:25" ht="14.5" thickBot="1" x14ac:dyDescent="0.35">
      <c r="R11" s="14">
        <v>11</v>
      </c>
      <c r="S11" s="15">
        <v>3.12</v>
      </c>
      <c r="T11" s="15">
        <v>-2.72</v>
      </c>
      <c r="U11" s="15">
        <v>2.73</v>
      </c>
      <c r="V11" s="15">
        <v>-3.12</v>
      </c>
      <c r="W11" s="21">
        <f t="shared" si="0"/>
        <v>2.9225000000000003</v>
      </c>
      <c r="X11" s="20">
        <f t="shared" si="1"/>
        <v>5.9040404040404046E-3</v>
      </c>
      <c r="Y11" s="22">
        <f t="shared" si="2"/>
        <v>5.9040404040404049</v>
      </c>
    </row>
    <row r="12" spans="4:25" ht="14.5" thickBot="1" x14ac:dyDescent="0.35">
      <c r="R12" s="14">
        <v>15</v>
      </c>
      <c r="S12" s="15">
        <v>3.08</v>
      </c>
      <c r="T12" s="15">
        <v>-2.68</v>
      </c>
      <c r="U12" s="15">
        <v>2.69</v>
      </c>
      <c r="V12" s="15">
        <v>-3.07</v>
      </c>
      <c r="W12" s="21">
        <f t="shared" si="0"/>
        <v>2.88</v>
      </c>
      <c r="X12" s="20">
        <f t="shared" si="1"/>
        <v>5.8181818181818178E-3</v>
      </c>
      <c r="Y12" s="22">
        <f t="shared" si="2"/>
        <v>5.8181818181818175</v>
      </c>
    </row>
    <row r="13" spans="4:25" ht="14.5" thickBot="1" x14ac:dyDescent="0.35">
      <c r="R13" s="14">
        <v>17</v>
      </c>
      <c r="S13" s="15">
        <v>2.96</v>
      </c>
      <c r="T13" s="15">
        <v>-2.57</v>
      </c>
      <c r="U13" s="15">
        <v>2.58</v>
      </c>
      <c r="V13" s="15">
        <v>-2.97</v>
      </c>
      <c r="W13" s="21">
        <f t="shared" si="0"/>
        <v>2.77</v>
      </c>
      <c r="X13" s="20">
        <f t="shared" si="1"/>
        <v>5.5959595959595961E-3</v>
      </c>
      <c r="Y13" s="22">
        <f t="shared" si="2"/>
        <v>5.595959595959596</v>
      </c>
    </row>
    <row r="14" spans="4:25" ht="14.5" thickBot="1" x14ac:dyDescent="0.35">
      <c r="R14" s="14">
        <v>19</v>
      </c>
      <c r="S14" s="15">
        <v>2.56</v>
      </c>
      <c r="T14" s="15">
        <v>-2.16</v>
      </c>
      <c r="U14" s="15">
        <v>2.17</v>
      </c>
      <c r="V14" s="15">
        <v>-2.54</v>
      </c>
      <c r="W14" s="21">
        <f t="shared" si="0"/>
        <v>2.3574999999999999</v>
      </c>
      <c r="X14" s="20">
        <f t="shared" si="1"/>
        <v>4.7626262626262626E-3</v>
      </c>
      <c r="Y14" s="22">
        <f t="shared" si="2"/>
        <v>4.762626262626263</v>
      </c>
    </row>
    <row r="15" spans="4:25" ht="14.5" thickBot="1" x14ac:dyDescent="0.35">
      <c r="R15" s="14">
        <v>20</v>
      </c>
      <c r="S15" s="15">
        <v>2.04</v>
      </c>
      <c r="T15" s="15">
        <v>-1.63</v>
      </c>
      <c r="U15" s="15">
        <v>1.65</v>
      </c>
      <c r="V15" s="15">
        <v>-2.0099999999999998</v>
      </c>
      <c r="W15" s="21">
        <f t="shared" si="0"/>
        <v>1.8325</v>
      </c>
      <c r="X15" s="20">
        <f t="shared" si="1"/>
        <v>3.7020202020202021E-3</v>
      </c>
      <c r="Y15" s="22">
        <f t="shared" si="2"/>
        <v>3.702020202020202</v>
      </c>
    </row>
    <row r="16" spans="4:25" ht="14.5" thickBot="1" x14ac:dyDescent="0.35">
      <c r="R16" s="14">
        <v>21</v>
      </c>
      <c r="S16" s="15">
        <v>1.35</v>
      </c>
      <c r="T16" s="15">
        <v>-0.95</v>
      </c>
      <c r="U16" s="15">
        <v>0.97</v>
      </c>
      <c r="V16" s="15">
        <v>-1.33</v>
      </c>
      <c r="W16" s="21">
        <f t="shared" si="0"/>
        <v>1.1499999999999999</v>
      </c>
      <c r="X16" s="20">
        <f t="shared" si="1"/>
        <v>2.323232323232323E-3</v>
      </c>
      <c r="Y16" s="22">
        <f t="shared" si="2"/>
        <v>2.3232323232323231</v>
      </c>
    </row>
    <row r="17" spans="18:25" ht="14.5" thickBot="1" x14ac:dyDescent="0.35">
      <c r="R17" s="14">
        <v>21.5</v>
      </c>
      <c r="S17" s="15">
        <v>1.04</v>
      </c>
      <c r="T17" s="15">
        <v>-0.65</v>
      </c>
      <c r="U17" s="15">
        <v>0.66</v>
      </c>
      <c r="V17" s="15">
        <v>-1.03</v>
      </c>
      <c r="W17" s="21">
        <f t="shared" si="0"/>
        <v>0.84499999999999997</v>
      </c>
      <c r="X17" s="20">
        <f t="shared" si="1"/>
        <v>1.7070707070707071E-3</v>
      </c>
      <c r="Y17" s="22">
        <f t="shared" si="2"/>
        <v>1.7070707070707072</v>
      </c>
    </row>
    <row r="18" spans="18:25" ht="14.5" thickBot="1" x14ac:dyDescent="0.35">
      <c r="R18" s="14">
        <v>22</v>
      </c>
      <c r="S18" s="15">
        <v>0.82</v>
      </c>
      <c r="T18" s="15">
        <v>-0.44</v>
      </c>
      <c r="U18" s="15">
        <v>0.45</v>
      </c>
      <c r="V18" s="15">
        <v>-0.8</v>
      </c>
      <c r="W18" s="21">
        <f t="shared" si="0"/>
        <v>0.62749999999999995</v>
      </c>
      <c r="X18" s="20">
        <f t="shared" si="1"/>
        <v>1.2676767676767676E-3</v>
      </c>
      <c r="Y18" s="22">
        <f t="shared" si="2"/>
        <v>1.2676767676767675</v>
      </c>
    </row>
    <row r="19" spans="18:25" ht="14.5" thickBot="1" x14ac:dyDescent="0.35">
      <c r="R19" s="14">
        <v>22.5</v>
      </c>
      <c r="S19" s="15">
        <v>0.66</v>
      </c>
      <c r="T19" s="15">
        <v>-0.28000000000000003</v>
      </c>
      <c r="U19" s="15">
        <v>0.28999999999999998</v>
      </c>
      <c r="V19" s="15">
        <v>-0.65</v>
      </c>
      <c r="W19" s="21">
        <f t="shared" si="0"/>
        <v>0.47</v>
      </c>
      <c r="X19" s="20">
        <f t="shared" si="1"/>
        <v>9.4949494949494941E-4</v>
      </c>
      <c r="Y19" s="22">
        <f t="shared" si="2"/>
        <v>0.94949494949494939</v>
      </c>
    </row>
    <row r="20" spans="18:25" ht="14.5" thickBot="1" x14ac:dyDescent="0.35">
      <c r="R20" s="14">
        <v>23</v>
      </c>
      <c r="S20" s="15">
        <v>0.55000000000000004</v>
      </c>
      <c r="T20" s="15">
        <v>-0.17</v>
      </c>
      <c r="U20" s="15">
        <v>0.18</v>
      </c>
      <c r="V20" s="15">
        <v>-0.53</v>
      </c>
      <c r="W20" s="21">
        <f t="shared" si="0"/>
        <v>0.35750000000000004</v>
      </c>
      <c r="X20" s="20">
        <f t="shared" si="1"/>
        <v>7.222222222222223E-4</v>
      </c>
      <c r="Y20" s="22">
        <f t="shared" si="2"/>
        <v>0.72222222222222232</v>
      </c>
    </row>
  </sheetData>
  <mergeCells count="5">
    <mergeCell ref="D1:D2"/>
    <mergeCell ref="I1:I2"/>
    <mergeCell ref="R1:R2"/>
    <mergeCell ref="W1:W2"/>
    <mergeCell ref="X1:X2"/>
  </mergeCells>
  <phoneticPr fontId="9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dainan cai</dc:creator>
  <cp:lastModifiedBy>dainan cai</cp:lastModifiedBy>
  <dcterms:created xsi:type="dcterms:W3CDTF">2015-06-05T18:19:34Z</dcterms:created>
  <dcterms:modified xsi:type="dcterms:W3CDTF">2023-10-15T11:14:43Z</dcterms:modified>
</cp:coreProperties>
</file>