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ZT\Desktop\"/>
    </mc:Choice>
  </mc:AlternateContent>
  <xr:revisionPtr revIDLastSave="0" documentId="13_ncr:1_{D24C2EA1-1E77-44C5-93F9-E24EAD54F0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B44" i="1"/>
  <c r="F45" i="1" l="1"/>
  <c r="E45" i="1"/>
  <c r="D45" i="1"/>
  <c r="C45" i="1"/>
  <c r="B45" i="1"/>
  <c r="F42" i="1"/>
  <c r="E42" i="1"/>
  <c r="D42" i="1"/>
  <c r="C42" i="1"/>
  <c r="B42" i="1"/>
  <c r="B6" i="1" l="1"/>
  <c r="B7" i="1"/>
  <c r="B8" i="1"/>
  <c r="B9" i="1"/>
  <c r="B10" i="1"/>
  <c r="B2" i="1"/>
  <c r="B3" i="1"/>
  <c r="B4" i="1"/>
  <c r="B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<sst xmlns="http://schemas.openxmlformats.org/spreadsheetml/2006/main" count="5" uniqueCount="5">
  <si>
    <t>lg0.58</t>
    <phoneticPr fontId="3" type="noConversion"/>
  </si>
  <si>
    <t>lg0.62</t>
    <phoneticPr fontId="3" type="noConversion"/>
  </si>
  <si>
    <t>lg0.66</t>
    <phoneticPr fontId="3" type="noConversion"/>
  </si>
  <si>
    <t>lg0.7</t>
    <phoneticPr fontId="3" type="noConversion"/>
  </si>
  <si>
    <t>lg0.74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</si>
</sst>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lg0.58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282152230971124E-3"/>
                  <c:y val="7.3090915718868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Sheet1!$J$1:$Q$1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Sheet1!$J$2:$Q$2</c:f>
              <c:numCache>
                <c:formatCode>General</c:formatCode>
                <c:ptCount val="8"/>
                <c:pt idx="0">
                  <c:v>1.342422681</c:v>
                </c:pt>
                <c:pt idx="1">
                  <c:v>1.342422681</c:v>
                </c:pt>
                <c:pt idx="2">
                  <c:v>1.361727836</c:v>
                </c:pt>
                <c:pt idx="3">
                  <c:v>1.361727836</c:v>
                </c:pt>
                <c:pt idx="4">
                  <c:v>1.3802112419999999</c:v>
                </c:pt>
                <c:pt idx="5">
                  <c:v>1.3802112419999999</c:v>
                </c:pt>
                <c:pt idx="6">
                  <c:v>1.397940009</c:v>
                </c:pt>
                <c:pt idx="7">
                  <c:v>1.397940009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6-4D24-A29D-D46F7306028C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lg0.62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606736657918269E-3"/>
                  <c:y val="6.1849300087489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Sheet1!$J$1:$Q$1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Sheet1!$J$3:$Q$3</c:f>
              <c:numCache>
                <c:formatCode>General</c:formatCode>
                <c:ptCount val="8"/>
                <c:pt idx="0">
                  <c:v>1.785329835</c:v>
                </c:pt>
                <c:pt idx="1">
                  <c:v>1.7993405490000001</c:v>
                </c:pt>
                <c:pt idx="2">
                  <c:v>1.806179974</c:v>
                </c:pt>
                <c:pt idx="3">
                  <c:v>1.812913357</c:v>
                </c:pt>
                <c:pt idx="4">
                  <c:v>1.8195439360000001</c:v>
                </c:pt>
                <c:pt idx="5">
                  <c:v>1.8325089130000001</c:v>
                </c:pt>
                <c:pt idx="6">
                  <c:v>1.8388490909999999</c:v>
                </c:pt>
                <c:pt idx="7">
                  <c:v>1.8450980400000001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6-4D24-A29D-D46F7306028C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lg0.66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73403324584428E-3"/>
                  <c:y val="4.7089895013123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Sheet1!$J$1:$Q$1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Sheet1!$J$4:$Q$4</c:f>
              <c:numCache>
                <c:formatCode>General</c:formatCode>
                <c:ptCount val="8"/>
                <c:pt idx="0">
                  <c:v>2.195899652</c:v>
                </c:pt>
                <c:pt idx="1">
                  <c:v>2.2068258759999999</c:v>
                </c:pt>
                <c:pt idx="2">
                  <c:v>2.2148438480000001</c:v>
                </c:pt>
                <c:pt idx="3">
                  <c:v>2.222716471</c:v>
                </c:pt>
                <c:pt idx="4">
                  <c:v>2.2304489209999998</c:v>
                </c:pt>
                <c:pt idx="5">
                  <c:v>2.2380461029999998</c:v>
                </c:pt>
                <c:pt idx="6">
                  <c:v>2.2430380489999999</c:v>
                </c:pt>
                <c:pt idx="7">
                  <c:v>2.2504200019999998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6-4D24-A29D-D46F7306028C}"/>
            </c:ext>
          </c:extLst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lg0.7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88188976383045E-4"/>
                  <c:y val="4.8277194517351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Sheet1!$J$1:$Q$1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Sheet1!$J$5:$Q$5</c:f>
              <c:numCache>
                <c:formatCode>General</c:formatCode>
                <c:ptCount val="8"/>
                <c:pt idx="0">
                  <c:v>2.5682017240000001</c:v>
                </c:pt>
                <c:pt idx="1">
                  <c:v>2.5774918000000002</c:v>
                </c:pt>
                <c:pt idx="2">
                  <c:v>2.5854607299999999</c:v>
                </c:pt>
                <c:pt idx="3">
                  <c:v>2.5921767569999998</c:v>
                </c:pt>
                <c:pt idx="4">
                  <c:v>2.5998830719999999</c:v>
                </c:pt>
                <c:pt idx="5">
                  <c:v>2.607455023</c:v>
                </c:pt>
                <c:pt idx="6">
                  <c:v>2.6138418219999999</c:v>
                </c:pt>
                <c:pt idx="7">
                  <c:v>2.621176282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6-4D24-A29D-D46F7306028C}"/>
            </c:ext>
          </c:extLst>
        </c:ser>
        <c:ser>
          <c:idx val="4"/>
          <c:order val="4"/>
          <c:tx>
            <c:strRef>
              <c:f>Sheet1!$I$6</c:f>
              <c:strCache>
                <c:ptCount val="1"/>
                <c:pt idx="0">
                  <c:v>lg0.74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88188976383045E-4"/>
                  <c:y val="2.9015748031496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Sheet1!$J$1:$Q$1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Sheet1!$J$6:$Q$6</c:f>
              <c:numCache>
                <c:formatCode>General</c:formatCode>
                <c:ptCount val="8"/>
                <c:pt idx="0">
                  <c:v>2.9057958799999999</c:v>
                </c:pt>
                <c:pt idx="1">
                  <c:v>2.9153998350000001</c:v>
                </c:pt>
                <c:pt idx="2">
                  <c:v>2.9232440190000002</c:v>
                </c:pt>
                <c:pt idx="3">
                  <c:v>2.9309490309999999</c:v>
                </c:pt>
                <c:pt idx="4">
                  <c:v>2.9380190970000002</c:v>
                </c:pt>
                <c:pt idx="5">
                  <c:v>2.944975908</c:v>
                </c:pt>
                <c:pt idx="6">
                  <c:v>2.951337519</c:v>
                </c:pt>
                <c:pt idx="7">
                  <c:v>2.9585638830000001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6-4D24-A29D-D46F7306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96016"/>
        <c:axId val="1408894768"/>
      </c:lineChart>
      <c:catAx>
        <c:axId val="1408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894768"/>
        <c:crosses val="autoZero"/>
        <c:auto val="1"/>
        <c:lblAlgn val="ctr"/>
        <c:lblOffset val="100"/>
        <c:noMultiLvlLbl val="0"/>
      </c:catAx>
      <c:valAx>
        <c:axId val="14088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54155730533678"/>
          <c:y val="0.12318022747156604"/>
          <c:w val="0.2367917760279965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Sheet1!$P$34:$P$38</c:f>
              <c:numCache>
                <c:formatCode>General</c:formatCode>
                <c:ptCount val="5"/>
                <c:pt idx="0">
                  <c:v>4.3859649122807021</c:v>
                </c:pt>
                <c:pt idx="1">
                  <c:v>4.5248868778280542</c:v>
                </c:pt>
                <c:pt idx="2">
                  <c:v>4.6728971962616823</c:v>
                </c:pt>
                <c:pt idx="3">
                  <c:v>4.8309178743961354</c:v>
                </c:pt>
                <c:pt idx="4">
                  <c:v>5</c:v>
                </c:pt>
              </c:numCache>
            </c:numRef>
          </c:xVal>
          <c:yVal>
            <c:numRef>
              <c:f>Sheet1!$Q$34:$Q$38</c:f>
              <c:numCache>
                <c:formatCode>General</c:formatCode>
                <c:ptCount val="5"/>
                <c:pt idx="0">
                  <c:v>-3.9996696940009078</c:v>
                </c:pt>
                <c:pt idx="1">
                  <c:v>-4.1265845473702214</c:v>
                </c:pt>
                <c:pt idx="2">
                  <c:v>-4.4698275466983821</c:v>
                </c:pt>
                <c:pt idx="3">
                  <c:v>-4.8520406909138352</c:v>
                </c:pt>
                <c:pt idx="4">
                  <c:v>-5.2711599913279628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F-4111-AF45-224D19F8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87616"/>
        <c:axId val="1204283456"/>
      </c:scatterChart>
      <c:valAx>
        <c:axId val="1204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83456"/>
        <c:crosses val="autoZero"/>
        <c:crossBetween val="midCat"/>
      </c:valAx>
      <c:valAx>
        <c:axId val="1204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2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0</xdr:row>
      <xdr:rowOff>0</xdr:rowOff>
    </xdr:from>
    <xdr:to>
      <xdr:col>1</xdr:col>
      <xdr:colOff>401320</xdr:colOff>
      <xdr:row>4</xdr:row>
      <xdr:rowOff>111125</xdr:rowOff>
    </xdr:to>
    <xdr:cxnSp macro="">
      <xdr:nvCxnSpPr>
        <xdr:cNvPr id="2" name="AutoShape 114">
          <a:extLst>
            <a:ext uri="{FF2B5EF4-FFF2-40B4-BE49-F238E27FC236}">
              <a16:creationId xmlns:a16="http://schemas.microsoft.com/office/drawing/2014/main" id="{054EBACE-0442-46A4-B34E-CD598112453C}"/>
            </a:ext>
          </a:extLst>
        </xdr:cNvPr>
        <xdr:cNvCxnSpPr>
          <a:cxnSpLocks noChangeShapeType="1"/>
        </xdr:cNvCxnSpPr>
      </xdr:nvCxnSpPr>
      <xdr:spPr bwMode="auto">
        <a:xfrm flipH="1" flipV="1">
          <a:off x="1691005" y="2704465"/>
          <a:ext cx="675640" cy="84264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0</xdr:colOff>
      <xdr:row>1</xdr:row>
      <xdr:rowOff>175260</xdr:rowOff>
    </xdr:from>
    <xdr:to>
      <xdr:col>1</xdr:col>
      <xdr:colOff>471805</xdr:colOff>
      <xdr:row>4</xdr:row>
      <xdr:rowOff>103505</xdr:rowOff>
    </xdr:to>
    <xdr:cxnSp macro="">
      <xdr:nvCxnSpPr>
        <xdr:cNvPr id="3" name="AutoShape 115">
          <a:extLst>
            <a:ext uri="{FF2B5EF4-FFF2-40B4-BE49-F238E27FC236}">
              <a16:creationId xmlns:a16="http://schemas.microsoft.com/office/drawing/2014/main" id="{92DA115C-A945-4F1D-8634-6A6C245E17AC}"/>
            </a:ext>
          </a:extLst>
        </xdr:cNvPr>
        <xdr:cNvCxnSpPr>
          <a:cxnSpLocks noChangeShapeType="1"/>
        </xdr:cNvCxnSpPr>
      </xdr:nvCxnSpPr>
      <xdr:spPr bwMode="auto">
        <a:xfrm flipH="1" flipV="1">
          <a:off x="1285240" y="3070225"/>
          <a:ext cx="1081405" cy="47688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586740</xdr:colOff>
          <xdr:row>0</xdr:row>
          <xdr:rowOff>91440</xdr:rowOff>
        </xdr:from>
        <xdr:to>
          <xdr:col>1</xdr:col>
          <xdr:colOff>320040</xdr:colOff>
          <xdr:row>1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AEF5ADB-CCFC-4F16-9ED4-EAB8A7E44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121920</xdr:colOff>
          <xdr:row>1</xdr:row>
          <xdr:rowOff>38100</xdr:rowOff>
        </xdr:from>
        <xdr:to>
          <xdr:col>0</xdr:col>
          <xdr:colOff>426720</xdr:colOff>
          <xdr:row>2</xdr:row>
          <xdr:rowOff>83820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2FCB416-F88E-4E5C-88D6-30195F267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3</xdr:row>
          <xdr:rowOff>15240</xdr:rowOff>
        </xdr:from>
        <xdr:to>
          <xdr:col>0</xdr:col>
          <xdr:colOff>426720</xdr:colOff>
          <xdr:row>4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4609ACE-CD4C-4127-B264-1A4BBC726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297180</xdr:colOff>
      <xdr:row>6</xdr:row>
      <xdr:rowOff>129540</xdr:rowOff>
    </xdr:from>
    <xdr:to>
      <xdr:col>14</xdr:col>
      <xdr:colOff>601980</xdr:colOff>
      <xdr:row>21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9A700A-B442-47D9-9298-0FB37127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15240</xdr:colOff>
      <xdr:row>20</xdr:row>
      <xdr:rowOff>54379</xdr:rowOff>
    </xdr:from>
    <xdr:to>
      <xdr:col>13</xdr:col>
      <xdr:colOff>346631</xdr:colOff>
      <xdr:row>21</xdr:row>
      <xdr:rowOff>127574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4E983BC-B472-47D3-9936-165DE1F7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6260" y="3711979"/>
          <a:ext cx="331391" cy="2560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6</xdr:row>
      <xdr:rowOff>167640</xdr:rowOff>
    </xdr:from>
    <xdr:to>
      <xdr:col>8</xdr:col>
      <xdr:colOff>169477</xdr:colOff>
      <xdr:row>8</xdr:row>
      <xdr:rowOff>179006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891AE7A-3AEA-4224-B07A-2281EF198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4420" y="1264920"/>
          <a:ext cx="398077" cy="37712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208597</xdr:colOff>
          <xdr:row>40</xdr:row>
          <xdr:rowOff>27622</xdr:rowOff>
        </xdr:from>
        <xdr:to>
          <xdr:col>1</xdr:col>
          <xdr:colOff>10477</xdr:colOff>
          <xdr:row>41</xdr:row>
          <xdr:rowOff>12382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E57D209-8182-4A7A-8AA1-73C645B03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41</xdr:row>
          <xdr:rowOff>15240</xdr:rowOff>
        </xdr:from>
        <xdr:to>
          <xdr:col>0</xdr:col>
          <xdr:colOff>426720</xdr:colOff>
          <xdr:row>42</xdr:row>
          <xdr:rowOff>7620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505EB46-0E4F-40F2-A28B-C2E532392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42</xdr:row>
          <xdr:rowOff>7620</xdr:rowOff>
        </xdr:from>
        <xdr:to>
          <xdr:col>0</xdr:col>
          <xdr:colOff>396240</xdr:colOff>
          <xdr:row>43</xdr:row>
          <xdr:rowOff>15240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2F2612D-A534-4EF4-91E9-5B0B657EA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142874</xdr:colOff>
          <xdr:row>43</xdr:row>
          <xdr:rowOff>3810</xdr:rowOff>
        </xdr:from>
        <xdr:to>
          <xdr:col>0</xdr:col>
          <xdr:colOff>561974</xdr:colOff>
          <xdr:row>43</xdr:row>
          <xdr:rowOff>161925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EB1EBB0-5E8D-4492-9B73-C6FFF39FD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182880</xdr:colOff>
      <xdr:row>37</xdr:row>
      <xdr:rowOff>167640</xdr:rowOff>
    </xdr:from>
    <xdr:to>
      <xdr:col>14</xdr:col>
      <xdr:colOff>487680</xdr:colOff>
      <xdr:row>53</xdr:row>
      <xdr:rowOff>38100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194B1A24-CA01-4407-A980-E2F63823E90B}"/>
            </a:ext>
          </a:extLst>
        </xdr:cNvPr>
        <xdr:cNvGrpSpPr/>
      </xdr:nvGrpSpPr>
      <xdr:grpSpPr>
        <a:xfrm>
          <a:off x="4732020" y="6934200"/>
          <a:ext cx="4572000" cy="2743200"/>
          <a:chOff x="4686300" y="6934200"/>
          <a:chExt cx="4572000" cy="2743200"/>
        </a:xfrm>
      </xdr:grpSpPr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4B41C6C2-500A-479B-8332-4E1A9DC1F5A3}"/>
              </a:ext>
            </a:extLst>
          </xdr:cNvPr>
          <xdr:cNvGraphicFramePr/>
        </xdr:nvGraphicFramePr>
        <xdr:xfrm>
          <a:off x="4686300" y="6934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Object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3CAA0EA-CFB0-402E-8817-7B1284333EEB}"/>
                  </a:ext>
                </a:extLst>
              </xdr:cNvPr>
              <xdr:cNvSpPr/>
            </xdr:nvSpPr>
            <xdr:spPr bwMode="auto">
              <a:xfrm>
                <a:off x="7901940" y="7124700"/>
                <a:ext cx="472440" cy="16764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5" name="Object 11" hidden="1">
                <a:extLst>
                  <a:ext uri="{63B3BB69-23CF-44E3-9099-C40C66FF867C}">
                    <a14:compatExt spid="_x0000_s1035"/>
                  </a:ext>
                  <a:ext uri="{FF2B5EF4-FFF2-40B4-BE49-F238E27FC236}">
                    <a16:creationId xmlns:a16="http://schemas.microsoft.com/office/drawing/2014/main" id="{136937D0-D72A-4A8A-BEDA-D979BBCAB52C}"/>
                  </a:ext>
                </a:extLst>
              </xdr:cNvPr>
              <xdr:cNvSpPr/>
            </xdr:nvSpPr>
            <xdr:spPr bwMode="auto">
              <a:xfrm>
                <a:off x="4996814" y="9467850"/>
                <a:ext cx="419100" cy="15811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28" workbookViewId="0">
      <selection activeCell="B41" sqref="B41:F45"/>
    </sheetView>
  </sheetViews>
  <sheetFormatPr defaultRowHeight="13.8" x14ac:dyDescent="0.25"/>
  <cols>
    <col min="2" max="2" width="13" bestFit="1" customWidth="1"/>
  </cols>
  <sheetData>
    <row r="1" spans="1:17" ht="14.4" thickBot="1" x14ac:dyDescent="0.3">
      <c r="A1" s="1">
        <v>22</v>
      </c>
      <c r="B1" s="2">
        <f>LOG10(A1)</f>
        <v>1.3424226808222062</v>
      </c>
      <c r="C1" s="2"/>
      <c r="D1" s="2"/>
      <c r="E1" s="2"/>
      <c r="F1" s="2"/>
      <c r="G1" s="2"/>
      <c r="H1" s="2"/>
      <c r="I1" s="5"/>
      <c r="J1" s="6">
        <v>4</v>
      </c>
      <c r="K1" s="6">
        <v>5</v>
      </c>
      <c r="L1" s="6">
        <v>6</v>
      </c>
      <c r="M1" s="6">
        <v>7</v>
      </c>
      <c r="N1" s="6">
        <v>8</v>
      </c>
      <c r="O1" s="6">
        <v>9</v>
      </c>
      <c r="P1" s="6">
        <v>10</v>
      </c>
      <c r="Q1" s="6">
        <v>11</v>
      </c>
    </row>
    <row r="2" spans="1:17" ht="14.4" thickBot="1" x14ac:dyDescent="0.3">
      <c r="A2" s="3">
        <v>61</v>
      </c>
      <c r="B2" s="2">
        <f t="shared" ref="B2:B40" si="0">LOG10(A2)</f>
        <v>1.7853298350107671</v>
      </c>
      <c r="C2" s="4"/>
      <c r="D2" s="4"/>
      <c r="E2" s="4"/>
      <c r="F2" s="4"/>
      <c r="G2" s="4"/>
      <c r="H2" s="4"/>
      <c r="I2" s="7" t="s">
        <v>0</v>
      </c>
      <c r="J2" s="8">
        <v>1.342422681</v>
      </c>
      <c r="K2" s="8">
        <v>1.342422681</v>
      </c>
      <c r="L2" s="8">
        <v>1.361727836</v>
      </c>
      <c r="M2" s="8">
        <v>1.361727836</v>
      </c>
      <c r="N2" s="8">
        <v>1.3802112419999999</v>
      </c>
      <c r="O2" s="8">
        <v>1.3802112419999999</v>
      </c>
      <c r="P2" s="8">
        <v>1.397940009</v>
      </c>
      <c r="Q2" s="8">
        <v>1.397940009</v>
      </c>
    </row>
    <row r="3" spans="1:17" ht="14.4" thickBot="1" x14ac:dyDescent="0.3">
      <c r="A3" s="3">
        <v>157</v>
      </c>
      <c r="B3" s="2">
        <f t="shared" si="0"/>
        <v>2.1958996524092336</v>
      </c>
      <c r="C3" s="4"/>
      <c r="D3" s="4"/>
      <c r="E3" s="4"/>
      <c r="F3" s="4"/>
      <c r="G3" s="4"/>
      <c r="H3" s="4"/>
      <c r="I3" s="7" t="s">
        <v>1</v>
      </c>
      <c r="J3" s="8">
        <v>1.785329835</v>
      </c>
      <c r="K3" s="8">
        <v>1.7993405490000001</v>
      </c>
      <c r="L3" s="8">
        <v>1.806179974</v>
      </c>
      <c r="M3" s="8">
        <v>1.812913357</v>
      </c>
      <c r="N3" s="8">
        <v>1.8195439360000001</v>
      </c>
      <c r="O3" s="8">
        <v>1.8325089130000001</v>
      </c>
      <c r="P3" s="8">
        <v>1.8388490909999999</v>
      </c>
      <c r="Q3" s="8">
        <v>1.8450980400000001</v>
      </c>
    </row>
    <row r="4" spans="1:17" ht="14.4" thickBot="1" x14ac:dyDescent="0.3">
      <c r="A4" s="3">
        <v>370</v>
      </c>
      <c r="B4" s="2">
        <f t="shared" si="0"/>
        <v>2.568201724066995</v>
      </c>
      <c r="C4" s="4"/>
      <c r="D4" s="4"/>
      <c r="E4" s="4"/>
      <c r="F4" s="4"/>
      <c r="G4" s="4"/>
      <c r="H4" s="4"/>
      <c r="I4" s="7" t="s">
        <v>2</v>
      </c>
      <c r="J4" s="8">
        <v>2.195899652</v>
      </c>
      <c r="K4" s="8">
        <v>2.2068258759999999</v>
      </c>
      <c r="L4" s="8">
        <v>2.2148438480000001</v>
      </c>
      <c r="M4" s="8">
        <v>2.222716471</v>
      </c>
      <c r="N4" s="8">
        <v>2.2304489209999998</v>
      </c>
      <c r="O4" s="8">
        <v>2.2380461029999998</v>
      </c>
      <c r="P4" s="8">
        <v>2.2430380489999999</v>
      </c>
      <c r="Q4" s="8">
        <v>2.2504200019999998</v>
      </c>
    </row>
    <row r="5" spans="1:17" ht="14.4" thickBot="1" x14ac:dyDescent="0.3">
      <c r="A5" s="3">
        <v>805</v>
      </c>
      <c r="B5" s="2">
        <f t="shared" si="0"/>
        <v>2.9057958803678687</v>
      </c>
      <c r="C5" s="4"/>
      <c r="D5" s="4"/>
      <c r="E5" s="4"/>
      <c r="F5" s="4"/>
      <c r="G5" s="4"/>
      <c r="H5" s="4"/>
      <c r="I5" s="7" t="s">
        <v>3</v>
      </c>
      <c r="J5" s="8">
        <v>2.5682017240000001</v>
      </c>
      <c r="K5" s="8">
        <v>2.5774918000000002</v>
      </c>
      <c r="L5" s="8">
        <v>2.5854607299999999</v>
      </c>
      <c r="M5" s="8">
        <v>2.5921767569999998</v>
      </c>
      <c r="N5" s="8">
        <v>2.5998830719999999</v>
      </c>
      <c r="O5" s="8">
        <v>2.607455023</v>
      </c>
      <c r="P5" s="8">
        <v>2.6138418219999999</v>
      </c>
      <c r="Q5" s="8">
        <v>2.621176282</v>
      </c>
    </row>
    <row r="6" spans="1:17" ht="14.4" thickBot="1" x14ac:dyDescent="0.3">
      <c r="A6" s="2">
        <v>22</v>
      </c>
      <c r="B6" s="2">
        <f t="shared" si="0"/>
        <v>1.3424226808222062</v>
      </c>
      <c r="I6" s="7" t="s">
        <v>4</v>
      </c>
      <c r="J6" s="8">
        <v>2.9057958799999999</v>
      </c>
      <c r="K6" s="8">
        <v>2.9153998350000001</v>
      </c>
      <c r="L6" s="8">
        <v>2.9232440190000002</v>
      </c>
      <c r="M6" s="8">
        <v>2.9309490309999999</v>
      </c>
      <c r="N6" s="8">
        <v>2.9380190970000002</v>
      </c>
      <c r="O6" s="8">
        <v>2.944975908</v>
      </c>
      <c r="P6" s="8">
        <v>2.951337519</v>
      </c>
      <c r="Q6" s="8">
        <v>2.9585638830000001</v>
      </c>
    </row>
    <row r="7" spans="1:17" ht="14.4" thickBot="1" x14ac:dyDescent="0.3">
      <c r="A7" s="4">
        <v>63</v>
      </c>
      <c r="B7" s="2">
        <f t="shared" si="0"/>
        <v>1.7993405494535817</v>
      </c>
    </row>
    <row r="8" spans="1:17" ht="14.4" thickBot="1" x14ac:dyDescent="0.3">
      <c r="A8" s="4">
        <v>161</v>
      </c>
      <c r="B8" s="2">
        <f t="shared" si="0"/>
        <v>2.2068258760318495</v>
      </c>
    </row>
    <row r="9" spans="1:17" ht="14.4" thickBot="1" x14ac:dyDescent="0.3">
      <c r="A9" s="4">
        <v>378</v>
      </c>
      <c r="B9" s="2">
        <f t="shared" si="0"/>
        <v>2.5774917998372255</v>
      </c>
    </row>
    <row r="10" spans="1:17" ht="14.4" thickBot="1" x14ac:dyDescent="0.3">
      <c r="A10" s="4">
        <v>823</v>
      </c>
      <c r="B10" s="2">
        <f t="shared" si="0"/>
        <v>2.9153998352122699</v>
      </c>
    </row>
    <row r="11" spans="1:17" ht="14.4" thickBot="1" x14ac:dyDescent="0.3">
      <c r="A11" s="2">
        <v>23</v>
      </c>
      <c r="B11" s="2">
        <f t="shared" si="0"/>
        <v>1.3617278360175928</v>
      </c>
    </row>
    <row r="12" spans="1:17" ht="14.4" thickBot="1" x14ac:dyDescent="0.3">
      <c r="A12" s="4">
        <v>64</v>
      </c>
      <c r="B12" s="2">
        <f t="shared" si="0"/>
        <v>1.8061799739838871</v>
      </c>
    </row>
    <row r="13" spans="1:17" ht="14.4" thickBot="1" x14ac:dyDescent="0.3">
      <c r="A13" s="4">
        <v>164</v>
      </c>
      <c r="B13" s="2">
        <f t="shared" si="0"/>
        <v>2.214843848047698</v>
      </c>
    </row>
    <row r="14" spans="1:17" ht="14.4" thickBot="1" x14ac:dyDescent="0.3">
      <c r="A14" s="4">
        <v>385</v>
      </c>
      <c r="B14" s="2">
        <f t="shared" si="0"/>
        <v>2.5854607295085006</v>
      </c>
    </row>
    <row r="15" spans="1:17" ht="14.4" thickBot="1" x14ac:dyDescent="0.3">
      <c r="A15" s="4">
        <v>838</v>
      </c>
      <c r="B15" s="2">
        <f t="shared" si="0"/>
        <v>2.9232440186302764</v>
      </c>
    </row>
    <row r="16" spans="1:17" ht="14.4" thickBot="1" x14ac:dyDescent="0.3">
      <c r="A16" s="2">
        <v>23</v>
      </c>
      <c r="B16" s="2">
        <f t="shared" si="0"/>
        <v>1.3617278360175928</v>
      </c>
    </row>
    <row r="17" spans="1:2" ht="14.4" thickBot="1" x14ac:dyDescent="0.3">
      <c r="A17" s="4">
        <v>65</v>
      </c>
      <c r="B17" s="2">
        <f t="shared" si="0"/>
        <v>1.8129133566428555</v>
      </c>
    </row>
    <row r="18" spans="1:2" ht="14.4" thickBot="1" x14ac:dyDescent="0.3">
      <c r="A18" s="4">
        <v>167</v>
      </c>
      <c r="B18" s="2">
        <f t="shared" si="0"/>
        <v>2.2227164711475833</v>
      </c>
    </row>
    <row r="19" spans="1:2" ht="14.4" thickBot="1" x14ac:dyDescent="0.3">
      <c r="A19" s="4">
        <v>391</v>
      </c>
      <c r="B19" s="2">
        <f t="shared" si="0"/>
        <v>2.5921767573958667</v>
      </c>
    </row>
    <row r="20" spans="1:2" ht="14.4" thickBot="1" x14ac:dyDescent="0.3">
      <c r="A20" s="4">
        <v>853</v>
      </c>
      <c r="B20" s="2">
        <f t="shared" si="0"/>
        <v>2.9309490311675228</v>
      </c>
    </row>
    <row r="21" spans="1:2" ht="14.4" thickBot="1" x14ac:dyDescent="0.3">
      <c r="A21" s="2">
        <v>24</v>
      </c>
      <c r="B21" s="2">
        <f t="shared" si="0"/>
        <v>1.3802112417116059</v>
      </c>
    </row>
    <row r="22" spans="1:2" ht="14.4" thickBot="1" x14ac:dyDescent="0.3">
      <c r="A22" s="4">
        <v>66</v>
      </c>
      <c r="B22" s="2">
        <f t="shared" si="0"/>
        <v>1.8195439355418688</v>
      </c>
    </row>
    <row r="23" spans="1:2" ht="14.4" thickBot="1" x14ac:dyDescent="0.3">
      <c r="A23" s="4">
        <v>170</v>
      </c>
      <c r="B23" s="2">
        <f t="shared" si="0"/>
        <v>2.2304489213782741</v>
      </c>
    </row>
    <row r="24" spans="1:2" ht="14.4" thickBot="1" x14ac:dyDescent="0.3">
      <c r="A24" s="4">
        <v>398</v>
      </c>
      <c r="B24" s="2">
        <f t="shared" si="0"/>
        <v>2.5998830720736876</v>
      </c>
    </row>
    <row r="25" spans="1:2" ht="14.4" thickBot="1" x14ac:dyDescent="0.3">
      <c r="A25" s="4">
        <v>867</v>
      </c>
      <c r="B25" s="2">
        <f t="shared" si="0"/>
        <v>2.9380190974762104</v>
      </c>
    </row>
    <row r="26" spans="1:2" ht="14.4" thickBot="1" x14ac:dyDescent="0.3">
      <c r="A26" s="2">
        <v>24</v>
      </c>
      <c r="B26" s="2">
        <f t="shared" si="0"/>
        <v>1.3802112417116059</v>
      </c>
    </row>
    <row r="27" spans="1:2" ht="14.4" thickBot="1" x14ac:dyDescent="0.3">
      <c r="A27" s="4">
        <v>68</v>
      </c>
      <c r="B27" s="2">
        <f t="shared" si="0"/>
        <v>1.8325089127062364</v>
      </c>
    </row>
    <row r="28" spans="1:2" ht="14.4" thickBot="1" x14ac:dyDescent="0.3">
      <c r="A28" s="4">
        <v>173</v>
      </c>
      <c r="B28" s="2">
        <f t="shared" si="0"/>
        <v>2.2380461031287955</v>
      </c>
    </row>
    <row r="29" spans="1:2" ht="14.4" thickBot="1" x14ac:dyDescent="0.3">
      <c r="A29" s="4">
        <v>405</v>
      </c>
      <c r="B29" s="2">
        <f t="shared" si="0"/>
        <v>2.6074550232146687</v>
      </c>
    </row>
    <row r="30" spans="1:2" ht="14.4" thickBot="1" x14ac:dyDescent="0.3">
      <c r="A30" s="4">
        <v>881</v>
      </c>
      <c r="B30" s="2">
        <f t="shared" si="0"/>
        <v>2.9449759084120477</v>
      </c>
    </row>
    <row r="31" spans="1:2" ht="14.4" thickBot="1" x14ac:dyDescent="0.3">
      <c r="A31" s="2">
        <v>25</v>
      </c>
      <c r="B31" s="2">
        <f t="shared" si="0"/>
        <v>1.3979400086720377</v>
      </c>
    </row>
    <row r="32" spans="1:2" ht="14.4" thickBot="1" x14ac:dyDescent="0.3">
      <c r="A32" s="4">
        <v>69</v>
      </c>
      <c r="B32" s="2">
        <f t="shared" si="0"/>
        <v>1.8388490907372552</v>
      </c>
    </row>
    <row r="33" spans="1:17" ht="14.4" thickBot="1" x14ac:dyDescent="0.3">
      <c r="A33" s="4">
        <v>175</v>
      </c>
      <c r="B33" s="2">
        <f t="shared" si="0"/>
        <v>2.2430380486862944</v>
      </c>
    </row>
    <row r="34" spans="1:17" ht="14.4" thickBot="1" x14ac:dyDescent="0.3">
      <c r="A34" s="4">
        <v>411</v>
      </c>
      <c r="B34" s="2">
        <f t="shared" si="0"/>
        <v>2.6138418218760693</v>
      </c>
      <c r="P34">
        <v>4.3859649122807021</v>
      </c>
      <c r="Q34">
        <v>-3.9996696940009078</v>
      </c>
    </row>
    <row r="35" spans="1:17" ht="14.4" thickBot="1" x14ac:dyDescent="0.3">
      <c r="A35" s="4">
        <v>894</v>
      </c>
      <c r="B35" s="2">
        <f t="shared" si="0"/>
        <v>2.9513375187959179</v>
      </c>
      <c r="P35">
        <v>4.5248868778280542</v>
      </c>
      <c r="Q35">
        <v>-4.1265845473702214</v>
      </c>
    </row>
    <row r="36" spans="1:17" ht="14.4" thickBot="1" x14ac:dyDescent="0.3">
      <c r="A36" s="2">
        <v>25</v>
      </c>
      <c r="B36" s="2">
        <f t="shared" si="0"/>
        <v>1.3979400086720377</v>
      </c>
      <c r="P36">
        <v>4.6728971962616823</v>
      </c>
      <c r="Q36">
        <v>-4.4698275466983821</v>
      </c>
    </row>
    <row r="37" spans="1:17" ht="14.4" thickBot="1" x14ac:dyDescent="0.3">
      <c r="A37" s="4">
        <v>70</v>
      </c>
      <c r="B37" s="2">
        <f t="shared" si="0"/>
        <v>1.8450980400142569</v>
      </c>
      <c r="P37">
        <v>4.8309178743961354</v>
      </c>
      <c r="Q37">
        <v>-4.8520406909138352</v>
      </c>
    </row>
    <row r="38" spans="1:17" ht="14.4" thickBot="1" x14ac:dyDescent="0.3">
      <c r="A38" s="4">
        <v>178</v>
      </c>
      <c r="B38" s="2">
        <f t="shared" si="0"/>
        <v>2.2504200023088941</v>
      </c>
      <c r="P38">
        <v>5</v>
      </c>
      <c r="Q38">
        <v>-5.2711599913279628</v>
      </c>
    </row>
    <row r="39" spans="1:17" ht="14.4" thickBot="1" x14ac:dyDescent="0.3">
      <c r="A39" s="4">
        <v>418</v>
      </c>
      <c r="B39" s="2">
        <f t="shared" si="0"/>
        <v>2.621176281775035</v>
      </c>
    </row>
    <row r="40" spans="1:17" ht="14.4" thickBot="1" x14ac:dyDescent="0.3">
      <c r="A40" s="4">
        <v>909</v>
      </c>
      <c r="B40" s="2">
        <f t="shared" si="0"/>
        <v>2.9585638832219674</v>
      </c>
    </row>
    <row r="41" spans="1:17" ht="14.4" thickBot="1" x14ac:dyDescent="0.3">
      <c r="A41" s="9"/>
      <c r="B41" s="2">
        <v>2000</v>
      </c>
      <c r="C41" s="2">
        <v>2070</v>
      </c>
      <c r="D41" s="2">
        <v>2140</v>
      </c>
      <c r="E41" s="2">
        <v>2210</v>
      </c>
      <c r="F41" s="2">
        <v>2280</v>
      </c>
    </row>
    <row r="42" spans="1:17" ht="14.4" thickBot="1" x14ac:dyDescent="0.3">
      <c r="A42" s="10"/>
      <c r="B42" s="4">
        <f>LOG(B41*B41)</f>
        <v>6.6020599913279625</v>
      </c>
      <c r="C42" s="4">
        <f>LOG(C41*C41)</f>
        <v>6.6319406909138356</v>
      </c>
      <c r="D42" s="4">
        <f t="shared" ref="D42:F42" si="1">LOG(D41*D41)</f>
        <v>6.660827546698382</v>
      </c>
      <c r="E42" s="4">
        <f t="shared" si="1"/>
        <v>6.6887845473702212</v>
      </c>
      <c r="F42" s="4">
        <f t="shared" si="1"/>
        <v>6.7158696940009079</v>
      </c>
    </row>
    <row r="43" spans="1:17" ht="14.4" thickBot="1" x14ac:dyDescent="0.3">
      <c r="A43" s="10"/>
      <c r="B43" s="4">
        <v>1.3309</v>
      </c>
      <c r="C43" s="4">
        <v>1.7799</v>
      </c>
      <c r="D43" s="4">
        <v>2.1909999999999998</v>
      </c>
      <c r="E43" s="4">
        <v>2.5621999999999998</v>
      </c>
      <c r="F43" s="4">
        <v>2.7162000000000002</v>
      </c>
    </row>
    <row r="44" spans="1:17" ht="14.4" thickBot="1" x14ac:dyDescent="0.3">
      <c r="A44" s="10"/>
      <c r="B44" s="4">
        <f>B43-B42</f>
        <v>-5.2711599913279628</v>
      </c>
      <c r="C44" s="4">
        <f t="shared" ref="C44:F44" si="2">C43-C42</f>
        <v>-4.8520406909138352</v>
      </c>
      <c r="D44" s="4">
        <f t="shared" si="2"/>
        <v>-4.4698275466983821</v>
      </c>
      <c r="E44" s="4">
        <f t="shared" si="2"/>
        <v>-4.1265845473702214</v>
      </c>
      <c r="F44" s="4">
        <f t="shared" si="2"/>
        <v>-3.9996696940009078</v>
      </c>
    </row>
    <row r="45" spans="1:17" ht="14.4" thickBot="1" x14ac:dyDescent="0.3">
      <c r="A45" s="10"/>
      <c r="B45" s="4">
        <f>1/B41*10000</f>
        <v>5</v>
      </c>
      <c r="C45" s="4">
        <f t="shared" ref="C45:F45" si="3">1/C41*10000</f>
        <v>4.8309178743961354</v>
      </c>
      <c r="D45" s="4">
        <f t="shared" si="3"/>
        <v>4.6728971962616823</v>
      </c>
      <c r="E45" s="4">
        <f t="shared" si="3"/>
        <v>4.5248868778280542</v>
      </c>
      <c r="F45" s="4">
        <f t="shared" si="3"/>
        <v>4.3859649122807021</v>
      </c>
    </row>
    <row r="46" spans="1:17" ht="14.4" thickBot="1" x14ac:dyDescent="0.3">
      <c r="A46" s="10"/>
      <c r="B46" s="4">
        <v>-5.2711599913279628</v>
      </c>
      <c r="C46" s="4">
        <v>-4.8520406909138352</v>
      </c>
      <c r="D46" s="4">
        <v>-4.4698275466983821</v>
      </c>
      <c r="E46" s="4">
        <v>-4.1265845473702214</v>
      </c>
      <c r="F46" s="4">
        <v>-3.9996696940009078</v>
      </c>
    </row>
  </sheetData>
  <sortState xmlns:xlrd2="http://schemas.microsoft.com/office/spreadsheetml/2017/richdata2" ref="Q34:Q38">
    <sortCondition descending="1" ref="Q34:Q38"/>
  </sortState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0</xdr:col>
                <xdr:colOff>586740</xdr:colOff>
                <xdr:row>0</xdr:row>
                <xdr:rowOff>91440</xdr:rowOff>
              </from>
              <to>
                <xdr:col>1</xdr:col>
                <xdr:colOff>320040</xdr:colOff>
                <xdr:row>1</xdr:row>
                <xdr:rowOff>175260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0</xdr:col>
                <xdr:colOff>121920</xdr:colOff>
                <xdr:row>1</xdr:row>
                <xdr:rowOff>38100</xdr:rowOff>
              </from>
              <to>
                <xdr:col>0</xdr:col>
                <xdr:colOff>426720</xdr:colOff>
                <xdr:row>2</xdr:row>
                <xdr:rowOff>83820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autoPict="0" r:id="rId9">
            <anchor moveWithCells="1" sizeWithCells="1">
              <from>
                <xdr:col>0</xdr:col>
                <xdr:colOff>30480</xdr:colOff>
                <xdr:row>3</xdr:row>
                <xdr:rowOff>15240</xdr:rowOff>
              </from>
              <to>
                <xdr:col>0</xdr:col>
                <xdr:colOff>426720</xdr:colOff>
                <xdr:row>4</xdr:row>
                <xdr:rowOff>45720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0</xdr:col>
                <xdr:colOff>144780</xdr:colOff>
                <xdr:row>41</xdr:row>
                <xdr:rowOff>15240</xdr:rowOff>
              </from>
              <to>
                <xdr:col>0</xdr:col>
                <xdr:colOff>426720</xdr:colOff>
                <xdr:row>42</xdr:row>
                <xdr:rowOff>7620</xdr:rowOff>
              </to>
            </anchor>
          </objectPr>
        </oleObject>
      </mc:Choice>
      <mc:Fallback>
        <oleObject progId="Equation.3" shapeId="1031" r:id="rId10"/>
      </mc:Fallback>
    </mc:AlternateContent>
    <mc:AlternateContent xmlns:mc="http://schemas.openxmlformats.org/markup-compatibility/2006">
      <mc:Choice Requires="x14">
        <oleObject progId="Equation.3" shapeId="1032" r:id="rId12">
          <objectPr defaultSize="0" autoPict="0" r:id="rId13">
            <anchor moveWithCells="1" sizeWithCells="1">
              <from>
                <xdr:col>0</xdr:col>
                <xdr:colOff>152400</xdr:colOff>
                <xdr:row>42</xdr:row>
                <xdr:rowOff>7620</xdr:rowOff>
              </from>
              <to>
                <xdr:col>0</xdr:col>
                <xdr:colOff>396240</xdr:colOff>
                <xdr:row>43</xdr:row>
                <xdr:rowOff>15240</xdr:rowOff>
              </to>
            </anchor>
          </objectPr>
        </oleObject>
      </mc:Choice>
      <mc:Fallback>
        <oleObject progId="Equation.3" shapeId="1032" r:id="rId12"/>
      </mc:Fallback>
    </mc:AlternateContent>
    <mc:AlternateContent xmlns:mc="http://schemas.openxmlformats.org/markup-compatibility/2006">
      <mc:Choice Requires="x14">
        <oleObject progId="Equation.3" shapeId="1033" r:id="rId14">
          <objectPr defaultSize="0" autoPict="0" r:id="rId15">
            <anchor moveWithCells="1" sizeWithCells="1">
              <from>
                <xdr:col>0</xdr:col>
                <xdr:colOff>144780</xdr:colOff>
                <xdr:row>43</xdr:row>
                <xdr:rowOff>7620</xdr:rowOff>
              </from>
              <to>
                <xdr:col>0</xdr:col>
                <xdr:colOff>563880</xdr:colOff>
                <xdr:row>43</xdr:row>
                <xdr:rowOff>160020</xdr:rowOff>
              </to>
            </anchor>
          </objectPr>
        </oleObject>
      </mc:Choice>
      <mc:Fallback>
        <oleObject progId="Equation.3" shapeId="1033" r:id="rId14"/>
      </mc:Fallback>
    </mc:AlternateContent>
    <mc:AlternateContent xmlns:mc="http://schemas.openxmlformats.org/markup-compatibility/2006">
      <mc:Choice Requires="x14">
        <oleObject progId="Equation.3" shapeId="1034" r:id="rId16">
          <objectPr defaultSize="0" autoPict="0" r:id="rId17">
            <anchor moveWithCells="1" sizeWithCells="1">
              <from>
                <xdr:col>12</xdr:col>
                <xdr:colOff>350520</xdr:colOff>
                <xdr:row>38</xdr:row>
                <xdr:rowOff>175260</xdr:rowOff>
              </from>
              <to>
                <xdr:col>13</xdr:col>
                <xdr:colOff>213360</xdr:colOff>
                <xdr:row>39</xdr:row>
                <xdr:rowOff>160020</xdr:rowOff>
              </to>
            </anchor>
          </objectPr>
        </oleObject>
      </mc:Choice>
      <mc:Fallback>
        <oleObject progId="Equation.3" shapeId="1034" r:id="rId16"/>
      </mc:Fallback>
    </mc:AlternateContent>
    <mc:AlternateContent xmlns:mc="http://schemas.openxmlformats.org/markup-compatibility/2006">
      <mc:Choice Requires="x14">
        <oleObject progId="Equation.3" shapeId="1035" r:id="rId18">
          <objectPr defaultSize="0" autoPict="0" r:id="rId15">
            <anchor moveWithCells="1" sizeWithCells="1">
              <from>
                <xdr:col>7</xdr:col>
                <xdr:colOff>495300</xdr:colOff>
                <xdr:row>52</xdr:row>
                <xdr:rowOff>7620</xdr:rowOff>
              </from>
              <to>
                <xdr:col>8</xdr:col>
                <xdr:colOff>304800</xdr:colOff>
                <xdr:row>52</xdr:row>
                <xdr:rowOff>160020</xdr:rowOff>
              </to>
            </anchor>
          </objectPr>
        </oleObject>
      </mc:Choice>
      <mc:Fallback>
        <oleObject progId="Equation.3" shapeId="1035" r:id="rId18"/>
      </mc:Fallback>
    </mc:AlternateContent>
    <mc:AlternateContent xmlns:mc="http://schemas.openxmlformats.org/markup-compatibility/2006">
      <mc:Choice Requires="x14">
        <oleObject progId="Equation.3" shapeId="1030" r:id="rId19">
          <objectPr defaultSize="0" autoPict="0" r:id="rId20">
            <anchor moveWithCells="1" sizeWithCells="1">
              <from>
                <xdr:col>0</xdr:col>
                <xdr:colOff>205740</xdr:colOff>
                <xdr:row>40</xdr:row>
                <xdr:rowOff>30480</xdr:rowOff>
              </from>
              <to>
                <xdr:col>1</xdr:col>
                <xdr:colOff>7620</xdr:colOff>
                <xdr:row>41</xdr:row>
                <xdr:rowOff>15240</xdr:rowOff>
              </to>
            </anchor>
          </objectPr>
        </oleObject>
      </mc:Choice>
      <mc:Fallback>
        <oleObject progId="Equation.3" shapeId="1030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GZT</dc:creator>
  <cp:lastModifiedBy>GZT</cp:lastModifiedBy>
  <dcterms:created xsi:type="dcterms:W3CDTF">2015-06-05T18:19:34Z</dcterms:created>
  <dcterms:modified xsi:type="dcterms:W3CDTF">2021-11-09T15:45:35Z</dcterms:modified>
</cp:coreProperties>
</file>