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阳玉峰\Desktop\春季教案\学生反馈\"/>
    </mc:Choice>
  </mc:AlternateContent>
  <xr:revisionPtr revIDLastSave="0" documentId="13_ncr:1_{D8ADA5C7-B4C9-461D-A15D-C0107B79F2E9}" xr6:coauthVersionLast="47" xr6:coauthVersionMax="47" xr10:uidLastSave="{00000000-0000-0000-0000-000000000000}"/>
  <bookViews>
    <workbookView xWindow="-108" yWindow="-108" windowWidth="23256" windowHeight="12576" firstSheet="1" activeTab="3" xr2:uid="{00000000-000D-0000-FFFF-FFFF00000000}"/>
  </bookViews>
  <sheets>
    <sheet name="通用模板" sheetId="14" r:id="rId1"/>
    <sheet name="小六" sheetId="12" r:id="rId2"/>
    <sheet name="初一" sheetId="10" r:id="rId3"/>
    <sheet name="初二-邵宝晴" sheetId="22" r:id="rId4"/>
    <sheet name="初二 -夏浩宇" sheetId="18" r:id="rId5"/>
    <sheet name="初二-邓丝睿" sheetId="11" r:id="rId6"/>
    <sheet name=" 初三-高+艾 " sheetId="20" r:id="rId7"/>
    <sheet name=" 初三-一对多" sheetId="19" r:id="rId8"/>
    <sheet name=" 初三-王+陈" sheetId="9" r:id="rId9"/>
    <sheet name="高一" sheetId="7" r:id="rId10"/>
    <sheet name="高二-菁+毅" sheetId="21" r:id="rId11"/>
    <sheet name="高二-张+谢" sheetId="13" r:id="rId12"/>
    <sheet name="等级说明" sheetId="2" r:id="rId13"/>
    <sheet name="闪光点话术" sheetId="5" r:id="rId14"/>
  </sheets>
  <calcPr calcId="191029"/>
</workbook>
</file>

<file path=xl/calcChain.xml><?xml version="1.0" encoding="utf-8"?>
<calcChain xmlns="http://schemas.openxmlformats.org/spreadsheetml/2006/main">
  <c r="D10" i="10" l="1"/>
  <c r="E16" i="12"/>
  <c r="E4" i="12"/>
  <c r="E16" i="22"/>
  <c r="D9" i="22"/>
  <c r="E5" i="22"/>
  <c r="E4" i="22"/>
  <c r="B4" i="22"/>
  <c r="E17" i="21"/>
  <c r="D10" i="21"/>
  <c r="E5" i="21"/>
  <c r="E4" i="21"/>
  <c r="B4" i="21"/>
  <c r="E17" i="20"/>
  <c r="D10" i="20"/>
  <c r="E5" i="20"/>
  <c r="E4" i="20"/>
  <c r="B4" i="20"/>
  <c r="E17" i="19"/>
  <c r="D10" i="19"/>
  <c r="E5" i="19"/>
  <c r="E4" i="19"/>
  <c r="B4" i="19"/>
  <c r="E17" i="18"/>
  <c r="D10" i="18"/>
  <c r="E5" i="18"/>
  <c r="E4" i="18"/>
  <c r="B4" i="18"/>
  <c r="E17" i="13"/>
  <c r="D10" i="13"/>
  <c r="E5" i="13"/>
  <c r="E4" i="13"/>
  <c r="B4" i="13"/>
  <c r="D9" i="12"/>
  <c r="E5" i="12"/>
  <c r="E17" i="11"/>
  <c r="D10" i="11"/>
  <c r="E5" i="11"/>
  <c r="E4" i="11"/>
  <c r="B4" i="11"/>
  <c r="E17" i="10"/>
  <c r="E5" i="10"/>
  <c r="E4" i="10"/>
  <c r="B4" i="10"/>
  <c r="E17" i="9"/>
  <c r="D10" i="9"/>
  <c r="E5" i="9"/>
  <c r="E4" i="9"/>
  <c r="B4" i="9"/>
  <c r="E17" i="7"/>
  <c r="D10" i="7"/>
  <c r="E5" i="7"/>
  <c r="E4" i="7"/>
  <c r="B4" i="7"/>
</calcChain>
</file>

<file path=xl/sharedStrings.xml><?xml version="1.0" encoding="utf-8"?>
<sst xmlns="http://schemas.openxmlformats.org/spreadsheetml/2006/main" count="530" uniqueCount="132">
  <si>
    <t>上课时间</t>
  </si>
  <si>
    <t>年级、科目、月份</t>
  </si>
  <si>
    <t>课堂主题</t>
  </si>
  <si>
    <t>当月学习计划</t>
  </si>
  <si>
    <t>课后作业完成情况</t>
  </si>
  <si>
    <t>及时完成，正确率90%-100%</t>
  </si>
  <si>
    <t>当月学习进度</t>
  </si>
  <si>
    <t>知识点梳理</t>
  </si>
  <si>
    <t>课堂情况</t>
  </si>
  <si>
    <t>【闪光点】</t>
  </si>
  <si>
    <t>【学习习惯培养】</t>
  </si>
  <si>
    <t>①字迹工整书写规范</t>
  </si>
  <si>
    <t>√</t>
  </si>
  <si>
    <t>②主动提问</t>
  </si>
  <si>
    <t>③自主做笔记</t>
  </si>
  <si>
    <t>④全程专注听讲，互动积极，展现强烈的求知欲</t>
  </si>
  <si>
    <t>⑤有进行课前预习</t>
  </si>
  <si>
    <t>×</t>
  </si>
  <si>
    <t>⑥有充分准备学习资料（教材、笔记、参考书籍等）</t>
  </si>
  <si>
    <t>课堂整体评价</t>
  </si>
  <si>
    <t>本周课后作业</t>
  </si>
  <si>
    <t>课堂预告</t>
  </si>
  <si>
    <t>2025年数学课堂反馈</t>
  </si>
  <si>
    <t>3月27日10:00-12:00</t>
  </si>
  <si>
    <t>初三数学3月</t>
  </si>
  <si>
    <t>导数应用综合</t>
  </si>
  <si>
    <r>
      <rPr>
        <sz val="18"/>
        <color rgb="FFFF0000"/>
        <rFont val="标准粗黑"/>
        <charset val="134"/>
      </rPr>
      <t>老师</t>
    </r>
    <r>
      <rPr>
        <sz val="18"/>
        <color theme="1"/>
        <rFont val="标准粗黑"/>
        <charset val="134"/>
      </rPr>
      <t>需在在此</t>
    </r>
    <r>
      <rPr>
        <sz val="18"/>
        <color rgb="FFFF0000"/>
        <rFont val="标准粗黑"/>
        <charset val="134"/>
      </rPr>
      <t>手动输入</t>
    </r>
    <r>
      <rPr>
        <sz val="18"/>
        <color theme="1"/>
        <rFont val="标准粗黑"/>
        <charset val="134"/>
      </rPr>
      <t>当周完成月规划进度</t>
    </r>
  </si>
  <si>
    <t>1.导数的几何意义(2个核心点)
切线方程求解(公式推导+实例应用)
曲线在某点处的斜率计算</t>
  </si>
  <si>
    <t>2.导数与函数单调性(3个核心点)导数符号判断单调区间
含参函数单调性分类讨论</t>
  </si>
  <si>
    <t>3.极值与最值问题(2个核心点)
一阶导数检验法求极值
闭区间上函数最值求解</t>
  </si>
  <si>
    <r>
      <rPr>
        <sz val="18"/>
        <color rgb="FF000000"/>
        <rFont val="标准粗黑"/>
        <charset val="134"/>
      </rPr>
      <t>乐观精神</t>
    </r>
    <r>
      <rPr>
        <sz val="18"/>
        <color rgb="FF000000"/>
        <rFont val="Times New Roman"/>
        <family val="1"/>
      </rPr>
      <t>‌</t>
    </r>
    <r>
      <rPr>
        <sz val="18"/>
        <color rgb="FF000000"/>
        <rFont val="标准粗黑"/>
        <charset val="134"/>
      </rPr>
      <t>：考试失利后主动分析错题而非消沉</t>
    </r>
  </si>
  <si>
    <r>
      <rPr>
        <b/>
        <sz val="20"/>
        <color rgb="FF000000"/>
        <rFont val="标准粗黑"/>
        <charset val="134"/>
      </rPr>
      <t>【不足&amp;改善计划】</t>
    </r>
    <r>
      <rPr>
        <sz val="16"/>
        <color rgb="FF000000"/>
        <rFont val="标准粗黑"/>
        <charset val="134"/>
      </rPr>
      <t xml:space="preserve">
</t>
    </r>
    <r>
      <rPr>
        <sz val="18"/>
        <color rgb="FF000000"/>
        <rFont val="标准粗黑"/>
        <charset val="134"/>
      </rPr>
      <t>不足：含参函数单调性讨论
①未分类讨论参数符号的影响(错误1题)
②多步骤综合题逻辑衔接(错误1题)
问题:忽略中间步骤验证，直接跳转至结果
改善计划：
含参单调性专题训练:5题(强化分类讨论思维)实际应用题专项:3题(附详细建模步骤模板)复习建议
每日整理错题笔记，标注错误原因(量化目标:3题/天)强化导数公式记忆(抽查清单:6个核心公式)</t>
    </r>
  </si>
  <si>
    <r>
      <rPr>
        <b/>
        <sz val="18"/>
        <color rgb="FF000000"/>
        <rFont val="标准粗黑"/>
        <charset val="134"/>
      </rPr>
      <t xml:space="preserve">【课堂习题正确率】
</t>
    </r>
    <r>
      <rPr>
        <sz val="18"/>
        <color rgb="FF000000"/>
        <rFont val="标准粗黑"/>
        <charset val="134"/>
      </rPr>
      <t>课堂完成练习题总量:18题
实时批改正确率:15/18(83.3%)
综合应用题耗时:25分钟/3题(平均8.3分钟/题)</t>
    </r>
  </si>
  <si>
    <t>正确率90%-100%</t>
  </si>
  <si>
    <t>A+</t>
  </si>
  <si>
    <t>教案上标记的练习</t>
  </si>
  <si>
    <t>1.分类加法原理(3个子知识点):基础定义(1种应用场景)、互斥事件判定标准(2类题型)、多层级分类策略(1种递进模型)</t>
  </si>
  <si>
    <t>2.分步乘法原理(3个子知识点):步骤独立性判断(2种逻辑陷阱)、分步顺序优化(1种动态规划法)混合问题中的组合拆分(3类交叉案例)</t>
  </si>
  <si>
    <t>语言自信：孩子回答问题时声音洪亮，逻辑清晰。</t>
  </si>
  <si>
    <t>正确率70%-80%</t>
  </si>
  <si>
    <t>情绪调控：孩子能够认识并察觉自己的情绪反应，辨识出不同的情绪状态，并试图挖掘导致这些情绪产生的因素，以正面态度面对挑战，避免被消极思维所左右。</t>
  </si>
  <si>
    <t>维度内容</t>
  </si>
  <si>
    <t>具体标准说明</t>
  </si>
  <si>
    <t>作业完成情况</t>
  </si>
  <si>
    <t>【A+】：及时完成，字迹工整，正确率90%-100% 
【A】：及时完成，正确率90%-100% 
【A-】：及时完成，正确率80%-90%
【B】：及时完成，正确率70%-80%
【C】：及时完成，正确率60%-70%
【D】：未完成或正确率≤60%</t>
  </si>
  <si>
    <t>课堂习题正确率</t>
  </si>
  <si>
    <t>【A+】：限时完成，正确率90%-100% 
【A】：正确率90%-100% 
【A-】：正确率80%-90%
【B】：正确率70%-80%
【C】：正确率60%-70%
【D】：未完成或正确率≤60%</t>
  </si>
  <si>
    <t>学习习惯</t>
  </si>
  <si>
    <t>【A+】:满足6项
【A】:满足5项
【A-】:满足4项
【B】:满足3项
【C】：满足2项
【D】：满足1项</t>
  </si>
  <si>
    <r>
      <rPr>
        <sz val="11"/>
        <color theme="1"/>
        <rFont val="汉仪大黑简"/>
        <charset val="134"/>
      </rPr>
      <t xml:space="preserve">①字迹工整
②主动提问
③自主做笔记 
</t>
    </r>
    <r>
      <rPr>
        <sz val="11"/>
        <rFont val="汉仪大黑简"/>
        <charset val="134"/>
      </rPr>
      <t>④全程专注听讲，互动积极，展现强烈的求知欲</t>
    </r>
    <r>
      <rPr>
        <sz val="11"/>
        <color theme="1"/>
        <rFont val="汉仪大黑简"/>
        <charset val="134"/>
      </rPr>
      <t xml:space="preserve">
⑤有进行课前预习
⑥有充分准备学习资料（教材、笔记、参考书籍等）</t>
    </r>
  </si>
  <si>
    <r>
      <rPr>
        <sz val="11"/>
        <color theme="1"/>
        <rFont val="汉仪大黑简"/>
        <charset val="134"/>
      </rPr>
      <t>根据【作业完成情况、课堂习题正确率和学习习惯】三个维度内容评价，</t>
    </r>
    <r>
      <rPr>
        <sz val="11"/>
        <color rgb="FFFF0000"/>
        <rFont val="汉仪大黑简"/>
        <charset val="134"/>
      </rPr>
      <t xml:space="preserve">在逐一明确各选项等级后，从该选项集合中挑选出等级最高的那一项。
</t>
    </r>
    <r>
      <rPr>
        <sz val="11"/>
        <rFont val="汉仪大黑简"/>
        <charset val="134"/>
      </rPr>
      <t>举例：作业完成情况A+，课堂习题正确率A,学习习惯B，则课堂整体评价应为：【A+】</t>
    </r>
  </si>
  <si>
    <r>
      <rPr>
        <sz val="11"/>
        <color theme="1"/>
        <rFont val="汉仪大黑简"/>
        <charset val="134"/>
      </rPr>
      <t>若出现极端选项，则采取</t>
    </r>
    <r>
      <rPr>
        <sz val="11"/>
        <color rgb="FFFF0000"/>
        <rFont val="汉仪大黑简"/>
        <charset val="134"/>
      </rPr>
      <t>折中原则</t>
    </r>
    <r>
      <rPr>
        <sz val="11"/>
        <color theme="1"/>
        <rFont val="汉仪大黑简"/>
        <charset val="134"/>
      </rPr>
      <t>进行评价。
举例：作业完成情况A+，课堂习题正确率C,学习习惯D，则课堂整体评价应为：【A-或B】</t>
    </r>
  </si>
  <si>
    <t>闪光点</t>
  </si>
  <si>
    <r>
      <rPr>
        <sz val="10"/>
        <color theme="1"/>
        <rFont val="汉仪大黑简"/>
        <charset val="134"/>
      </rPr>
      <t>创新思维</t>
    </r>
    <r>
      <rPr>
        <sz val="10"/>
        <color theme="1"/>
        <rFont val="Times New Roman"/>
        <family val="1"/>
      </rPr>
      <t>‌</t>
    </r>
    <r>
      <rPr>
        <sz val="10"/>
        <color theme="1"/>
        <rFont val="汉仪大黑简"/>
        <charset val="134"/>
      </rPr>
      <t>：孩子能够自创公式速记口诀。</t>
    </r>
  </si>
  <si>
    <r>
      <rPr>
        <sz val="10"/>
        <color theme="1"/>
        <rFont val="汉仪大黑简"/>
        <charset val="134"/>
      </rPr>
      <t>批判性思维</t>
    </r>
    <r>
      <rPr>
        <sz val="10"/>
        <color theme="1"/>
        <rFont val="Times New Roman"/>
        <family val="1"/>
      </rPr>
      <t>‌</t>
    </r>
    <r>
      <rPr>
        <sz val="10"/>
        <color theme="1"/>
        <rFont val="汉仪大黑简"/>
        <charset val="134"/>
      </rPr>
      <t>：孩子不盲从教材或教师观点，敢于提出质疑。</t>
    </r>
  </si>
  <si>
    <r>
      <rPr>
        <sz val="10"/>
        <color theme="1"/>
        <rFont val="汉仪大黑简"/>
        <charset val="134"/>
      </rPr>
      <t>知识迁移</t>
    </r>
    <r>
      <rPr>
        <sz val="10"/>
        <color theme="1"/>
        <rFont val="Times New Roman"/>
        <family val="1"/>
      </rPr>
      <t>‌</t>
    </r>
    <r>
      <rPr>
        <sz val="10"/>
        <color theme="1"/>
        <rFont val="汉仪大黑简"/>
        <charset val="134"/>
      </rPr>
      <t>：将已有的知识迁移到其他科目，注重知识的系统性和关联性，能够迅速找到解决方法。</t>
    </r>
    <r>
      <rPr>
        <sz val="10"/>
        <color theme="1"/>
        <rFont val="Times New Roman"/>
        <family val="1"/>
      </rPr>
      <t>‌</t>
    </r>
  </si>
  <si>
    <r>
      <rPr>
        <sz val="10"/>
        <color theme="1"/>
        <rFont val="汉仪大黑简"/>
        <charset val="134"/>
      </rPr>
      <t>坚持出勤</t>
    </r>
    <r>
      <rPr>
        <sz val="10"/>
        <color theme="1"/>
        <rFont val="Times New Roman"/>
        <family val="1"/>
      </rPr>
      <t>‌</t>
    </r>
    <r>
      <rPr>
        <sz val="10"/>
        <color theme="1"/>
        <rFont val="汉仪大黑简"/>
        <charset val="134"/>
      </rPr>
      <t>：学生坚持出勤体现了自律、责任感和积极向上的品质。</t>
    </r>
    <r>
      <rPr>
        <sz val="10"/>
        <color theme="1"/>
        <rFont val="Times New Roman"/>
        <family val="1"/>
      </rPr>
      <t>‌</t>
    </r>
  </si>
  <si>
    <r>
      <rPr>
        <sz val="10"/>
        <color theme="1"/>
        <rFont val="汉仪大黑简"/>
        <charset val="134"/>
      </rPr>
      <t>责任感</t>
    </r>
    <r>
      <rPr>
        <sz val="10"/>
        <color theme="1"/>
        <rFont val="Times New Roman"/>
        <family val="1"/>
      </rPr>
      <t>‌</t>
    </r>
    <r>
      <rPr>
        <sz val="10"/>
        <color theme="1"/>
        <rFont val="汉仪大黑简"/>
        <charset val="134"/>
      </rPr>
      <t>：孩子会认真完成作业，对待考试也会做好充分的准备，不敷衍了事。这种对待学习认真负责的态度，不仅有助于取得好成绩，更是责任感在学习中的具体体现。</t>
    </r>
  </si>
  <si>
    <r>
      <rPr>
        <sz val="10"/>
        <color theme="1"/>
        <rFont val="汉仪大黑简"/>
        <charset val="134"/>
      </rPr>
      <t>乐观精神</t>
    </r>
    <r>
      <rPr>
        <sz val="10"/>
        <color theme="1"/>
        <rFont val="Times New Roman"/>
        <family val="1"/>
      </rPr>
      <t>‌</t>
    </r>
    <r>
      <rPr>
        <sz val="10"/>
        <color theme="1"/>
        <rFont val="汉仪大黑简"/>
        <charset val="134"/>
      </rPr>
      <t>：考试失利后主动分析错题而非消沉</t>
    </r>
  </si>
  <si>
    <r>
      <rPr>
        <sz val="10"/>
        <color theme="1"/>
        <rFont val="Times New Roman"/>
        <family val="1"/>
      </rPr>
      <t>‌</t>
    </r>
    <r>
      <rPr>
        <sz val="10"/>
        <color theme="1"/>
        <rFont val="汉仪大黑简"/>
        <charset val="134"/>
      </rPr>
      <t>习惯固化</t>
    </r>
    <r>
      <rPr>
        <sz val="10"/>
        <color theme="1"/>
        <rFont val="Times New Roman"/>
        <family val="1"/>
      </rPr>
      <t>‌</t>
    </r>
    <r>
      <rPr>
        <sz val="10"/>
        <color theme="1"/>
        <rFont val="汉仪大黑简"/>
        <charset val="134"/>
      </rPr>
      <t>：孩子能够不间断地持续整理错题本。</t>
    </r>
  </si>
  <si>
    <t>肢体自信：坐姿挺拔，眼神坚定。</t>
  </si>
  <si>
    <r>
      <rPr>
        <sz val="10"/>
        <color theme="1"/>
        <rFont val="汉仪大黑简"/>
        <charset val="134"/>
      </rPr>
      <t>团队协作</t>
    </r>
    <r>
      <rPr>
        <sz val="10"/>
        <color theme="1"/>
        <rFont val="Times New Roman"/>
        <family val="1"/>
      </rPr>
      <t>‌</t>
    </r>
    <r>
      <rPr>
        <sz val="10"/>
        <color theme="1"/>
        <rFont val="汉仪大黑简"/>
        <charset val="134"/>
      </rPr>
      <t>：孩子能发挥自己的长处，和同学互相支持，共同进步。不仅高效地完成了任务，还展现了出色的沟通和协调能力。</t>
    </r>
  </si>
  <si>
    <r>
      <rPr>
        <sz val="10"/>
        <color theme="1"/>
        <rFont val="汉仪大黑简"/>
        <charset val="134"/>
      </rPr>
      <t>目标规划</t>
    </r>
    <r>
      <rPr>
        <sz val="10"/>
        <color theme="1"/>
        <rFont val="Times New Roman"/>
        <family val="1"/>
      </rPr>
      <t>‌</t>
    </r>
    <r>
      <rPr>
        <sz val="10"/>
        <color theme="1"/>
        <rFont val="汉仪大黑简"/>
        <charset val="134"/>
      </rPr>
      <t>：制作“错题转化表”将错误率降低80%</t>
    </r>
    <r>
      <rPr>
        <sz val="10"/>
        <color theme="1"/>
        <rFont val="Times New Roman"/>
        <family val="1"/>
      </rPr>
      <t>‌</t>
    </r>
  </si>
  <si>
    <r>
      <rPr>
        <sz val="10"/>
        <color theme="1"/>
        <rFont val="汉仪大黑简"/>
        <charset val="134"/>
      </rPr>
      <t>目标规划</t>
    </r>
    <r>
      <rPr>
        <sz val="10"/>
        <color theme="1"/>
        <rFont val="Times New Roman"/>
        <family val="1"/>
      </rPr>
      <t>‌</t>
    </r>
    <r>
      <rPr>
        <sz val="10"/>
        <color theme="1"/>
        <rFont val="汉仪大黑简"/>
        <charset val="134"/>
      </rPr>
      <t>：制定“碎片时间记忆卡”提升知识积累量。</t>
    </r>
  </si>
  <si>
    <r>
      <rPr>
        <sz val="10"/>
        <color theme="1"/>
        <rFont val="汉仪大黑简"/>
        <charset val="134"/>
      </rPr>
      <t>笔记情况：能够自主做笔记</t>
    </r>
    <r>
      <rPr>
        <sz val="10"/>
        <color theme="1"/>
        <rFont val="Times New Roman"/>
        <family val="1"/>
      </rPr>
      <t>‌</t>
    </r>
    <r>
      <rPr>
        <sz val="10"/>
        <color theme="1"/>
        <rFont val="宋体"/>
        <family val="3"/>
        <charset val="134"/>
      </rPr>
      <t>。</t>
    </r>
  </si>
  <si>
    <r>
      <rPr>
        <sz val="10"/>
        <color theme="1"/>
        <rFont val="Times New Roman"/>
        <family val="1"/>
      </rPr>
      <t>‌</t>
    </r>
    <r>
      <rPr>
        <sz val="10"/>
        <color theme="1"/>
        <rFont val="汉仪大黑简"/>
        <charset val="134"/>
      </rPr>
      <t>挫折恢复：孩子考试失利后自主进行复盘，深入分析失分原因，总结在考试过程中存在的问题，制定具体的改进措施。</t>
    </r>
    <r>
      <rPr>
        <sz val="10"/>
        <color theme="1"/>
        <rFont val="Times New Roman"/>
        <family val="1"/>
      </rPr>
      <t>‌‌‌</t>
    </r>
  </si>
  <si>
    <r>
      <rPr>
        <sz val="10"/>
        <color theme="1"/>
        <rFont val="汉仪大黑简"/>
        <charset val="134"/>
      </rPr>
      <t>学习策略优化</t>
    </r>
    <r>
      <rPr>
        <sz val="10"/>
        <color theme="1"/>
        <rFont val="Times New Roman"/>
        <family val="1"/>
      </rPr>
      <t>‌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汉仪大黑简"/>
        <charset val="134"/>
      </rPr>
      <t>独创草稿分区使用法（左演算/右批注）</t>
    </r>
    <r>
      <rPr>
        <sz val="10"/>
        <color theme="1"/>
        <rFont val="Times New Roman"/>
        <family val="1"/>
      </rPr>
      <t>‌</t>
    </r>
  </si>
  <si>
    <t>/</t>
    <phoneticPr fontId="25" type="noConversion"/>
  </si>
  <si>
    <r>
      <rPr>
        <sz val="20"/>
        <color rgb="FF000000"/>
        <rFont val="Microsoft YaHei UI"/>
        <family val="2"/>
        <charset val="134"/>
      </rPr>
      <t>高一</t>
    </r>
    <r>
      <rPr>
        <sz val="20"/>
        <color rgb="FF000000"/>
        <rFont val="标准粗黑"/>
        <charset val="134"/>
      </rPr>
      <t>数学</t>
    </r>
    <r>
      <rPr>
        <sz val="20"/>
        <color rgb="FF000000"/>
        <rFont val="Microsoft YaHei UI"/>
        <family val="2"/>
        <charset val="134"/>
      </rPr>
      <t>4</t>
    </r>
    <r>
      <rPr>
        <sz val="20"/>
        <color rgb="FF000000"/>
        <rFont val="标准粗黑"/>
        <charset val="134"/>
      </rPr>
      <t>月</t>
    </r>
    <phoneticPr fontId="25" type="noConversion"/>
  </si>
  <si>
    <r>
      <rPr>
        <sz val="20"/>
        <color rgb="FF000000"/>
        <rFont val="Microsoft YaHei UI"/>
        <family val="2"/>
        <charset val="134"/>
      </rPr>
      <t>高二</t>
    </r>
    <r>
      <rPr>
        <sz val="20"/>
        <color rgb="FF000000"/>
        <rFont val="标准粗黑"/>
        <charset val="134"/>
      </rPr>
      <t>数学</t>
    </r>
    <r>
      <rPr>
        <sz val="20"/>
        <color rgb="FF000000"/>
        <rFont val="Microsoft YaHei UI"/>
        <family val="2"/>
        <charset val="134"/>
      </rPr>
      <t>4</t>
    </r>
    <r>
      <rPr>
        <sz val="20"/>
        <color rgb="FF000000"/>
        <rFont val="标准粗黑"/>
        <charset val="134"/>
      </rPr>
      <t>月</t>
    </r>
    <phoneticPr fontId="25" type="noConversion"/>
  </si>
  <si>
    <r>
      <rPr>
        <sz val="18"/>
        <color rgb="FF000000"/>
        <rFont val="Microsoft YaHei UI"/>
        <family val="2"/>
        <charset val="134"/>
      </rPr>
      <t>4</t>
    </r>
    <r>
      <rPr>
        <sz val="18"/>
        <color rgb="FF000000"/>
        <rFont val="标准粗黑"/>
        <charset val="134"/>
      </rPr>
      <t>月</t>
    </r>
    <r>
      <rPr>
        <sz val="18"/>
        <color rgb="FF000000"/>
        <rFont val="Microsoft YaHei UI"/>
        <family val="2"/>
        <charset val="134"/>
      </rPr>
      <t>3</t>
    </r>
    <r>
      <rPr>
        <sz val="18"/>
        <color rgb="FF000000"/>
        <rFont val="标准粗黑"/>
        <charset val="134"/>
      </rPr>
      <t>日1</t>
    </r>
    <r>
      <rPr>
        <sz val="18"/>
        <color rgb="FF000000"/>
        <rFont val="Microsoft YaHei UI"/>
        <family val="2"/>
        <charset val="134"/>
      </rPr>
      <t>9</t>
    </r>
    <r>
      <rPr>
        <sz val="18"/>
        <color rgb="FF000000"/>
        <rFont val="标准粗黑"/>
        <charset val="134"/>
      </rPr>
      <t>:</t>
    </r>
    <r>
      <rPr>
        <sz val="18"/>
        <color rgb="FF000000"/>
        <rFont val="Microsoft YaHei UI"/>
        <family val="2"/>
        <charset val="134"/>
      </rPr>
      <t>3</t>
    </r>
    <r>
      <rPr>
        <sz val="18"/>
        <color rgb="FF000000"/>
        <rFont val="标准粗黑"/>
        <charset val="134"/>
      </rPr>
      <t>0-</t>
    </r>
    <r>
      <rPr>
        <sz val="18"/>
        <color rgb="FF000000"/>
        <rFont val="Microsoft YaHei UI"/>
        <family val="2"/>
        <charset val="134"/>
      </rPr>
      <t>21</t>
    </r>
    <r>
      <rPr>
        <sz val="18"/>
        <color rgb="FF000000"/>
        <rFont val="标准粗黑"/>
        <charset val="134"/>
      </rPr>
      <t>:</t>
    </r>
    <r>
      <rPr>
        <sz val="18"/>
        <color rgb="FF000000"/>
        <rFont val="Microsoft YaHei UI"/>
        <family val="2"/>
        <charset val="134"/>
      </rPr>
      <t>3</t>
    </r>
    <r>
      <rPr>
        <sz val="18"/>
        <color rgb="FF000000"/>
        <rFont val="标准粗黑"/>
        <charset val="134"/>
      </rPr>
      <t>0</t>
    </r>
    <phoneticPr fontId="25" type="noConversion"/>
  </si>
  <si>
    <r>
      <t>初</t>
    </r>
    <r>
      <rPr>
        <sz val="20"/>
        <color rgb="FF000000"/>
        <rFont val="Microsoft YaHei UI"/>
        <family val="2"/>
        <charset val="134"/>
      </rPr>
      <t>二</t>
    </r>
    <r>
      <rPr>
        <sz val="20"/>
        <color rgb="FF000000"/>
        <rFont val="标准粗黑"/>
        <charset val="134"/>
      </rPr>
      <t>数学</t>
    </r>
    <r>
      <rPr>
        <sz val="20"/>
        <color rgb="FF000000"/>
        <rFont val="微软雅黑"/>
        <family val="2"/>
        <charset val="134"/>
      </rPr>
      <t>4</t>
    </r>
    <r>
      <rPr>
        <sz val="20"/>
        <color rgb="FF000000"/>
        <rFont val="标准粗黑"/>
        <charset val="134"/>
      </rPr>
      <t>月</t>
    </r>
    <phoneticPr fontId="25" type="noConversion"/>
  </si>
  <si>
    <t xml:space="preserve">1.函数和正比例函数
2.一次函数的图像性质
3.一次函数与方程不等式
4.一次函数的实际应用
</t>
    <phoneticPr fontId="25" type="noConversion"/>
  </si>
  <si>
    <t>函数和正比例函数</t>
    <phoneticPr fontId="25" type="noConversion"/>
  </si>
  <si>
    <r>
      <t>1.</t>
    </r>
    <r>
      <rPr>
        <sz val="18"/>
        <rFont val="Microsoft YaHei UI"/>
        <family val="2"/>
        <charset val="134"/>
      </rPr>
      <t>函数的基本概念</t>
    </r>
    <r>
      <rPr>
        <sz val="18"/>
        <rFont val="标准粗黑"/>
        <charset val="134"/>
      </rPr>
      <t xml:space="preserve">(2个核心点)
</t>
    </r>
    <r>
      <rPr>
        <sz val="18"/>
        <rFont val="Microsoft YaHei UI"/>
        <family val="2"/>
        <charset val="134"/>
      </rPr>
      <t>变量，常量的判断</t>
    </r>
    <r>
      <rPr>
        <sz val="18"/>
        <rFont val="标准粗黑"/>
        <charset val="134"/>
      </rPr>
      <t xml:space="preserve">
</t>
    </r>
    <r>
      <rPr>
        <sz val="18"/>
        <rFont val="Microsoft YaHei UI"/>
        <family val="2"/>
        <charset val="134"/>
      </rPr>
      <t>函数的解析式</t>
    </r>
    <phoneticPr fontId="25" type="noConversion"/>
  </si>
  <si>
    <r>
      <t>2.</t>
    </r>
    <r>
      <rPr>
        <sz val="18"/>
        <rFont val="Microsoft YaHei UI"/>
        <family val="2"/>
        <charset val="134"/>
      </rPr>
      <t>函数的图像</t>
    </r>
    <r>
      <rPr>
        <sz val="18"/>
        <rFont val="标准粗黑"/>
        <charset val="134"/>
      </rPr>
      <t>(</t>
    </r>
    <r>
      <rPr>
        <sz val="18"/>
        <rFont val="Microsoft YaHei UI"/>
        <family val="2"/>
        <charset val="134"/>
      </rPr>
      <t>3</t>
    </r>
    <r>
      <rPr>
        <sz val="18"/>
        <rFont val="标准粗黑"/>
        <charset val="134"/>
      </rPr>
      <t xml:space="preserve">个核心点)
</t>
    </r>
    <r>
      <rPr>
        <sz val="18"/>
        <rFont val="Microsoft YaHei UI"/>
        <family val="2"/>
        <charset val="134"/>
      </rPr>
      <t>通过函数的定义判断图像</t>
    </r>
    <r>
      <rPr>
        <sz val="18"/>
        <rFont val="标准粗黑"/>
        <charset val="134"/>
      </rPr>
      <t xml:space="preserve">
</t>
    </r>
    <r>
      <rPr>
        <sz val="18"/>
        <rFont val="Microsoft YaHei UI"/>
        <family val="2"/>
        <charset val="134"/>
      </rPr>
      <t>函数图像与实际意义
通过函数的解析式画函数图像</t>
    </r>
    <phoneticPr fontId="25" type="noConversion"/>
  </si>
  <si>
    <r>
      <rPr>
        <b/>
        <sz val="18"/>
        <rFont val="标准粗黑"/>
        <charset val="134"/>
      </rPr>
      <t>3.</t>
    </r>
    <r>
      <rPr>
        <sz val="18"/>
        <rFont val="Microsoft YaHei UI"/>
        <family val="2"/>
        <charset val="134"/>
      </rPr>
      <t>正比例函数</t>
    </r>
    <r>
      <rPr>
        <sz val="18"/>
        <rFont val="标准粗黑"/>
        <charset val="134"/>
      </rPr>
      <t xml:space="preserve">(2个核心点)
</t>
    </r>
    <r>
      <rPr>
        <sz val="18"/>
        <rFont val="Microsoft YaHei UI"/>
        <family val="2"/>
        <charset val="134"/>
      </rPr>
      <t>正比例函数的判断
正比例函数的解析式</t>
    </r>
    <phoneticPr fontId="25" type="noConversion"/>
  </si>
  <si>
    <t>听课认真，会主动思考</t>
    <phoneticPr fontId="25" type="noConversion"/>
  </si>
  <si>
    <r>
      <t>1.</t>
    </r>
    <r>
      <rPr>
        <sz val="18"/>
        <color rgb="FF000000"/>
        <rFont val="Microsoft YaHei UI"/>
        <family val="2"/>
        <charset val="134"/>
      </rPr>
      <t>一次函数概念（3个子知识点):基础定义、函数判断、函数求值</t>
    </r>
    <phoneticPr fontId="25" type="noConversion"/>
  </si>
  <si>
    <t>2.一次函数的性质(3个子知识点):图像画法，多函数共存（难点），函数性质应用</t>
    <phoneticPr fontId="25" type="noConversion"/>
  </si>
  <si>
    <t>3.一次函数的解析式(1个子知识点):待定系数法的应用</t>
    <phoneticPr fontId="25" type="noConversion"/>
  </si>
  <si>
    <r>
      <t>【不足&amp;改善计划】</t>
    </r>
    <r>
      <rPr>
        <sz val="16"/>
        <color rgb="FF000000"/>
        <rFont val="标准粗黑"/>
        <charset val="134"/>
      </rPr>
      <t xml:space="preserve">
</t>
    </r>
    <r>
      <rPr>
        <b/>
        <sz val="18"/>
        <color rgb="FF000000"/>
        <rFont val="宋体"/>
        <family val="3"/>
        <charset val="134"/>
        <scheme val="minor"/>
      </rPr>
      <t>不足</t>
    </r>
    <r>
      <rPr>
        <sz val="18"/>
        <color rgb="FF000000"/>
        <rFont val="宋体"/>
        <family val="3"/>
        <charset val="134"/>
        <scheme val="minor"/>
      </rPr>
      <t xml:space="preserve">：x与y关系式的互化
①x与y关系式的互化
②两个含变量的代数式求正比例函数解析式
问题:对方法不熟练
</t>
    </r>
    <r>
      <rPr>
        <b/>
        <sz val="18"/>
        <color rgb="FF000000"/>
        <rFont val="宋体"/>
        <family val="3"/>
        <charset val="134"/>
        <scheme val="minor"/>
      </rPr>
      <t>改善计划：</t>
    </r>
    <r>
      <rPr>
        <sz val="18"/>
        <color rgb="FF000000"/>
        <rFont val="宋体"/>
        <family val="3"/>
        <charset val="134"/>
        <scheme val="minor"/>
      </rPr>
      <t xml:space="preserve">
x与y关系式的互化训练:2题
正比例函数解析式专项:3题
</t>
    </r>
    <r>
      <rPr>
        <b/>
        <sz val="18"/>
        <color rgb="FF000000"/>
        <rFont val="宋体"/>
        <family val="3"/>
        <charset val="134"/>
        <scheme val="minor"/>
      </rPr>
      <t>复习建议：</t>
    </r>
    <r>
      <rPr>
        <sz val="18"/>
        <color rgb="FF000000"/>
        <rFont val="宋体"/>
        <family val="3"/>
        <charset val="134"/>
        <scheme val="minor"/>
      </rPr>
      <t xml:space="preserve">
每日整理错题笔记，标注错误原因(量化目标:3题/天)</t>
    </r>
    <phoneticPr fontId="25" type="noConversion"/>
  </si>
  <si>
    <r>
      <t xml:space="preserve">【课堂习题正确率】
</t>
    </r>
    <r>
      <rPr>
        <sz val="18"/>
        <color rgb="FF000000"/>
        <rFont val="标准粗黑"/>
        <charset val="134"/>
      </rPr>
      <t>课堂完成练习题总量:</t>
    </r>
    <r>
      <rPr>
        <sz val="18"/>
        <color rgb="FF000000"/>
        <rFont val="宋体"/>
        <family val="3"/>
        <charset val="134"/>
      </rPr>
      <t>30</t>
    </r>
    <r>
      <rPr>
        <sz val="18"/>
        <color rgb="FF000000"/>
        <rFont val="标准粗黑"/>
        <charset val="134"/>
      </rPr>
      <t>题
实时批改正确率:</t>
    </r>
    <r>
      <rPr>
        <sz val="18"/>
        <color rgb="FF000000"/>
        <rFont val="宋体"/>
        <family val="3"/>
        <charset val="134"/>
      </rPr>
      <t>23</t>
    </r>
    <r>
      <rPr>
        <sz val="18"/>
        <color rgb="FF000000"/>
        <rFont val="标准粗黑"/>
        <charset val="134"/>
      </rPr>
      <t>/</t>
    </r>
    <r>
      <rPr>
        <sz val="18"/>
        <color rgb="FF000000"/>
        <rFont val="宋体"/>
        <family val="3"/>
        <charset val="134"/>
      </rPr>
      <t>30</t>
    </r>
    <r>
      <rPr>
        <sz val="18"/>
        <color rgb="FF000000"/>
        <rFont val="标准粗黑"/>
        <charset val="134"/>
      </rPr>
      <t>(</t>
    </r>
    <r>
      <rPr>
        <sz val="18"/>
        <color rgb="FF000000"/>
        <rFont val="宋体"/>
        <family val="3"/>
        <charset val="134"/>
      </rPr>
      <t>76.7</t>
    </r>
    <r>
      <rPr>
        <sz val="18"/>
        <color rgb="FF000000"/>
        <rFont val="标准粗黑"/>
        <charset val="134"/>
      </rPr>
      <t>%)</t>
    </r>
    <phoneticPr fontId="25" type="noConversion"/>
  </si>
  <si>
    <t>A-</t>
  </si>
  <si>
    <t>同步学校内容，查漏补缺</t>
    <phoneticPr fontId="25" type="noConversion"/>
  </si>
  <si>
    <t>已完成：      %</t>
    <phoneticPr fontId="25" type="noConversion"/>
  </si>
  <si>
    <t>未完成：     %</t>
    <phoneticPr fontId="25" type="noConversion"/>
  </si>
  <si>
    <r>
      <rPr>
        <sz val="16"/>
        <color rgb="FF000000"/>
        <rFont val="Segoe UI Symbol"/>
        <family val="2"/>
      </rPr>
      <t>⑥</t>
    </r>
    <r>
      <rPr>
        <sz val="16"/>
        <color rgb="FF000000"/>
        <rFont val="标准粗黑"/>
        <charset val="134"/>
      </rPr>
      <t>有充分准备学习资料（教材、笔记、参考书籍等）</t>
    </r>
    <phoneticPr fontId="25" type="noConversion"/>
  </si>
  <si>
    <r>
      <t>【不足&amp;改善计划】</t>
    </r>
    <r>
      <rPr>
        <sz val="16"/>
        <color rgb="FF000000"/>
        <rFont val="标准粗黑"/>
        <charset val="134"/>
      </rPr>
      <t xml:space="preserve">
</t>
    </r>
    <r>
      <rPr>
        <b/>
        <sz val="18"/>
        <color rgb="FF000000"/>
        <rFont val="标准粗黑"/>
        <charset val="134"/>
      </rPr>
      <t>不足</t>
    </r>
    <r>
      <rPr>
        <sz val="18"/>
        <color rgb="FF000000"/>
        <rFont val="标准粗黑"/>
        <charset val="134"/>
      </rPr>
      <t xml:space="preserve">：
</t>
    </r>
    <r>
      <rPr>
        <sz val="18"/>
        <color rgb="FF000000"/>
        <rFont val="Segoe UI Symbol"/>
        <family val="2"/>
      </rPr>
      <t xml:space="preserve">①
</t>
    </r>
    <r>
      <rPr>
        <sz val="18"/>
        <color rgb="FF000000"/>
        <rFont val="标准粗黑"/>
        <charset val="134"/>
      </rPr>
      <t xml:space="preserve">
</t>
    </r>
    <r>
      <rPr>
        <sz val="18"/>
        <color rgb="FF000000"/>
        <rFont val="Segoe UI Symbol"/>
        <family val="2"/>
      </rPr>
      <t xml:space="preserve">②
</t>
    </r>
    <r>
      <rPr>
        <sz val="18"/>
        <color rgb="FF000000"/>
        <rFont val="标准粗黑"/>
        <charset val="134"/>
      </rPr>
      <t xml:space="preserve">
</t>
    </r>
    <r>
      <rPr>
        <b/>
        <sz val="18"/>
        <color rgb="FF000000"/>
        <rFont val="标准粗黑"/>
        <charset val="134"/>
      </rPr>
      <t>改善</t>
    </r>
    <r>
      <rPr>
        <sz val="18"/>
        <color rgb="FF000000"/>
        <rFont val="Microsoft YaHei UI"/>
        <family val="2"/>
        <charset val="134"/>
      </rPr>
      <t>措施</t>
    </r>
    <r>
      <rPr>
        <sz val="18"/>
        <color rgb="FF000000"/>
        <rFont val="标准粗黑"/>
        <charset val="134"/>
      </rPr>
      <t xml:space="preserve">：
</t>
    </r>
    <phoneticPr fontId="25" type="noConversion"/>
  </si>
  <si>
    <r>
      <t xml:space="preserve">【课堂习题正确率】
</t>
    </r>
    <r>
      <rPr>
        <sz val="18"/>
        <color rgb="FF000000"/>
        <rFont val="标准粗黑"/>
        <charset val="134"/>
      </rPr>
      <t>课堂完成练习题总量:</t>
    </r>
    <r>
      <rPr>
        <sz val="18"/>
        <color rgb="FF000000"/>
        <rFont val="Microsoft YaHei UI"/>
        <family val="2"/>
        <charset val="134"/>
      </rPr>
      <t xml:space="preserve">   </t>
    </r>
    <r>
      <rPr>
        <sz val="18"/>
        <color rgb="FF000000"/>
        <rFont val="标准粗黑"/>
        <charset val="134"/>
      </rPr>
      <t>题
实时批改正确率:</t>
    </r>
    <r>
      <rPr>
        <sz val="18"/>
        <color rgb="FF000000"/>
        <rFont val="Microsoft YaHei UI"/>
        <family val="2"/>
        <charset val="134"/>
      </rPr>
      <t xml:space="preserve">   %</t>
    </r>
    <r>
      <rPr>
        <sz val="18"/>
        <color rgb="FF000000"/>
        <rFont val="标准粗黑"/>
        <charset val="134"/>
      </rPr>
      <t xml:space="preserve">
</t>
    </r>
    <phoneticPr fontId="25" type="noConversion"/>
  </si>
  <si>
    <t>/</t>
  </si>
  <si>
    <r>
      <rPr>
        <sz val="18"/>
        <rFont val="Microsoft YaHei UI"/>
        <family val="2"/>
        <charset val="134"/>
      </rPr>
      <t xml:space="preserve">                                                                                                           </t>
    </r>
    <r>
      <rPr>
        <sz val="18"/>
        <rFont val="标准粗黑"/>
        <charset val="134"/>
      </rPr>
      <t>(</t>
    </r>
    <r>
      <rPr>
        <sz val="18"/>
        <rFont val="Microsoft YaHei UI"/>
        <family val="2"/>
        <charset val="134"/>
      </rPr>
      <t xml:space="preserve">  </t>
    </r>
    <r>
      <rPr>
        <sz val="18"/>
        <rFont val="标准粗黑"/>
        <charset val="134"/>
      </rPr>
      <t xml:space="preserve">个核心点)
</t>
    </r>
    <phoneticPr fontId="25" type="noConversion"/>
  </si>
  <si>
    <r>
      <rPr>
        <sz val="16"/>
        <color rgb="FF000000"/>
        <rFont val="Microsoft YaHei UI"/>
        <family val="2"/>
        <charset val="134"/>
      </rPr>
      <t>1.</t>
    </r>
    <r>
      <rPr>
        <sz val="16"/>
        <color rgb="FF000000"/>
        <rFont val="标准粗黑"/>
        <charset val="134"/>
      </rPr>
      <t>教案上标记的练习</t>
    </r>
    <r>
      <rPr>
        <sz val="16"/>
        <color rgb="FF000000"/>
        <rFont val="Microsoft YaHei UI"/>
        <family val="2"/>
        <charset val="134"/>
      </rPr>
      <t>题
      2.完成笔记整理和公式记忆</t>
    </r>
    <phoneticPr fontId="25" type="noConversion"/>
  </si>
  <si>
    <t>等级评价：</t>
    <phoneticPr fontId="25" type="noConversion"/>
  </si>
  <si>
    <t xml:space="preserve">1.二次函数
2.平行四边形
3.三角形
4.圆的综合
</t>
    <phoneticPr fontId="25" type="noConversion"/>
  </si>
  <si>
    <t>1.平行四边形
2.三角形
3.圆综合
4.尺规作图</t>
    <phoneticPr fontId="25" type="noConversion"/>
  </si>
  <si>
    <t>1.圆幂定理及其应用
2.二次函数的下的相似三角形问题
3.反比例函数下的动点最值问题
4.反比例函数下的全等，相似问题</t>
    <phoneticPr fontId="25" type="noConversion"/>
  </si>
  <si>
    <t>1.点线面的位置关系
2.空间直线，平面的平行
3.空间直线，平面的垂直
4.平行垂直的综合应用</t>
    <phoneticPr fontId="25" type="noConversion"/>
  </si>
  <si>
    <t>1.二项式定理
2.条件概率和全概率公式
3.离散型随机变量的分布列和数字特征
4.二项分布和超几何分布</t>
    <phoneticPr fontId="25" type="noConversion"/>
  </si>
  <si>
    <r>
      <rPr>
        <sz val="18"/>
        <color rgb="FF000000"/>
        <rFont val="Microsoft YaHei UI"/>
        <family val="2"/>
        <charset val="134"/>
      </rPr>
      <t>1</t>
    </r>
    <r>
      <rPr>
        <sz val="18"/>
        <color rgb="FF000000"/>
        <rFont val="标准粗黑"/>
        <charset val="134"/>
      </rPr>
      <t>.</t>
    </r>
    <r>
      <rPr>
        <sz val="18"/>
        <color rgb="FF000000"/>
        <rFont val="Microsoft YaHei UI"/>
        <family val="2"/>
        <charset val="134"/>
      </rPr>
      <t>条件概率和全概率公式</t>
    </r>
    <r>
      <rPr>
        <sz val="18"/>
        <color rgb="FF000000"/>
        <rFont val="Calibri"/>
        <family val="2"/>
      </rPr>
      <t xml:space="preserve">
2.</t>
    </r>
    <r>
      <rPr>
        <sz val="18"/>
        <color rgb="FF000000"/>
        <rFont val="Microsoft YaHei UI"/>
        <family val="2"/>
        <charset val="134"/>
      </rPr>
      <t>离散型随机变量的分布列和数字特征</t>
    </r>
    <r>
      <rPr>
        <sz val="18"/>
        <color rgb="FF000000"/>
        <rFont val="Calibri"/>
        <family val="2"/>
      </rPr>
      <t xml:space="preserve">
3.</t>
    </r>
    <r>
      <rPr>
        <sz val="18"/>
        <color rgb="FF000000"/>
        <rFont val="Microsoft YaHei UI"/>
        <family val="2"/>
        <charset val="134"/>
      </rPr>
      <t>二项分布和超几何分布
4.正态分布及综合</t>
    </r>
    <phoneticPr fontId="25" type="noConversion"/>
  </si>
  <si>
    <t xml:space="preserve">1.垂径定理
2.弦弧，圆心角圆周角定理
3.切线的判定和性质
4.圆辅助线的画法
</t>
    <phoneticPr fontId="25" type="noConversion"/>
  </si>
  <si>
    <t>素养品质：孩子讲秩序，遵守课堂规则，尊重他人，礼貌待人、善于表达。</t>
    <phoneticPr fontId="25" type="noConversion"/>
  </si>
  <si>
    <t>接受赞美与批评：对表扬坦然接受，对建议虚心改进。</t>
    <phoneticPr fontId="25" type="noConversion"/>
  </si>
  <si>
    <t>对表扬坦然接受，对建议虚心改进</t>
    <phoneticPr fontId="25" type="noConversion"/>
  </si>
  <si>
    <t>√</t>
    <phoneticPr fontId="25" type="noConversion"/>
  </si>
  <si>
    <t>A</t>
  </si>
  <si>
    <t>高一数学五月</t>
    <phoneticPr fontId="25" type="noConversion"/>
  </si>
  <si>
    <t>1.鸭嘴模型
2.翻折问题</t>
    <phoneticPr fontId="25" type="noConversion"/>
  </si>
  <si>
    <t xml:space="preserve">1.鸭嘴模型和翻折问题
2.简单随机抽样
</t>
    <phoneticPr fontId="25" type="noConversion"/>
  </si>
  <si>
    <r>
      <t xml:space="preserve">【课堂习题正确率】
</t>
    </r>
    <r>
      <rPr>
        <sz val="18"/>
        <color rgb="FF000000"/>
        <rFont val="标准粗黑"/>
        <charset val="134"/>
      </rPr>
      <t>课堂完成练习题总量:</t>
    </r>
    <r>
      <rPr>
        <sz val="18"/>
        <color rgb="FF000000"/>
        <rFont val="Microsoft YaHei UI"/>
        <family val="2"/>
        <charset val="134"/>
      </rPr>
      <t xml:space="preserve">  14</t>
    </r>
    <r>
      <rPr>
        <sz val="18"/>
        <color rgb="FF000000"/>
        <rFont val="标准粗黑"/>
        <charset val="134"/>
      </rPr>
      <t>题
实时批改正确率:</t>
    </r>
    <r>
      <rPr>
        <sz val="18"/>
        <color rgb="FF000000"/>
        <rFont val="宋体"/>
        <family val="3"/>
        <charset val="134"/>
      </rPr>
      <t>10</t>
    </r>
    <r>
      <rPr>
        <sz val="18"/>
        <color rgb="FF000000"/>
        <rFont val="标准粗黑"/>
        <charset val="134"/>
      </rPr>
      <t>/</t>
    </r>
    <r>
      <rPr>
        <sz val="18"/>
        <color rgb="FF000000"/>
        <rFont val="宋体"/>
        <family val="3"/>
        <charset val="134"/>
      </rPr>
      <t>14</t>
    </r>
    <r>
      <rPr>
        <sz val="18"/>
        <color rgb="FF000000"/>
        <rFont val="标准粗黑"/>
        <charset val="134"/>
      </rPr>
      <t>(</t>
    </r>
    <r>
      <rPr>
        <sz val="18"/>
        <color rgb="FF000000"/>
        <rFont val="宋体"/>
        <family val="3"/>
        <charset val="134"/>
      </rPr>
      <t>7</t>
    </r>
    <r>
      <rPr>
        <sz val="18"/>
        <color rgb="FF000000"/>
        <rFont val="微软雅黑"/>
        <family val="2"/>
        <charset val="134"/>
      </rPr>
      <t>0</t>
    </r>
    <r>
      <rPr>
        <sz val="18"/>
        <color rgb="FF000000"/>
        <rFont val="标准粗黑"/>
        <charset val="134"/>
      </rPr>
      <t>%)</t>
    </r>
    <phoneticPr fontId="25" type="noConversion"/>
  </si>
  <si>
    <t>1.重新做一下讲义上的错题
2.完成笔记的记忆和整理</t>
    <phoneticPr fontId="25" type="noConversion"/>
  </si>
  <si>
    <t>简单随机抽样</t>
    <phoneticPr fontId="25" type="noConversion"/>
  </si>
  <si>
    <t>2025年数学课堂反馈</t>
    <phoneticPr fontId="25" type="noConversion"/>
  </si>
  <si>
    <r>
      <t xml:space="preserve">【不足&amp;改善计划】
</t>
    </r>
    <r>
      <rPr>
        <sz val="20"/>
        <color rgb="FF000000"/>
        <rFont val="Calibri"/>
        <family val="2"/>
      </rPr>
      <t xml:space="preserve">1. </t>
    </r>
    <r>
      <rPr>
        <sz val="20"/>
        <color rgb="FF000000"/>
        <rFont val="宋体"/>
        <family val="2"/>
        <charset val="134"/>
      </rPr>
      <t xml:space="preserve">子涵在立体几何计算中容易出错，尤其是在线面角、面面角的求解过程中。这类问题往往需要综合运用多种定理，如余弦定理、正弦定理等，计算量较大。因此，平时做题时还需更加重视计算过程，提升计算的准确性和细致程度。
</t>
    </r>
    <r>
      <rPr>
        <sz val="20"/>
        <color rgb="FF000000"/>
        <rFont val="Calibri"/>
        <family val="2"/>
      </rPr>
      <t xml:space="preserve"> 2. </t>
    </r>
    <r>
      <rPr>
        <sz val="20"/>
        <color rgb="FF000000"/>
        <rFont val="宋体"/>
        <family val="2"/>
        <charset val="134"/>
      </rPr>
      <t>在翻折类问题中，有时缺乏解题思路。此类题目的关键在于能准确画出顶点在底面上的投影轨迹，借助这一轨迹，就可以构建所有经过该点的直线投影，从而处理翻折过程中涉及的线面垂直关系。建议子涵课后结合课堂讲解的例题，认真回顾并整理解题步骤，逐步形成稳定的解题思路。</t>
    </r>
    <r>
      <rPr>
        <b/>
        <sz val="20"/>
        <color rgb="FF000000"/>
        <rFont val="标准粗黑"/>
        <charset val="134"/>
      </rPr>
      <t xml:space="preserve">
</t>
    </r>
    <phoneticPr fontId="25" type="noConversion"/>
  </si>
  <si>
    <t>上课时间</t>
    <phoneticPr fontId="25" type="noConversion"/>
  </si>
  <si>
    <r>
      <rPr>
        <sz val="20"/>
        <color rgb="FF000000"/>
        <rFont val="宋体"/>
        <family val="2"/>
        <charset val="134"/>
      </rPr>
      <t>高二</t>
    </r>
    <r>
      <rPr>
        <sz val="20"/>
        <color rgb="FF000000"/>
        <rFont val="标准粗黑"/>
        <charset val="134"/>
      </rPr>
      <t>数学</t>
    </r>
    <r>
      <rPr>
        <sz val="20"/>
        <color rgb="FF000000"/>
        <rFont val="宋体"/>
        <family val="3"/>
        <charset val="134"/>
      </rPr>
      <t>6</t>
    </r>
    <r>
      <rPr>
        <sz val="20"/>
        <color rgb="FF000000"/>
        <rFont val="标准粗黑"/>
        <charset val="134"/>
      </rPr>
      <t>月</t>
    </r>
    <phoneticPr fontId="25" type="noConversion"/>
  </si>
  <si>
    <t>变量间的相关关系</t>
    <phoneticPr fontId="25" type="noConversion"/>
  </si>
  <si>
    <t>1.变量间的相关关系
2.非线性回归方程
3.独立性检验
4.期末复习</t>
    <phoneticPr fontId="25" type="noConversion"/>
  </si>
  <si>
    <t>及时完成，正确率80%-90%</t>
  </si>
  <si>
    <t>1.相关性系数
2.回归直线和线性回归方程</t>
    <phoneticPr fontId="25" type="noConversion"/>
  </si>
  <si>
    <t>独立性检验</t>
    <phoneticPr fontId="25" type="noConversion"/>
  </si>
  <si>
    <t>颖思的学习态度还是比较认真的，这一点是非常值得肯定的。在计算回归方程系数时，目前主要还是在计算上容易出错，平时这块还需要多注意一下计算的细心程度。遇到非线性回归方程时，要注意先对等式两边取对数，再进行计算，这样才能保证计算的正确性</t>
    <phoneticPr fontId="25" type="noConversion"/>
  </si>
  <si>
    <r>
      <t xml:space="preserve">【课堂习题正确率】
</t>
    </r>
    <r>
      <rPr>
        <sz val="18"/>
        <color rgb="FF000000"/>
        <rFont val="标准粗黑"/>
        <charset val="134"/>
      </rPr>
      <t>课堂完成练习题总量:</t>
    </r>
    <r>
      <rPr>
        <sz val="18"/>
        <color rgb="FF000000"/>
        <rFont val="Microsoft YaHei UI"/>
        <family val="2"/>
        <charset val="134"/>
      </rPr>
      <t xml:space="preserve"> 21 </t>
    </r>
    <r>
      <rPr>
        <sz val="18"/>
        <color rgb="FF000000"/>
        <rFont val="标准粗黑"/>
        <charset val="134"/>
      </rPr>
      <t>题
实时批改正确率:</t>
    </r>
    <r>
      <rPr>
        <sz val="18"/>
        <color rgb="FF000000"/>
        <rFont val="Microsoft YaHei UI"/>
        <family val="2"/>
        <charset val="134"/>
      </rPr>
      <t xml:space="preserve">    17/21</t>
    </r>
    <r>
      <rPr>
        <sz val="18"/>
        <color rgb="FF000000"/>
        <rFont val="标准粗黑"/>
        <charset val="134"/>
      </rPr>
      <t>(8</t>
    </r>
    <r>
      <rPr>
        <sz val="18"/>
        <color rgb="FF000000"/>
        <rFont val="宋体"/>
        <family val="3"/>
        <charset val="134"/>
      </rPr>
      <t>0.9</t>
    </r>
    <r>
      <rPr>
        <sz val="18"/>
        <color rgb="FF000000"/>
        <rFont val="标准粗黑"/>
        <charset val="134"/>
      </rPr>
      <t xml:space="preserve">%)
</t>
    </r>
    <phoneticPr fontId="25" type="noConversion"/>
  </si>
  <si>
    <t>正确率80%-90%</t>
  </si>
  <si>
    <t>1.讲义上标记的题型
2.教案上的错题重新回顾</t>
    <phoneticPr fontId="25" type="noConversion"/>
  </si>
  <si>
    <t>1.函数概念
2.函数的基本性质
3.指数与指数函数</t>
    <phoneticPr fontId="25" type="noConversion"/>
  </si>
  <si>
    <t>1.期末试卷讲解
2.函数专题复习</t>
    <phoneticPr fontId="25" type="noConversion"/>
  </si>
  <si>
    <t>及时完成，正确率70%-80%</t>
  </si>
  <si>
    <r>
      <t>【</t>
    </r>
    <r>
      <rPr>
        <b/>
        <sz val="20"/>
        <color rgb="FF000000"/>
        <rFont val="宋体"/>
        <family val="2"/>
        <charset val="134"/>
      </rPr>
      <t>课堂情况</t>
    </r>
    <r>
      <rPr>
        <b/>
        <sz val="20"/>
        <color rgb="FF000000"/>
        <rFont val="标准粗黑"/>
        <charset val="134"/>
      </rPr>
      <t>】</t>
    </r>
    <r>
      <rPr>
        <sz val="16"/>
        <color rgb="FF000000"/>
        <rFont val="标准粗黑"/>
        <charset val="134"/>
      </rPr>
      <t xml:space="preserve">
</t>
    </r>
    <r>
      <rPr>
        <sz val="18"/>
        <color rgb="FF000000"/>
        <rFont val="宋体"/>
        <family val="3"/>
        <charset val="134"/>
      </rPr>
      <t>采盈近期上课状态整体不错，犯困的情况明显减少。暑假阶段我们主要对函数不等式进行系统复习，对前期的基础知识和常见解题方法进行了梳理与巩固。</t>
    </r>
    <r>
      <rPr>
        <sz val="18"/>
        <color rgb="FF000000"/>
        <rFont val="Calibri"/>
        <family val="3"/>
      </rPr>
      <t xml:space="preserve">
</t>
    </r>
    <r>
      <rPr>
        <sz val="18"/>
        <color rgb="FF000000"/>
        <rFont val="宋体"/>
        <family val="3"/>
        <charset val="134"/>
      </rPr>
      <t>从这几次课来看，采盈在部分基础知识点上比如恒成立问题上仍有些薄弱。针对这一点，课堂上已进行了针对性的讲解和回顾。在她对某些题目缺乏解题思路时，我会引导他复述解题步骤，帮助他更好地理解和吸收相关方法，确保思路清晰。</t>
    </r>
    <r>
      <rPr>
        <sz val="18"/>
        <color rgb="FF000000"/>
        <rFont val="Calibri"/>
        <family val="3"/>
      </rPr>
      <t xml:space="preserve">
</t>
    </r>
    <r>
      <rPr>
        <sz val="18"/>
        <color rgb="FF000000"/>
        <rFont val="宋体"/>
        <family val="3"/>
        <charset val="134"/>
      </rPr>
      <t>此外，已提醒采盈在课后完成作业前，先回顾课堂讲解内容，再动手解题，以加深理解、提升效率。</t>
    </r>
    <phoneticPr fontId="25" type="noConversion"/>
  </si>
  <si>
    <t>结课</t>
    <phoneticPr fontId="25" type="noConversion"/>
  </si>
  <si>
    <t>高二升高三 7月份</t>
    <phoneticPr fontId="25" type="noConversion"/>
  </si>
  <si>
    <r>
      <t xml:space="preserve">【课堂习题正确率】
</t>
    </r>
    <r>
      <rPr>
        <sz val="18"/>
        <color rgb="FF000000"/>
        <rFont val="标准粗黑"/>
        <charset val="134"/>
      </rPr>
      <t>课堂完成练习题总量:</t>
    </r>
    <r>
      <rPr>
        <sz val="18"/>
        <color rgb="FF000000"/>
        <rFont val="宋体"/>
        <family val="3"/>
        <charset val="134"/>
      </rPr>
      <t>25</t>
    </r>
    <r>
      <rPr>
        <sz val="18"/>
        <color rgb="FF000000"/>
        <rFont val="标准粗黑"/>
        <charset val="134"/>
      </rPr>
      <t>题
实时批改正确率:</t>
    </r>
    <r>
      <rPr>
        <sz val="18"/>
        <color rgb="FF000000"/>
        <rFont val="宋体"/>
        <family val="3"/>
        <charset val="134"/>
      </rPr>
      <t>19</t>
    </r>
    <r>
      <rPr>
        <sz val="18"/>
        <color rgb="FF000000"/>
        <rFont val="标准粗黑"/>
        <charset val="134"/>
      </rPr>
      <t>/</t>
    </r>
    <r>
      <rPr>
        <sz val="18"/>
        <color rgb="FF000000"/>
        <rFont val="宋体"/>
        <family val="3"/>
        <charset val="134"/>
      </rPr>
      <t>25</t>
    </r>
    <r>
      <rPr>
        <sz val="18"/>
        <color rgb="FF000000"/>
        <rFont val="标准粗黑"/>
        <charset val="134"/>
      </rPr>
      <t>(</t>
    </r>
    <r>
      <rPr>
        <sz val="18"/>
        <color rgb="FF000000"/>
        <rFont val="宋体"/>
        <family val="3"/>
        <charset val="134"/>
      </rPr>
      <t>75</t>
    </r>
    <r>
      <rPr>
        <sz val="18"/>
        <color rgb="FF000000"/>
        <rFont val="标准粗黑"/>
        <charset val="134"/>
      </rPr>
      <t>%)</t>
    </r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</si>
</sst>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1">
    <font>
      <sz val="11"/>
      <color theme="1"/>
      <name val="宋体"/>
      <charset val="134"/>
      <scheme val="minor"/>
    </font>
    <font>
      <sz val="10"/>
      <color theme="1"/>
      <name val="汉仪大黑简"/>
      <charset val="134"/>
    </font>
    <font>
      <sz val="10"/>
      <color theme="1"/>
      <name val="Times New Roman"/>
      <family val="1"/>
    </font>
    <font>
      <sz val="10"/>
      <color theme="1"/>
      <name val="宋体"/>
      <family val="3"/>
      <charset val="134"/>
      <scheme val="minor"/>
    </font>
    <font>
      <sz val="20"/>
      <color theme="1"/>
      <name val="方正大黑简体"/>
      <charset val="134"/>
    </font>
    <font>
      <sz val="12"/>
      <color theme="1"/>
      <name val="汉仪大黑简"/>
      <charset val="134"/>
    </font>
    <font>
      <sz val="11"/>
      <color theme="1"/>
      <name val="汉仪大黑简"/>
      <charset val="134"/>
    </font>
    <font>
      <sz val="18"/>
      <color theme="1"/>
      <name val="标准粗黑"/>
      <charset val="134"/>
    </font>
    <font>
      <sz val="11"/>
      <color theme="1"/>
      <name val="标准粗黑"/>
      <charset val="134"/>
    </font>
    <font>
      <b/>
      <sz val="32"/>
      <color rgb="FFFFFFFF"/>
      <name val="标准粗黑"/>
      <charset val="134"/>
    </font>
    <font>
      <b/>
      <sz val="20"/>
      <color rgb="FF000000"/>
      <name val="标准粗黑"/>
      <charset val="134"/>
    </font>
    <font>
      <sz val="18"/>
      <color rgb="FF000000"/>
      <name val="标准粗黑"/>
      <charset val="134"/>
    </font>
    <font>
      <sz val="20"/>
      <color rgb="FF000000"/>
      <name val="标准粗黑"/>
      <charset val="134"/>
    </font>
    <font>
      <sz val="16"/>
      <color rgb="FF000000"/>
      <name val="标准粗黑"/>
      <charset val="134"/>
    </font>
    <font>
      <b/>
      <sz val="22"/>
      <color rgb="FFFF0000"/>
      <name val="标准粗黑"/>
      <charset val="134"/>
    </font>
    <font>
      <b/>
      <sz val="22"/>
      <color rgb="FF00B050"/>
      <name val="标准粗黑"/>
      <charset val="134"/>
    </font>
    <font>
      <sz val="18"/>
      <name val="标准粗黑"/>
      <charset val="134"/>
    </font>
    <font>
      <sz val="18"/>
      <color rgb="FFFF0000"/>
      <name val="标准粗黑"/>
      <charset val="134"/>
    </font>
    <font>
      <b/>
      <sz val="16"/>
      <color rgb="FF000000"/>
      <name val="标准粗黑"/>
      <charset val="134"/>
    </font>
    <font>
      <b/>
      <sz val="18"/>
      <color rgb="FF000000"/>
      <name val="标准粗黑"/>
      <charset val="134"/>
    </font>
    <font>
      <sz val="20"/>
      <color theme="1"/>
      <name val="标准粗黑"/>
      <charset val="134"/>
    </font>
    <font>
      <sz val="10"/>
      <color theme="1"/>
      <name val="宋体"/>
      <family val="3"/>
      <charset val="134"/>
    </font>
    <font>
      <sz val="11"/>
      <name val="汉仪大黑简"/>
      <charset val="134"/>
    </font>
    <font>
      <sz val="18"/>
      <color rgb="FF000000"/>
      <name val="Times New Roman"/>
      <family val="1"/>
    </font>
    <font>
      <sz val="11"/>
      <color rgb="FFFF0000"/>
      <name val="汉仪大黑简"/>
      <charset val="134"/>
    </font>
    <font>
      <sz val="9"/>
      <name val="宋体"/>
      <family val="3"/>
      <charset val="134"/>
      <scheme val="minor"/>
    </font>
    <font>
      <sz val="20"/>
      <color rgb="FF000000"/>
      <name val="Microsoft YaHei UI"/>
      <family val="2"/>
      <charset val="134"/>
    </font>
    <font>
      <sz val="20"/>
      <color rgb="FF000000"/>
      <name val="标准粗黑"/>
      <family val="2"/>
      <charset val="134"/>
    </font>
    <font>
      <sz val="18"/>
      <color rgb="FF000000"/>
      <name val="Segoe UI Symbol"/>
      <family val="2"/>
    </font>
    <font>
      <sz val="20"/>
      <color rgb="FF000000"/>
      <name val="微软雅黑"/>
      <family val="2"/>
      <charset val="134"/>
    </font>
    <font>
      <sz val="16"/>
      <color rgb="FF000000"/>
      <name val="Microsoft YaHei UI"/>
      <family val="2"/>
      <charset val="134"/>
    </font>
    <font>
      <sz val="18"/>
      <color rgb="FF000000"/>
      <name val="Microsoft YaHei UI"/>
      <family val="2"/>
      <charset val="134"/>
    </font>
    <font>
      <sz val="18"/>
      <color rgb="FF000000"/>
      <name val="标准粗黑"/>
      <family val="2"/>
      <charset val="134"/>
    </font>
    <font>
      <sz val="18"/>
      <name val="Microsoft YaHei UI"/>
      <family val="2"/>
      <charset val="134"/>
    </font>
    <font>
      <b/>
      <sz val="18"/>
      <name val="标准粗黑"/>
      <charset val="134"/>
    </font>
    <font>
      <sz val="18"/>
      <color rgb="FF000000"/>
      <name val="宋体"/>
      <family val="3"/>
      <charset val="134"/>
    </font>
    <font>
      <sz val="18"/>
      <color rgb="FF000000"/>
      <name val="宋体"/>
      <family val="3"/>
      <charset val="134"/>
      <scheme val="minor"/>
    </font>
    <font>
      <b/>
      <sz val="18"/>
      <color rgb="FF000000"/>
      <name val="宋体"/>
      <family val="3"/>
      <charset val="134"/>
      <scheme val="minor"/>
    </font>
    <font>
      <sz val="18"/>
      <name val="标准粗黑"/>
      <family val="2"/>
      <charset val="134"/>
    </font>
    <font>
      <b/>
      <sz val="22"/>
      <color rgb="FF00B050"/>
      <name val="Microsoft YaHei UI"/>
      <family val="2"/>
      <charset val="134"/>
    </font>
    <font>
      <b/>
      <sz val="22"/>
      <color rgb="FFFF0000"/>
      <name val="Microsoft YaHei UI"/>
      <family val="2"/>
      <charset val="134"/>
    </font>
    <font>
      <sz val="16"/>
      <color rgb="FF000000"/>
      <name val="Segoe UI Symbol"/>
      <family val="2"/>
    </font>
    <font>
      <sz val="16"/>
      <color rgb="FF000000"/>
      <name val="标准粗黑"/>
      <family val="2"/>
      <charset val="134"/>
    </font>
    <font>
      <b/>
      <sz val="16"/>
      <color rgb="FFFF0000"/>
      <name val="Microsoft YaHei UI"/>
      <family val="2"/>
      <charset val="134"/>
    </font>
    <font>
      <b/>
      <sz val="18"/>
      <name val="Microsoft YaHei UI"/>
      <family val="2"/>
      <charset val="134"/>
    </font>
    <font>
      <b/>
      <sz val="16"/>
      <color rgb="FF000000"/>
      <name val="宋体"/>
      <family val="3"/>
      <charset val="134"/>
    </font>
    <font>
      <sz val="18"/>
      <color rgb="FF000000"/>
      <name val="Calibri"/>
      <family val="2"/>
    </font>
    <font>
      <sz val="16"/>
      <color rgb="FF000000"/>
      <name val="微软雅黑"/>
      <family val="2"/>
      <charset val="134"/>
    </font>
    <font>
      <b/>
      <sz val="22"/>
      <color rgb="FF000000"/>
      <name val="标准粗黑"/>
      <charset val="134"/>
    </font>
    <font>
      <b/>
      <sz val="20"/>
      <color rgb="FF000000"/>
      <name val="Microsoft YaHei UI"/>
      <family val="2"/>
      <charset val="134"/>
    </font>
    <font>
      <b/>
      <sz val="18"/>
      <color rgb="FF000000"/>
      <name val="Microsoft YaHei UI"/>
      <family val="2"/>
      <charset val="134"/>
    </font>
    <font>
      <sz val="16"/>
      <color rgb="FF000000"/>
      <name val="Cambria Math"/>
      <family val="1"/>
    </font>
    <font>
      <sz val="18"/>
      <color rgb="FF000000"/>
      <name val="微软雅黑"/>
      <family val="2"/>
      <charset val="134"/>
    </font>
    <font>
      <sz val="20"/>
      <color rgb="FF000000"/>
      <name val="宋体"/>
      <family val="2"/>
      <charset val="134"/>
    </font>
    <font>
      <b/>
      <sz val="22"/>
      <color rgb="FFFF0000"/>
      <name val="Calibri"/>
      <family val="3"/>
    </font>
    <font>
      <sz val="20"/>
      <color rgb="FF000000"/>
      <name val="Calibri"/>
      <family val="2"/>
    </font>
    <font>
      <sz val="20"/>
      <color rgb="FF000000"/>
      <name val="宋体"/>
      <family val="3"/>
      <charset val="134"/>
    </font>
    <font>
      <sz val="18"/>
      <color rgb="FF000000"/>
      <name val="宋体"/>
      <family val="2"/>
      <charset val="134"/>
    </font>
    <font>
      <b/>
      <sz val="20"/>
      <color rgb="FF000000"/>
      <name val="宋体"/>
      <family val="2"/>
      <charset val="134"/>
    </font>
    <font>
      <sz val="16"/>
      <color rgb="FF000000"/>
      <name val="宋体"/>
      <family val="2"/>
      <charset val="134"/>
    </font>
    <font>
      <sz val="18"/>
      <color rgb="FF000000"/>
      <name val="Calibri"/>
      <family val="3"/>
    </font>
  </fonts>
  <fills count="5">
    <fill>
      <patternFill patternType="none"/>
    </fill>
    <fill>
      <patternFill patternType="gray125"/>
    </fill>
    <fill>
      <patternFill patternType="solid">
        <fgColor rgb="FF66B7BF"/>
        <bgColor indexed="64"/>
      </patternFill>
    </fill>
    <fill>
      <patternFill patternType="solid">
        <fgColor rgb="FFD2EDEF"/>
        <bgColor indexed="64"/>
      </patternFill>
    </fill>
    <fill>
      <patternFill patternType="solid">
        <fgColor rgb="FFF2E0E7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142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 applyAlignment="1" applyProtection="1">
      <alignment horizontal="justify" vertical="center"/>
      <protection hidden="1"/>
    </xf>
    <xf numFmtId="0" fontId="2" fillId="0" borderId="1" xfId="0" applyFont="1" applyBorder="1" applyAlignment="1" applyProtection="1">
      <alignment horizontal="justify" vertical="center"/>
      <protection hidden="1"/>
    </xf>
    <xf numFmtId="0" fontId="3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0" fillId="0" borderId="6" xfId="0" applyBorder="1">
      <alignment vertical="center"/>
    </xf>
    <xf numFmtId="0" fontId="8" fillId="0" borderId="0" xfId="0" applyFont="1">
      <alignment vertical="center"/>
    </xf>
    <xf numFmtId="0" fontId="8" fillId="0" borderId="0" xfId="0" applyFont="1" applyProtection="1">
      <alignment vertical="center"/>
      <protection hidden="1"/>
    </xf>
    <xf numFmtId="0" fontId="10" fillId="3" borderId="10" xfId="0" applyFont="1" applyFill="1" applyBorder="1" applyAlignment="1">
      <alignment horizontal="center" vertical="center" wrapText="1"/>
    </xf>
    <xf numFmtId="0" fontId="14" fillId="4" borderId="13" xfId="0" applyFont="1" applyFill="1" applyBorder="1" applyAlignment="1">
      <alignment horizontal="center" vertical="center" wrapText="1"/>
    </xf>
    <xf numFmtId="0" fontId="17" fillId="4" borderId="10" xfId="0" applyFont="1" applyFill="1" applyBorder="1" applyAlignment="1">
      <alignment horizontal="center" vertical="center" wrapText="1"/>
    </xf>
    <xf numFmtId="0" fontId="13" fillId="4" borderId="10" xfId="0" applyFont="1" applyFill="1" applyBorder="1" applyAlignment="1">
      <alignment horizontal="center" vertical="center" wrapText="1"/>
    </xf>
    <xf numFmtId="0" fontId="43" fillId="4" borderId="13" xfId="0" applyFont="1" applyFill="1" applyBorder="1" applyAlignment="1">
      <alignment horizontal="center" vertical="center" wrapText="1"/>
    </xf>
    <xf numFmtId="0" fontId="51" fillId="4" borderId="10" xfId="0" applyFont="1" applyFill="1" applyBorder="1" applyAlignment="1">
      <alignment horizontal="center" vertical="center" wrapText="1"/>
    </xf>
    <xf numFmtId="0" fontId="10" fillId="3" borderId="21" xfId="0" applyFont="1" applyFill="1" applyBorder="1" applyAlignment="1">
      <alignment horizontal="center" vertical="center" wrapText="1"/>
    </xf>
    <xf numFmtId="10" fontId="13" fillId="4" borderId="13" xfId="0" applyNumberFormat="1" applyFont="1" applyFill="1" applyBorder="1" applyAlignment="1">
      <alignment horizontal="center" vertical="center" wrapText="1"/>
    </xf>
    <xf numFmtId="10" fontId="13" fillId="4" borderId="21" xfId="0" applyNumberFormat="1" applyFont="1" applyFill="1" applyBorder="1" applyAlignment="1">
      <alignment horizontal="center" vertical="center" wrapText="1"/>
    </xf>
    <xf numFmtId="10" fontId="13" fillId="4" borderId="15" xfId="0" applyNumberFormat="1" applyFont="1" applyFill="1" applyBorder="1" applyAlignment="1">
      <alignment horizontal="center" vertical="center" wrapText="1"/>
    </xf>
    <xf numFmtId="10" fontId="13" fillId="4" borderId="22" xfId="0" applyNumberFormat="1" applyFont="1" applyFill="1" applyBorder="1" applyAlignment="1">
      <alignment horizontal="center" vertical="center" wrapText="1"/>
    </xf>
    <xf numFmtId="0" fontId="40" fillId="4" borderId="10" xfId="0" applyFont="1" applyFill="1" applyBorder="1" applyAlignment="1">
      <alignment horizontal="center" vertical="center" wrapText="1"/>
    </xf>
    <xf numFmtId="0" fontId="14" fillId="4" borderId="10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26" fillId="4" borderId="10" xfId="0" applyFont="1" applyFill="1" applyBorder="1" applyAlignment="1">
      <alignment horizontal="center" vertical="center" wrapText="1"/>
    </xf>
    <xf numFmtId="0" fontId="12" fillId="4" borderId="10" xfId="0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13" fillId="4" borderId="9" xfId="0" applyFont="1" applyFill="1" applyBorder="1" applyAlignment="1">
      <alignment horizontal="center" vertical="center" wrapText="1"/>
    </xf>
    <xf numFmtId="0" fontId="31" fillId="4" borderId="0" xfId="0" applyFont="1" applyFill="1" applyAlignment="1">
      <alignment horizontal="center" vertical="center" wrapText="1"/>
    </xf>
    <xf numFmtId="0" fontId="11" fillId="4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10" fillId="3" borderId="14" xfId="0" applyFont="1" applyFill="1" applyBorder="1" applyAlignment="1">
      <alignment horizontal="center" vertical="center" wrapText="1"/>
    </xf>
    <xf numFmtId="0" fontId="14" fillId="4" borderId="13" xfId="0" applyFont="1" applyFill="1" applyBorder="1" applyAlignment="1">
      <alignment horizontal="center" vertical="center" wrapText="1"/>
    </xf>
    <xf numFmtId="0" fontId="14" fillId="4" borderId="15" xfId="0" applyFont="1" applyFill="1" applyBorder="1" applyAlignment="1">
      <alignment horizontal="center" vertical="center" wrapText="1"/>
    </xf>
    <xf numFmtId="0" fontId="39" fillId="4" borderId="10" xfId="0" applyFont="1" applyFill="1" applyBorder="1" applyAlignment="1">
      <alignment horizontal="center" vertical="center" wrapText="1"/>
    </xf>
    <xf numFmtId="0" fontId="15" fillId="4" borderId="10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left" vertical="center" wrapText="1"/>
    </xf>
    <xf numFmtId="0" fontId="18" fillId="4" borderId="10" xfId="0" applyFont="1" applyFill="1" applyBorder="1" applyAlignment="1">
      <alignment horizontal="left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38" fillId="4" borderId="10" xfId="0" applyFont="1" applyFill="1" applyBorder="1" applyAlignment="1">
      <alignment horizontal="left" vertical="center" wrapText="1"/>
    </xf>
    <xf numFmtId="0" fontId="16" fillId="4" borderId="10" xfId="0" applyFont="1" applyFill="1" applyBorder="1" applyAlignment="1">
      <alignment horizontal="left" vertical="center" wrapText="1"/>
    </xf>
    <xf numFmtId="0" fontId="12" fillId="4" borderId="8" xfId="0" applyFont="1" applyFill="1" applyBorder="1" applyAlignment="1">
      <alignment horizontal="center" vertical="center" wrapText="1"/>
    </xf>
    <xf numFmtId="0" fontId="11" fillId="4" borderId="9" xfId="0" applyFont="1" applyFill="1" applyBorder="1" applyAlignment="1">
      <alignment horizontal="center" vertical="center" wrapText="1"/>
    </xf>
    <xf numFmtId="0" fontId="12" fillId="4" borderId="13" xfId="0" applyFont="1" applyFill="1" applyBorder="1" applyAlignment="1">
      <alignment horizontal="center" vertical="center" wrapText="1"/>
    </xf>
    <xf numFmtId="0" fontId="11" fillId="4" borderId="16" xfId="0" applyFont="1" applyFill="1" applyBorder="1" applyAlignment="1">
      <alignment horizontal="center" vertical="center" wrapText="1"/>
    </xf>
    <xf numFmtId="0" fontId="11" fillId="4" borderId="17" xfId="0" applyFont="1" applyFill="1" applyBorder="1" applyAlignment="1">
      <alignment horizontal="center" vertical="center" wrapText="1"/>
    </xf>
    <xf numFmtId="0" fontId="11" fillId="4" borderId="18" xfId="0" applyFont="1" applyFill="1" applyBorder="1" applyAlignment="1">
      <alignment horizontal="center" vertical="center" wrapText="1"/>
    </xf>
    <xf numFmtId="0" fontId="11" fillId="4" borderId="15" xfId="0" applyFont="1" applyFill="1" applyBorder="1" applyAlignment="1">
      <alignment horizontal="center" vertical="center" wrapText="1"/>
    </xf>
    <xf numFmtId="0" fontId="11" fillId="4" borderId="20" xfId="0" applyFont="1" applyFill="1" applyBorder="1" applyAlignment="1">
      <alignment horizontal="center" vertical="center" wrapText="1"/>
    </xf>
    <xf numFmtId="0" fontId="14" fillId="4" borderId="12" xfId="0" applyFont="1" applyFill="1" applyBorder="1" applyAlignment="1">
      <alignment horizontal="center" vertical="center" wrapText="1"/>
    </xf>
    <xf numFmtId="0" fontId="14" fillId="4" borderId="19" xfId="0" applyFont="1" applyFill="1" applyBorder="1" applyAlignment="1">
      <alignment horizontal="center" vertical="center" wrapText="1"/>
    </xf>
    <xf numFmtId="0" fontId="14" fillId="4" borderId="14" xfId="0" applyFont="1" applyFill="1" applyBorder="1" applyAlignment="1">
      <alignment horizontal="center" vertical="center" wrapText="1"/>
    </xf>
    <xf numFmtId="0" fontId="13" fillId="4" borderId="11" xfId="0" applyFont="1" applyFill="1" applyBorder="1" applyAlignment="1">
      <alignment horizontal="center" vertical="center" wrapText="1"/>
    </xf>
    <xf numFmtId="0" fontId="42" fillId="4" borderId="8" xfId="0" applyFont="1" applyFill="1" applyBorder="1" applyAlignment="1">
      <alignment horizontal="center" vertical="center" wrapText="1"/>
    </xf>
    <xf numFmtId="0" fontId="19" fillId="4" borderId="12" xfId="0" applyFont="1" applyFill="1" applyBorder="1" applyAlignment="1">
      <alignment horizontal="left" vertical="center" wrapText="1"/>
    </xf>
    <xf numFmtId="0" fontId="11" fillId="4" borderId="12" xfId="0" applyFont="1" applyFill="1" applyBorder="1" applyAlignment="1">
      <alignment horizontal="left" vertical="center" wrapText="1"/>
    </xf>
    <xf numFmtId="0" fontId="14" fillId="4" borderId="16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 applyProtection="1">
      <alignment horizontal="center" vertical="center" wrapText="1"/>
      <protection hidden="1"/>
    </xf>
    <xf numFmtId="0" fontId="10" fillId="3" borderId="14" xfId="0" applyFont="1" applyFill="1" applyBorder="1" applyAlignment="1" applyProtection="1">
      <alignment horizontal="center" vertical="center" wrapText="1"/>
      <protection hidden="1"/>
    </xf>
    <xf numFmtId="0" fontId="40" fillId="4" borderId="10" xfId="0" applyFont="1" applyFill="1" applyBorder="1" applyAlignment="1" applyProtection="1">
      <alignment horizontal="center" vertical="center" wrapText="1"/>
      <protection hidden="1"/>
    </xf>
    <xf numFmtId="0" fontId="14" fillId="4" borderId="10" xfId="0" applyFont="1" applyFill="1" applyBorder="1" applyAlignment="1" applyProtection="1">
      <alignment horizontal="center" vertical="center" wrapText="1"/>
      <protection hidden="1"/>
    </xf>
    <xf numFmtId="0" fontId="12" fillId="3" borderId="10" xfId="0" applyFont="1" applyFill="1" applyBorder="1" applyAlignment="1">
      <alignment horizontal="center" vertical="center" wrapText="1"/>
    </xf>
    <xf numFmtId="0" fontId="42" fillId="4" borderId="13" xfId="0" applyFont="1" applyFill="1" applyBorder="1" applyAlignment="1">
      <alignment horizontal="center" vertical="center" wrapText="1"/>
    </xf>
    <xf numFmtId="0" fontId="13" fillId="4" borderId="21" xfId="0" applyFont="1" applyFill="1" applyBorder="1" applyAlignment="1">
      <alignment horizontal="center" vertical="center" wrapText="1"/>
    </xf>
    <xf numFmtId="0" fontId="13" fillId="4" borderId="17" xfId="0" applyFont="1" applyFill="1" applyBorder="1" applyAlignment="1">
      <alignment horizontal="center" vertical="center" wrapText="1"/>
    </xf>
    <xf numFmtId="0" fontId="13" fillId="4" borderId="0" xfId="0" applyFont="1" applyFill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 applyProtection="1">
      <alignment horizontal="left" vertical="center" wrapText="1"/>
      <protection hidden="1"/>
    </xf>
    <xf numFmtId="0" fontId="8" fillId="0" borderId="0" xfId="0" applyFont="1" applyAlignment="1">
      <alignment horizontal="center" vertical="center"/>
    </xf>
    <xf numFmtId="0" fontId="10" fillId="3" borderId="2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1" fillId="4" borderId="11" xfId="0" applyFont="1" applyFill="1" applyBorder="1" applyAlignment="1">
      <alignment horizontal="left" vertical="center" wrapText="1"/>
    </xf>
    <xf numFmtId="0" fontId="11" fillId="4" borderId="10" xfId="0" applyFont="1" applyFill="1" applyBorder="1" applyAlignment="1">
      <alignment horizontal="left" vertical="center" wrapText="1"/>
    </xf>
    <xf numFmtId="0" fontId="31" fillId="4" borderId="21" xfId="0" applyFont="1" applyFill="1" applyBorder="1" applyAlignment="1">
      <alignment horizontal="center" vertical="center" wrapText="1"/>
    </xf>
    <xf numFmtId="0" fontId="31" fillId="4" borderId="16" xfId="0" applyFont="1" applyFill="1" applyBorder="1" applyAlignment="1">
      <alignment horizontal="center" vertical="center" wrapText="1"/>
    </xf>
    <xf numFmtId="0" fontId="31" fillId="4" borderId="22" xfId="0" applyFont="1" applyFill="1" applyBorder="1" applyAlignment="1">
      <alignment horizontal="center" vertical="center" wrapText="1"/>
    </xf>
    <xf numFmtId="0" fontId="31" fillId="4" borderId="20" xfId="0" applyFont="1" applyFill="1" applyBorder="1" applyAlignment="1">
      <alignment horizontal="center" vertical="center" wrapText="1"/>
    </xf>
    <xf numFmtId="0" fontId="47" fillId="4" borderId="13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left" vertical="center" wrapText="1"/>
    </xf>
    <xf numFmtId="0" fontId="10" fillId="4" borderId="9" xfId="0" applyFont="1" applyFill="1" applyBorder="1" applyAlignment="1">
      <alignment horizontal="left" vertical="center" wrapText="1"/>
    </xf>
    <xf numFmtId="0" fontId="10" fillId="4" borderId="11" xfId="0" applyFont="1" applyFill="1" applyBorder="1" applyAlignment="1">
      <alignment horizontal="left" vertical="center" wrapText="1"/>
    </xf>
    <xf numFmtId="0" fontId="31" fillId="4" borderId="8" xfId="0" applyFont="1" applyFill="1" applyBorder="1" applyAlignment="1">
      <alignment horizontal="center" vertical="center" wrapText="1"/>
    </xf>
    <xf numFmtId="0" fontId="33" fillId="4" borderId="13" xfId="0" applyFont="1" applyFill="1" applyBorder="1" applyAlignment="1">
      <alignment horizontal="center" vertical="center" wrapText="1"/>
    </xf>
    <xf numFmtId="0" fontId="33" fillId="4" borderId="21" xfId="0" applyFont="1" applyFill="1" applyBorder="1" applyAlignment="1">
      <alignment horizontal="center" vertical="center" wrapText="1"/>
    </xf>
    <xf numFmtId="0" fontId="33" fillId="4" borderId="16" xfId="0" applyFont="1" applyFill="1" applyBorder="1" applyAlignment="1">
      <alignment horizontal="center" vertical="center" wrapText="1"/>
    </xf>
    <xf numFmtId="0" fontId="33" fillId="4" borderId="15" xfId="0" applyFont="1" applyFill="1" applyBorder="1" applyAlignment="1">
      <alignment horizontal="center" vertical="center" wrapText="1"/>
    </xf>
    <xf numFmtId="0" fontId="33" fillId="4" borderId="22" xfId="0" applyFont="1" applyFill="1" applyBorder="1" applyAlignment="1">
      <alignment horizontal="center" vertical="center" wrapText="1"/>
    </xf>
    <xf numFmtId="0" fontId="33" fillId="4" borderId="20" xfId="0" applyFont="1" applyFill="1" applyBorder="1" applyAlignment="1">
      <alignment horizontal="center" vertical="center" wrapText="1"/>
    </xf>
    <xf numFmtId="31" fontId="48" fillId="4" borderId="8" xfId="0" applyNumberFormat="1" applyFont="1" applyFill="1" applyBorder="1" applyAlignment="1">
      <alignment horizontal="center" vertical="center" wrapText="1"/>
    </xf>
    <xf numFmtId="0" fontId="48" fillId="4" borderId="11" xfId="0" applyFont="1" applyFill="1" applyBorder="1" applyAlignment="1">
      <alignment horizontal="center" vertical="center" wrapText="1"/>
    </xf>
    <xf numFmtId="0" fontId="49" fillId="4" borderId="10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center" wrapText="1"/>
    </xf>
    <xf numFmtId="0" fontId="49" fillId="4" borderId="8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0" fontId="50" fillId="4" borderId="0" xfId="0" applyFont="1" applyFill="1" applyAlignment="1">
      <alignment horizontal="center" vertical="center" wrapText="1"/>
    </xf>
    <xf numFmtId="0" fontId="19" fillId="4" borderId="0" xfId="0" applyFont="1" applyFill="1" applyAlignment="1">
      <alignment horizontal="center" vertical="center" wrapText="1"/>
    </xf>
    <xf numFmtId="0" fontId="54" fillId="4" borderId="13" xfId="0" applyFont="1" applyFill="1" applyBorder="1" applyAlignment="1">
      <alignment horizontal="center" vertical="center" wrapText="1"/>
    </xf>
    <xf numFmtId="0" fontId="13" fillId="4" borderId="13" xfId="0" applyFont="1" applyFill="1" applyBorder="1" applyAlignment="1">
      <alignment horizontal="center" vertical="center" wrapText="1"/>
    </xf>
    <xf numFmtId="0" fontId="19" fillId="4" borderId="12" xfId="0" applyFont="1" applyFill="1" applyBorder="1" applyAlignment="1">
      <alignment horizontal="left" wrapText="1"/>
    </xf>
    <xf numFmtId="0" fontId="11" fillId="4" borderId="12" xfId="0" applyFont="1" applyFill="1" applyBorder="1" applyAlignment="1">
      <alignment horizontal="left" wrapText="1"/>
    </xf>
    <xf numFmtId="0" fontId="44" fillId="4" borderId="13" xfId="0" applyFont="1" applyFill="1" applyBorder="1" applyAlignment="1">
      <alignment horizontal="center" vertical="center" wrapText="1"/>
    </xf>
    <xf numFmtId="0" fontId="44" fillId="4" borderId="21" xfId="0" applyFont="1" applyFill="1" applyBorder="1" applyAlignment="1">
      <alignment horizontal="center" vertical="center" wrapText="1"/>
    </xf>
    <xf numFmtId="0" fontId="44" fillId="4" borderId="16" xfId="0" applyFont="1" applyFill="1" applyBorder="1" applyAlignment="1">
      <alignment horizontal="center" vertical="center" wrapText="1"/>
    </xf>
    <xf numFmtId="0" fontId="44" fillId="4" borderId="17" xfId="0" applyFont="1" applyFill="1" applyBorder="1" applyAlignment="1">
      <alignment horizontal="center" vertical="center" wrapText="1"/>
    </xf>
    <xf numFmtId="0" fontId="44" fillId="4" borderId="0" xfId="0" applyFont="1" applyFill="1" applyAlignment="1">
      <alignment horizontal="center" vertical="center" wrapText="1"/>
    </xf>
    <xf numFmtId="0" fontId="44" fillId="4" borderId="18" xfId="0" applyFont="1" applyFill="1" applyBorder="1" applyAlignment="1">
      <alignment horizontal="center" vertical="center" wrapText="1"/>
    </xf>
    <xf numFmtId="0" fontId="44" fillId="4" borderId="15" xfId="0" applyFont="1" applyFill="1" applyBorder="1" applyAlignment="1">
      <alignment horizontal="center" vertical="center" wrapText="1"/>
    </xf>
    <xf numFmtId="0" fontId="44" fillId="4" borderId="22" xfId="0" applyFont="1" applyFill="1" applyBorder="1" applyAlignment="1">
      <alignment horizontal="center" vertical="center" wrapText="1"/>
    </xf>
    <xf numFmtId="0" fontId="44" fillId="4" borderId="20" xfId="0" applyFont="1" applyFill="1" applyBorder="1" applyAlignment="1">
      <alignment horizontal="center" vertical="center" wrapText="1"/>
    </xf>
    <xf numFmtId="0" fontId="11" fillId="4" borderId="21" xfId="0" applyFont="1" applyFill="1" applyBorder="1" applyAlignment="1">
      <alignment horizontal="center" vertical="center" wrapText="1"/>
    </xf>
    <xf numFmtId="0" fontId="11" fillId="4" borderId="22" xfId="0" applyFont="1" applyFill="1" applyBorder="1" applyAlignment="1">
      <alignment horizontal="center" vertical="center" wrapText="1"/>
    </xf>
    <xf numFmtId="14" fontId="11" fillId="4" borderId="8" xfId="0" applyNumberFormat="1" applyFont="1" applyFill="1" applyBorder="1" applyAlignment="1">
      <alignment horizontal="center" vertical="center" wrapText="1"/>
    </xf>
    <xf numFmtId="0" fontId="27" fillId="4" borderId="10" xfId="0" applyFont="1" applyFill="1" applyBorder="1" applyAlignment="1">
      <alignment horizontal="center" vertical="center" wrapText="1"/>
    </xf>
    <xf numFmtId="0" fontId="45" fillId="4" borderId="8" xfId="0" applyFont="1" applyFill="1" applyBorder="1" applyAlignment="1">
      <alignment horizontal="center" vertical="center" wrapText="1"/>
    </xf>
    <xf numFmtId="0" fontId="18" fillId="4" borderId="9" xfId="0" applyFont="1" applyFill="1" applyBorder="1" applyAlignment="1">
      <alignment horizontal="center" vertical="center" wrapText="1"/>
    </xf>
    <xf numFmtId="0" fontId="35" fillId="4" borderId="0" xfId="0" applyFont="1" applyFill="1" applyAlignment="1">
      <alignment horizontal="center" vertical="center" wrapText="1"/>
    </xf>
    <xf numFmtId="0" fontId="57" fillId="4" borderId="10" xfId="0" applyFont="1" applyFill="1" applyBorder="1" applyAlignment="1">
      <alignment horizontal="left" vertical="center" wrapText="1"/>
    </xf>
    <xf numFmtId="0" fontId="59" fillId="4" borderId="13" xfId="0" applyFont="1" applyFill="1" applyBorder="1" applyAlignment="1">
      <alignment horizontal="center" vertical="center" wrapText="1"/>
    </xf>
    <xf numFmtId="0" fontId="35" fillId="4" borderId="11" xfId="0" applyFont="1" applyFill="1" applyBorder="1" applyAlignment="1">
      <alignment horizontal="center" vertical="center" wrapText="1"/>
    </xf>
    <xf numFmtId="0" fontId="11" fillId="4" borderId="10" xfId="0" applyFont="1" applyFill="1" applyBorder="1" applyAlignment="1">
      <alignment horizontal="center" vertical="center" wrapText="1"/>
    </xf>
    <xf numFmtId="14" fontId="32" fillId="4" borderId="8" xfId="0" applyNumberFormat="1" applyFont="1" applyFill="1" applyBorder="1" applyAlignment="1">
      <alignment horizontal="center" vertical="center" wrapText="1"/>
    </xf>
    <xf numFmtId="0" fontId="30" fillId="4" borderId="8" xfId="0" applyFont="1" applyFill="1" applyBorder="1" applyAlignment="1">
      <alignment horizontal="center" vertical="center" wrapText="1"/>
    </xf>
    <xf numFmtId="0" fontId="32" fillId="4" borderId="8" xfId="0" applyFont="1" applyFill="1" applyBorder="1" applyAlignment="1">
      <alignment horizontal="center" vertical="center" wrapText="1"/>
    </xf>
    <xf numFmtId="0" fontId="31" fillId="4" borderId="11" xfId="0" applyFont="1" applyFill="1" applyBorder="1" applyAlignment="1">
      <alignment horizontal="left" vertical="center" wrapText="1"/>
    </xf>
    <xf numFmtId="0" fontId="31" fillId="4" borderId="10" xfId="0" applyFont="1" applyFill="1" applyBorder="1" applyAlignment="1">
      <alignment horizontal="left" vertical="center" wrapText="1"/>
    </xf>
    <xf numFmtId="0" fontId="32" fillId="4" borderId="0" xfId="0" applyFont="1" applyFill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 wrapText="1"/>
    </xf>
    <xf numFmtId="0" fontId="56" fillId="4" borderId="10" xfId="0" applyFont="1" applyFill="1" applyBorder="1" applyAlignment="1">
      <alignment horizontal="center" vertical="center" wrapText="1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885B0-9BC2-4B79-9BD3-FB06059B5C02}">
  <dimension ref="A1:W28"/>
  <sheetViews>
    <sheetView topLeftCell="A19" zoomScale="60" zoomScaleNormal="60" workbookViewId="0">
      <selection activeCell="J17" sqref="J17"/>
    </sheetView>
  </sheetViews>
  <sheetFormatPr defaultColWidth="8.77734375" defaultRowHeight="14.4"/>
  <cols>
    <col min="1" max="1" width="40.6640625" style="7" customWidth="1"/>
    <col min="2" max="2" width="13.88671875" style="7" customWidth="1"/>
    <col min="3" max="3" width="36.21875" style="7" customWidth="1"/>
    <col min="4" max="4" width="31.44140625" style="7" customWidth="1"/>
    <col min="5" max="5" width="24.109375" style="7" customWidth="1"/>
    <col min="6" max="6" width="46.6640625" style="7" customWidth="1"/>
    <col min="7" max="7" width="36.77734375" style="7" customWidth="1"/>
    <col min="8" max="8" width="8.77734375" style="7"/>
    <col min="9" max="12" width="8.77734375" style="7" customWidth="1"/>
    <col min="13" max="14" width="8.77734375" style="8" customWidth="1"/>
    <col min="15" max="15" width="15.5546875" style="8" customWidth="1"/>
    <col min="16" max="18" width="8.77734375" style="8" customWidth="1"/>
    <col min="19" max="19" width="21.21875" style="8" customWidth="1"/>
    <col min="20" max="20" width="8.77734375" style="8" customWidth="1"/>
    <col min="21" max="22" width="8.77734375" style="8"/>
    <col min="23" max="23" width="73.77734375" style="8" customWidth="1"/>
    <col min="24" max="16384" width="8.77734375" style="7"/>
  </cols>
  <sheetData>
    <row r="1" spans="1:23" ht="40.950000000000003" customHeight="1">
      <c r="A1" s="22" t="s">
        <v>22</v>
      </c>
      <c r="B1" s="23"/>
      <c r="C1" s="23"/>
      <c r="D1" s="23"/>
      <c r="E1" s="23"/>
      <c r="F1" s="23"/>
      <c r="G1" s="23"/>
    </row>
    <row r="2" spans="1:23" ht="115.05" customHeight="1">
      <c r="A2" s="9" t="s">
        <v>0</v>
      </c>
      <c r="B2" s="24"/>
      <c r="C2" s="25"/>
      <c r="D2" s="9" t="s">
        <v>1</v>
      </c>
      <c r="E2" s="26"/>
      <c r="F2" s="27"/>
      <c r="G2" s="27"/>
      <c r="N2" s="7"/>
      <c r="O2" s="7"/>
      <c r="P2" s="7"/>
      <c r="Q2" s="7"/>
      <c r="W2" s="7"/>
    </row>
    <row r="3" spans="1:23" ht="256.05" customHeight="1">
      <c r="A3" s="9" t="s">
        <v>2</v>
      </c>
      <c r="B3" s="28"/>
      <c r="C3" s="29"/>
      <c r="D3" s="9" t="s">
        <v>3</v>
      </c>
      <c r="E3" s="30" t="s">
        <v>84</v>
      </c>
      <c r="F3" s="31"/>
      <c r="G3" s="31"/>
      <c r="J3" s="32" t="s">
        <v>26</v>
      </c>
      <c r="K3" s="33"/>
      <c r="M3" s="7"/>
      <c r="N3" s="7"/>
      <c r="O3" s="7"/>
      <c r="P3" s="7"/>
      <c r="Q3" s="7"/>
      <c r="S3" s="7"/>
      <c r="W3" s="7"/>
    </row>
    <row r="4" spans="1:23" ht="55.05" customHeight="1">
      <c r="A4" s="34" t="s">
        <v>4</v>
      </c>
      <c r="B4" s="36"/>
      <c r="C4" s="36"/>
      <c r="D4" s="34" t="s">
        <v>6</v>
      </c>
      <c r="E4" s="38" t="s">
        <v>85</v>
      </c>
      <c r="F4" s="39"/>
      <c r="G4" s="39"/>
      <c r="J4" s="16">
        <v>0.8</v>
      </c>
      <c r="K4" s="17"/>
      <c r="M4" s="7"/>
      <c r="N4" s="7"/>
      <c r="O4" s="7"/>
      <c r="S4" s="7"/>
      <c r="W4" s="7"/>
    </row>
    <row r="5" spans="1:23" ht="55.05" customHeight="1">
      <c r="A5" s="35"/>
      <c r="B5" s="37"/>
      <c r="C5" s="37"/>
      <c r="D5" s="35"/>
      <c r="E5" s="20" t="s">
        <v>86</v>
      </c>
      <c r="F5" s="21"/>
      <c r="G5" s="21"/>
      <c r="J5" s="18"/>
      <c r="K5" s="19"/>
      <c r="M5" s="7"/>
      <c r="N5" s="7"/>
      <c r="O5" s="7"/>
      <c r="S5" s="7"/>
      <c r="W5" s="7"/>
    </row>
    <row r="6" spans="1:23" ht="82.05" customHeight="1">
      <c r="A6" s="42" t="s">
        <v>7</v>
      </c>
      <c r="B6" s="43" t="s">
        <v>91</v>
      </c>
      <c r="C6" s="44"/>
      <c r="D6" s="44"/>
      <c r="E6" s="44"/>
      <c r="F6" s="44"/>
      <c r="G6" s="44"/>
      <c r="M6" s="7"/>
      <c r="N6" s="7"/>
      <c r="O6" s="7"/>
      <c r="S6" s="7"/>
      <c r="W6" s="7"/>
    </row>
    <row r="7" spans="1:23" ht="82.05" customHeight="1">
      <c r="A7" s="42"/>
      <c r="B7" s="43" t="s">
        <v>91</v>
      </c>
      <c r="C7" s="44"/>
      <c r="D7" s="44"/>
      <c r="E7" s="44"/>
      <c r="F7" s="44"/>
      <c r="G7" s="44"/>
      <c r="M7" s="7"/>
      <c r="N7" s="7"/>
      <c r="O7" s="7"/>
      <c r="S7" s="7"/>
      <c r="W7" s="7"/>
    </row>
    <row r="8" spans="1:23" ht="82.05" customHeight="1">
      <c r="A8" s="42"/>
      <c r="B8" s="43" t="s">
        <v>91</v>
      </c>
      <c r="C8" s="44"/>
      <c r="D8" s="44"/>
      <c r="E8" s="44"/>
      <c r="F8" s="44"/>
      <c r="G8" s="44"/>
      <c r="M8" s="7"/>
      <c r="N8" s="7"/>
      <c r="O8" s="7"/>
      <c r="S8" s="7"/>
      <c r="W8" s="7"/>
    </row>
    <row r="9" spans="1:23" ht="102" customHeight="1">
      <c r="A9" s="42" t="s">
        <v>8</v>
      </c>
      <c r="B9" s="45" t="s">
        <v>9</v>
      </c>
      <c r="C9" s="25"/>
      <c r="D9" s="24"/>
      <c r="E9" s="46"/>
      <c r="F9" s="25"/>
      <c r="G9" s="11" t="s">
        <v>67</v>
      </c>
      <c r="M9" s="7"/>
      <c r="N9" s="7"/>
      <c r="O9" s="7"/>
      <c r="S9" s="7"/>
      <c r="W9" s="7"/>
    </row>
    <row r="10" spans="1:23" ht="46.05" customHeight="1">
      <c r="A10" s="42"/>
      <c r="B10" s="47" t="s">
        <v>10</v>
      </c>
      <c r="C10" s="48"/>
      <c r="D10" s="53"/>
      <c r="E10" s="28" t="s">
        <v>11</v>
      </c>
      <c r="F10" s="56"/>
      <c r="G10" s="12"/>
      <c r="H10" s="5"/>
      <c r="I10" s="5"/>
      <c r="J10" s="5"/>
      <c r="K10" s="5"/>
      <c r="L10" s="5"/>
      <c r="S10" s="7"/>
      <c r="W10" s="7"/>
    </row>
    <row r="11" spans="1:23" ht="46.05" customHeight="1">
      <c r="A11" s="42"/>
      <c r="B11" s="49"/>
      <c r="C11" s="50"/>
      <c r="D11" s="54"/>
      <c r="E11" s="28" t="s">
        <v>13</v>
      </c>
      <c r="F11" s="56"/>
      <c r="G11" s="12"/>
      <c r="S11" s="7"/>
      <c r="W11" s="7"/>
    </row>
    <row r="12" spans="1:23" ht="46.05" customHeight="1">
      <c r="A12" s="42"/>
      <c r="B12" s="49"/>
      <c r="C12" s="50"/>
      <c r="D12" s="54"/>
      <c r="E12" s="28" t="s">
        <v>14</v>
      </c>
      <c r="F12" s="56"/>
      <c r="G12" s="12"/>
      <c r="S12" s="7"/>
      <c r="W12" s="7"/>
    </row>
    <row r="13" spans="1:23" ht="37.5" customHeight="1">
      <c r="A13" s="42"/>
      <c r="B13" s="49"/>
      <c r="C13" s="50"/>
      <c r="D13" s="54"/>
      <c r="E13" s="28" t="s">
        <v>15</v>
      </c>
      <c r="F13" s="56"/>
      <c r="G13" s="12"/>
      <c r="S13" s="7"/>
      <c r="W13" s="7"/>
    </row>
    <row r="14" spans="1:23" ht="30.45" customHeight="1">
      <c r="A14" s="42"/>
      <c r="B14" s="49"/>
      <c r="C14" s="50"/>
      <c r="D14" s="54"/>
      <c r="E14" s="28" t="s">
        <v>16</v>
      </c>
      <c r="F14" s="56"/>
      <c r="G14" s="12"/>
      <c r="O14" s="7"/>
      <c r="S14" s="7"/>
      <c r="W14" s="7"/>
    </row>
    <row r="15" spans="1:23" ht="31.05" customHeight="1">
      <c r="A15" s="42"/>
      <c r="B15" s="51"/>
      <c r="C15" s="52"/>
      <c r="D15" s="55"/>
      <c r="E15" s="57" t="s">
        <v>87</v>
      </c>
      <c r="F15" s="56"/>
      <c r="G15" s="12"/>
      <c r="O15" s="7"/>
      <c r="S15" s="7"/>
      <c r="W15" s="7"/>
    </row>
    <row r="16" spans="1:23" ht="217.95" customHeight="1">
      <c r="A16" s="42"/>
      <c r="B16" s="40" t="s">
        <v>88</v>
      </c>
      <c r="C16" s="41"/>
      <c r="D16" s="41"/>
      <c r="E16" s="41"/>
      <c r="F16" s="41"/>
      <c r="G16" s="41"/>
      <c r="O16" s="7"/>
      <c r="S16" s="7"/>
      <c r="W16" s="7"/>
    </row>
    <row r="17" spans="1:23" ht="97.5" customHeight="1">
      <c r="A17" s="42"/>
      <c r="B17" s="58" t="s">
        <v>89</v>
      </c>
      <c r="C17" s="59"/>
      <c r="D17" s="59"/>
      <c r="E17" s="13" t="s">
        <v>93</v>
      </c>
      <c r="F17" s="36" t="s">
        <v>90</v>
      </c>
      <c r="G17" s="60"/>
      <c r="W17" s="7"/>
    </row>
    <row r="18" spans="1:23" ht="67.05" customHeight="1">
      <c r="A18" s="61" t="s">
        <v>19</v>
      </c>
      <c r="B18" s="63" t="s">
        <v>93</v>
      </c>
      <c r="C18" s="64"/>
      <c r="D18" s="64"/>
      <c r="E18" s="65" t="s">
        <v>20</v>
      </c>
      <c r="F18" s="66" t="s">
        <v>92</v>
      </c>
      <c r="G18" s="67"/>
      <c r="W18" s="7"/>
    </row>
    <row r="19" spans="1:23" ht="95.55" customHeight="1">
      <c r="A19" s="62"/>
      <c r="B19" s="64"/>
      <c r="C19" s="64"/>
      <c r="D19" s="64"/>
      <c r="E19" s="65"/>
      <c r="F19" s="68"/>
      <c r="G19" s="69"/>
      <c r="W19" s="7"/>
    </row>
    <row r="20" spans="1:23" ht="57" customHeight="1">
      <c r="A20" s="74" t="s">
        <v>21</v>
      </c>
      <c r="B20" s="76"/>
      <c r="C20" s="77"/>
      <c r="D20" s="77"/>
      <c r="E20" s="77"/>
      <c r="F20" s="77"/>
      <c r="G20" s="77"/>
      <c r="W20" s="7"/>
    </row>
    <row r="21" spans="1:23" ht="57" customHeight="1">
      <c r="A21" s="75"/>
      <c r="B21" s="76"/>
      <c r="C21" s="77"/>
      <c r="D21" s="77"/>
      <c r="E21" s="77"/>
      <c r="F21" s="77"/>
      <c r="G21" s="77"/>
      <c r="H21" s="70"/>
      <c r="I21" s="70"/>
      <c r="J21" s="71"/>
      <c r="K21" s="71"/>
      <c r="L21" s="71"/>
      <c r="M21" s="72"/>
      <c r="N21" s="72"/>
      <c r="O21" s="72"/>
      <c r="P21" s="72"/>
      <c r="Q21" s="72"/>
      <c r="R21" s="72"/>
      <c r="S21" s="72"/>
    </row>
    <row r="22" spans="1:23" ht="115.95" customHeight="1">
      <c r="H22" s="70"/>
      <c r="I22" s="70"/>
      <c r="J22" s="71"/>
      <c r="K22" s="71"/>
      <c r="L22" s="71"/>
      <c r="M22" s="72"/>
      <c r="N22" s="72"/>
      <c r="O22" s="72"/>
      <c r="P22" s="72"/>
      <c r="Q22" s="72"/>
      <c r="R22" s="72"/>
      <c r="S22" s="72"/>
    </row>
    <row r="23" spans="1:23" ht="115.95" customHeight="1">
      <c r="H23" s="70"/>
      <c r="I23" s="70"/>
      <c r="J23" s="71"/>
      <c r="K23" s="71"/>
      <c r="L23" s="71"/>
      <c r="M23" s="72"/>
      <c r="N23" s="72"/>
      <c r="O23" s="72"/>
      <c r="P23" s="72"/>
      <c r="Q23" s="72"/>
      <c r="R23" s="72"/>
      <c r="S23" s="72"/>
    </row>
    <row r="24" spans="1:23">
      <c r="H24" s="73"/>
      <c r="I24" s="73"/>
    </row>
    <row r="25" spans="1:23">
      <c r="H25" s="73"/>
      <c r="I25" s="73"/>
    </row>
    <row r="26" spans="1:23">
      <c r="H26" s="73"/>
      <c r="I26" s="73"/>
    </row>
    <row r="27" spans="1:23">
      <c r="H27" s="73"/>
      <c r="I27" s="73"/>
    </row>
    <row r="28" spans="1:23">
      <c r="H28" s="73"/>
      <c r="I28" s="73"/>
    </row>
  </sheetData>
  <mergeCells count="45">
    <mergeCell ref="H23:I23"/>
    <mergeCell ref="J23:S23"/>
    <mergeCell ref="H24:I28"/>
    <mergeCell ref="A20:A21"/>
    <mergeCell ref="B20:G20"/>
    <mergeCell ref="B21:G21"/>
    <mergeCell ref="H21:I21"/>
    <mergeCell ref="J21:S21"/>
    <mergeCell ref="H22:I22"/>
    <mergeCell ref="J22:S22"/>
    <mergeCell ref="B17:D17"/>
    <mergeCell ref="F17:G17"/>
    <mergeCell ref="A18:A19"/>
    <mergeCell ref="B18:D19"/>
    <mergeCell ref="E18:E19"/>
    <mergeCell ref="F18:G19"/>
    <mergeCell ref="B16:G16"/>
    <mergeCell ref="A6:A8"/>
    <mergeCell ref="B6:G6"/>
    <mergeCell ref="B7:G7"/>
    <mergeCell ref="B8:G8"/>
    <mergeCell ref="A9:A17"/>
    <mergeCell ref="B9:C9"/>
    <mergeCell ref="D9:F9"/>
    <mergeCell ref="B10:C15"/>
    <mergeCell ref="D10:D15"/>
    <mergeCell ref="E10:F10"/>
    <mergeCell ref="E11:F11"/>
    <mergeCell ref="E12:F12"/>
    <mergeCell ref="E13:F13"/>
    <mergeCell ref="E14:F14"/>
    <mergeCell ref="E15:F15"/>
    <mergeCell ref="J4:K5"/>
    <mergeCell ref="E5:G5"/>
    <mergeCell ref="A1:G1"/>
    <mergeCell ref="B2:C2"/>
    <mergeCell ref="E2:G2"/>
    <mergeCell ref="B3:C3"/>
    <mergeCell ref="E3:G3"/>
    <mergeCell ref="J3:K3"/>
    <mergeCell ref="A4:A5"/>
    <mergeCell ref="B4:B5"/>
    <mergeCell ref="C4:C5"/>
    <mergeCell ref="D4:D5"/>
    <mergeCell ref="E4:G4"/>
  </mergeCells>
  <phoneticPr fontId="25" type="noConversion"/>
  <conditionalFormatting sqref="F4:F5">
    <cfRule type="colorScale" priority="1">
      <colorScale>
        <cfvo type="min"/>
        <cfvo type="max"/>
        <color theme="9" tint="0.79998168889431442"/>
        <color theme="7" tint="0.79998168889431442"/>
      </colorScale>
    </cfRule>
    <cfRule type="colorScale" priority="2">
      <colorScale>
        <cfvo type="min"/>
        <cfvo type="max"/>
        <color theme="9" tint="0.59999389629810485"/>
        <color theme="7" tint="0.79998168889431442"/>
      </colorScale>
    </cfRule>
    <cfRule type="colorScale" priority="3">
      <colorScale>
        <cfvo type="min"/>
        <cfvo type="max"/>
        <color theme="7" tint="0.79998168889431442"/>
        <color theme="9" tint="0.59999389629810485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5">
    <dataValidation allowBlank="1" showInputMessage="1" sqref="E2:G3" xr:uid="{A8DBD703-BC58-4FD5-9BC1-BCFEBB3EF3EF}"/>
    <dataValidation allowBlank="1" showInputMessage="1" showErrorMessage="1" sqref="B4 E17" xr:uid="{CF099E95-94DE-4441-BD85-0D28D7DBDA8C}"/>
    <dataValidation type="list" allowBlank="1" showInputMessage="1" showErrorMessage="1" sqref="C4" xr:uid="{92C8D435-942A-4717-8529-CEE889CF4E5A}">
      <formula1>"及时完成，字迹工整，正确率90%-100%,及时完成，正确率90%-100%,及时完成，正确率80%-90%,及时完成，正确率70%-80%,及时完成，正确率60%-70%,未完成或正确率≤60%"</formula1>
    </dataValidation>
    <dataValidation type="list" allowBlank="1" showInputMessage="1" showErrorMessage="1" sqref="F17:G17" xr:uid="{8203F26A-DAF2-402A-915B-8CD4C319CE75}">
      <formula1>"限时完成，正确率90%-100%,正确率90%-100%,正确率80%-90%,正确率70%-80%,正确率60%-70%,未完成或正确率≤60%"</formula1>
    </dataValidation>
    <dataValidation type="list" allowBlank="1" showInputMessage="1" showErrorMessage="1" sqref="F10:F14 G10:G15" xr:uid="{B8A41020-682F-41AF-8928-CD488C0076A7}">
      <formula1>"√,×"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8"/>
  <sheetViews>
    <sheetView topLeftCell="A3" zoomScale="80" zoomScaleNormal="80" workbookViewId="0">
      <selection activeCell="E3" sqref="E3:G3"/>
    </sheetView>
  </sheetViews>
  <sheetFormatPr defaultColWidth="8.77734375" defaultRowHeight="14.4"/>
  <cols>
    <col min="1" max="1" width="40.6640625" style="7" customWidth="1"/>
    <col min="2" max="2" width="13.88671875" style="7" customWidth="1"/>
    <col min="3" max="3" width="36.21875" style="7" customWidth="1"/>
    <col min="4" max="4" width="31.44140625" style="7" customWidth="1"/>
    <col min="5" max="5" width="24.109375" style="7" customWidth="1"/>
    <col min="6" max="6" width="33.77734375" style="7" customWidth="1"/>
    <col min="7" max="7" width="36.77734375" style="7" customWidth="1"/>
    <col min="8" max="8" width="8.77734375" style="7"/>
    <col min="9" max="12" width="8.77734375" style="7" customWidth="1"/>
    <col min="13" max="14" width="8.77734375" style="8" customWidth="1"/>
    <col min="15" max="15" width="15.5546875" style="8" customWidth="1"/>
    <col min="16" max="18" width="8.77734375" style="8" customWidth="1"/>
    <col min="19" max="19" width="21.21875" style="8" customWidth="1"/>
    <col min="20" max="20" width="8.77734375" style="8" customWidth="1"/>
    <col min="21" max="22" width="8.77734375" style="8"/>
    <col min="23" max="23" width="73.77734375" style="8" customWidth="1"/>
    <col min="24" max="16384" width="8.77734375" style="7"/>
  </cols>
  <sheetData>
    <row r="1" spans="1:23" ht="40.950000000000003" customHeight="1">
      <c r="A1" s="22" t="s">
        <v>22</v>
      </c>
      <c r="B1" s="23"/>
      <c r="C1" s="23"/>
      <c r="D1" s="23"/>
      <c r="E1" s="23"/>
      <c r="F1" s="23"/>
      <c r="G1" s="23"/>
    </row>
    <row r="2" spans="1:23" ht="115.05" customHeight="1">
      <c r="A2" s="9" t="s">
        <v>0</v>
      </c>
      <c r="B2" s="24" t="s">
        <v>23</v>
      </c>
      <c r="C2" s="25"/>
      <c r="D2" s="9" t="s">
        <v>1</v>
      </c>
      <c r="E2" s="117" t="s">
        <v>68</v>
      </c>
      <c r="F2" s="27"/>
      <c r="G2" s="27"/>
      <c r="N2" s="7"/>
      <c r="O2" s="7"/>
      <c r="P2" s="7"/>
      <c r="Q2" s="7"/>
      <c r="W2" s="7"/>
    </row>
    <row r="3" spans="1:23" ht="256.05" customHeight="1">
      <c r="A3" s="9" t="s">
        <v>2</v>
      </c>
      <c r="B3" s="28"/>
      <c r="C3" s="29"/>
      <c r="D3" s="9" t="s">
        <v>3</v>
      </c>
      <c r="E3" s="30" t="s">
        <v>97</v>
      </c>
      <c r="F3" s="31"/>
      <c r="G3" s="31"/>
      <c r="J3" s="32" t="s">
        <v>26</v>
      </c>
      <c r="K3" s="33"/>
      <c r="M3" s="7"/>
      <c r="N3" s="7"/>
      <c r="O3" s="7"/>
      <c r="P3" s="7"/>
      <c r="Q3" s="7"/>
      <c r="S3" s="7"/>
      <c r="W3" s="7"/>
    </row>
    <row r="4" spans="1:23" ht="55.05" customHeight="1">
      <c r="A4" s="34" t="s">
        <v>4</v>
      </c>
      <c r="B4" s="36" t="str">
        <f>IF(C4="及时完成，字迹工整，正确率90%-100%","A+",IF(C4="及时完成，正确率90%-100%","A",IF(C4="及时完成，正确率80%-90%","A-",IF(C4="及时完成，正确率70%-80%","B",IF(C4="及时完成，正确率60%-70%","C",IF(C4="未完成或正确率≤60%","D"))))))</f>
        <v>A</v>
      </c>
      <c r="C4" s="36" t="s">
        <v>5</v>
      </c>
      <c r="D4" s="34" t="s">
        <v>6</v>
      </c>
      <c r="E4" s="39" t="str">
        <f>REPT("|",J4/100%*50)&amp;TEXT(J4/100%,"0%")&amp;TEXT(J4/100%,"已完成")</f>
        <v>|||||||||||||||||||||||||||||||||||||75%已完成</v>
      </c>
      <c r="F4" s="39"/>
      <c r="G4" s="39"/>
      <c r="J4" s="16">
        <v>0.75</v>
      </c>
      <c r="K4" s="17"/>
      <c r="M4" s="7"/>
      <c r="N4" s="7"/>
      <c r="O4" s="7"/>
      <c r="S4" s="7"/>
      <c r="W4" s="7"/>
    </row>
    <row r="5" spans="1:23" ht="55.05" customHeight="1">
      <c r="A5" s="35"/>
      <c r="B5" s="37"/>
      <c r="C5" s="37"/>
      <c r="D5" s="35"/>
      <c r="E5" s="21" t="str">
        <f>REPT("|",(100%-J4)/100%*50)&amp;TEXT((100%-J4)/100%,"0%")&amp;TEXT((100%-J4)/100%,"未完成")</f>
        <v>||||||||||||25%未完成</v>
      </c>
      <c r="F5" s="21"/>
      <c r="G5" s="21"/>
      <c r="J5" s="18"/>
      <c r="K5" s="19"/>
      <c r="M5" s="7"/>
      <c r="N5" s="7"/>
      <c r="O5" s="7"/>
      <c r="S5" s="7"/>
      <c r="W5" s="7"/>
    </row>
    <row r="6" spans="1:23" ht="82.05" customHeight="1">
      <c r="A6" s="42" t="s">
        <v>7</v>
      </c>
      <c r="B6" s="44" t="s">
        <v>27</v>
      </c>
      <c r="C6" s="44"/>
      <c r="D6" s="44"/>
      <c r="E6" s="44"/>
      <c r="F6" s="44"/>
      <c r="G6" s="44"/>
      <c r="M6" s="7"/>
      <c r="N6" s="7"/>
      <c r="O6" s="7"/>
      <c r="S6" s="7"/>
      <c r="W6" s="7"/>
    </row>
    <row r="7" spans="1:23" ht="82.05" customHeight="1">
      <c r="A7" s="42"/>
      <c r="B7" s="44" t="s">
        <v>28</v>
      </c>
      <c r="C7" s="44"/>
      <c r="D7" s="44"/>
      <c r="E7" s="44"/>
      <c r="F7" s="44"/>
      <c r="G7" s="44"/>
      <c r="M7" s="7"/>
      <c r="N7" s="7"/>
      <c r="O7" s="7"/>
      <c r="S7" s="7"/>
      <c r="W7" s="7"/>
    </row>
    <row r="8" spans="1:23" ht="82.05" customHeight="1">
      <c r="A8" s="42"/>
      <c r="B8" s="44" t="s">
        <v>29</v>
      </c>
      <c r="C8" s="44"/>
      <c r="D8" s="44"/>
      <c r="E8" s="44"/>
      <c r="F8" s="44"/>
      <c r="G8" s="44"/>
      <c r="M8" s="7"/>
      <c r="N8" s="7"/>
      <c r="O8" s="7"/>
      <c r="S8" s="7"/>
      <c r="W8" s="7"/>
    </row>
    <row r="9" spans="1:23" ht="102" customHeight="1">
      <c r="A9" s="42" t="s">
        <v>8</v>
      </c>
      <c r="B9" s="45" t="s">
        <v>9</v>
      </c>
      <c r="C9" s="25"/>
      <c r="D9" s="24" t="s">
        <v>30</v>
      </c>
      <c r="E9" s="46"/>
      <c r="F9" s="25"/>
      <c r="G9" s="11" t="s">
        <v>67</v>
      </c>
      <c r="M9" s="7"/>
      <c r="N9" s="7"/>
      <c r="O9" s="7"/>
      <c r="S9" s="7"/>
      <c r="W9" s="7"/>
    </row>
    <row r="10" spans="1:23" ht="46.05" customHeight="1">
      <c r="A10" s="42"/>
      <c r="B10" s="47" t="s">
        <v>10</v>
      </c>
      <c r="C10" s="48"/>
      <c r="D10" s="53" t="str">
        <f>IF(COUNTIF(G10:G15,"√")&gt;=6,"A+",IF(COUNTIF(G10:G15,"√")=5,"A",IF(COUNTIF(G10:G15,"√")=4,"A-",IF(COUNTIF(G10:G15,"√")=3,"B",IF(COUNTIF(G10:G15,"√")=2,"C",IF(COUNTIF(G10:G15,"√")=1,"D"))))))</f>
        <v>A+</v>
      </c>
      <c r="E10" s="28" t="s">
        <v>11</v>
      </c>
      <c r="F10" s="56"/>
      <c r="G10" s="12" t="s">
        <v>12</v>
      </c>
      <c r="H10" s="5"/>
      <c r="I10" s="5"/>
      <c r="J10" s="5"/>
      <c r="K10" s="5"/>
      <c r="L10" s="5"/>
      <c r="S10" s="7"/>
      <c r="W10" s="7"/>
    </row>
    <row r="11" spans="1:23" ht="46.05" customHeight="1">
      <c r="A11" s="42"/>
      <c r="B11" s="49"/>
      <c r="C11" s="50"/>
      <c r="D11" s="54"/>
      <c r="E11" s="28" t="s">
        <v>13</v>
      </c>
      <c r="F11" s="56"/>
      <c r="G11" s="12" t="s">
        <v>12</v>
      </c>
      <c r="S11" s="7"/>
      <c r="W11" s="7"/>
    </row>
    <row r="12" spans="1:23" ht="46.05" customHeight="1">
      <c r="A12" s="42"/>
      <c r="B12" s="49"/>
      <c r="C12" s="50"/>
      <c r="D12" s="54"/>
      <c r="E12" s="28" t="s">
        <v>14</v>
      </c>
      <c r="F12" s="56"/>
      <c r="G12" s="12" t="s">
        <v>12</v>
      </c>
      <c r="S12" s="7"/>
      <c r="W12" s="7"/>
    </row>
    <row r="13" spans="1:23" ht="46.05" customHeight="1">
      <c r="A13" s="42"/>
      <c r="B13" s="49"/>
      <c r="C13" s="50"/>
      <c r="D13" s="54"/>
      <c r="E13" s="28" t="s">
        <v>15</v>
      </c>
      <c r="F13" s="56"/>
      <c r="G13" s="12" t="s">
        <v>12</v>
      </c>
      <c r="S13" s="7"/>
      <c r="W13" s="7"/>
    </row>
    <row r="14" spans="1:23" ht="46.05" customHeight="1">
      <c r="A14" s="42"/>
      <c r="B14" s="49"/>
      <c r="C14" s="50"/>
      <c r="D14" s="54"/>
      <c r="E14" s="28" t="s">
        <v>16</v>
      </c>
      <c r="F14" s="56"/>
      <c r="G14" s="12" t="s">
        <v>12</v>
      </c>
      <c r="O14" s="7"/>
      <c r="S14" s="7"/>
      <c r="W14" s="7"/>
    </row>
    <row r="15" spans="1:23" ht="57" customHeight="1">
      <c r="A15" s="42"/>
      <c r="B15" s="51"/>
      <c r="C15" s="52"/>
      <c r="D15" s="55"/>
      <c r="E15" s="28" t="s">
        <v>18</v>
      </c>
      <c r="F15" s="56"/>
      <c r="G15" s="12" t="s">
        <v>12</v>
      </c>
      <c r="O15" s="7"/>
      <c r="S15" s="7"/>
      <c r="W15" s="7"/>
    </row>
    <row r="16" spans="1:23" ht="201" customHeight="1">
      <c r="A16" s="42"/>
      <c r="B16" s="40" t="s">
        <v>31</v>
      </c>
      <c r="C16" s="41"/>
      <c r="D16" s="41"/>
      <c r="E16" s="41"/>
      <c r="F16" s="41"/>
      <c r="G16" s="41"/>
      <c r="O16" s="7"/>
      <c r="S16" s="7"/>
      <c r="W16" s="7"/>
    </row>
    <row r="17" spans="1:23" ht="102" customHeight="1">
      <c r="A17" s="42"/>
      <c r="B17" s="58" t="s">
        <v>32</v>
      </c>
      <c r="C17" s="59"/>
      <c r="D17" s="59"/>
      <c r="E17" s="10" t="str">
        <f>IF(F17="限时完成，正确率90%-100%","A+",IF(F17="正确率90%-100%","A",IF(F17="正确率80%-90%","A-",IF(F17="正确率70%-80%","B",IF(F17="正确率60%-70%","C",IF(F17="未完成或正确率≤60%","D"))))))</f>
        <v>A</v>
      </c>
      <c r="F17" s="36" t="s">
        <v>33</v>
      </c>
      <c r="G17" s="60"/>
      <c r="W17" s="7"/>
    </row>
    <row r="18" spans="1:23" ht="67.05" customHeight="1">
      <c r="A18" s="61" t="s">
        <v>19</v>
      </c>
      <c r="B18" s="64" t="s">
        <v>34</v>
      </c>
      <c r="C18" s="64"/>
      <c r="D18" s="64"/>
      <c r="E18" s="65" t="s">
        <v>20</v>
      </c>
      <c r="F18" s="102" t="s">
        <v>35</v>
      </c>
      <c r="G18" s="67"/>
      <c r="W18" s="7"/>
    </row>
    <row r="19" spans="1:23" ht="67.05" customHeight="1">
      <c r="A19" s="62"/>
      <c r="B19" s="64"/>
      <c r="C19" s="64"/>
      <c r="D19" s="64"/>
      <c r="E19" s="65"/>
      <c r="F19" s="68"/>
      <c r="G19" s="69"/>
      <c r="W19" s="7"/>
    </row>
    <row r="20" spans="1:23" ht="57" customHeight="1">
      <c r="A20" s="74" t="s">
        <v>21</v>
      </c>
      <c r="B20" s="76" t="s">
        <v>36</v>
      </c>
      <c r="C20" s="77"/>
      <c r="D20" s="77"/>
      <c r="E20" s="77"/>
      <c r="F20" s="77"/>
      <c r="G20" s="77"/>
      <c r="W20" s="7"/>
    </row>
    <row r="21" spans="1:23" ht="57" customHeight="1">
      <c r="A21" s="75"/>
      <c r="B21" s="76" t="s">
        <v>37</v>
      </c>
      <c r="C21" s="77"/>
      <c r="D21" s="77"/>
      <c r="E21" s="77"/>
      <c r="F21" s="77"/>
      <c r="G21" s="77"/>
      <c r="H21" s="70"/>
      <c r="I21" s="70"/>
      <c r="J21" s="71"/>
      <c r="K21" s="71"/>
      <c r="L21" s="71"/>
      <c r="M21" s="72"/>
      <c r="N21" s="72"/>
      <c r="O21" s="72"/>
      <c r="P21" s="72"/>
      <c r="Q21" s="72"/>
      <c r="R21" s="72"/>
      <c r="S21" s="72"/>
    </row>
    <row r="22" spans="1:23" ht="115.95" customHeight="1">
      <c r="H22" s="70"/>
      <c r="I22" s="70"/>
      <c r="J22" s="71"/>
      <c r="K22" s="71"/>
      <c r="L22" s="71"/>
      <c r="M22" s="72"/>
      <c r="N22" s="72"/>
      <c r="O22" s="72"/>
      <c r="P22" s="72"/>
      <c r="Q22" s="72"/>
      <c r="R22" s="72"/>
      <c r="S22" s="72"/>
    </row>
    <row r="23" spans="1:23" ht="115.95" customHeight="1">
      <c r="H23" s="70"/>
      <c r="I23" s="70"/>
      <c r="J23" s="71"/>
      <c r="K23" s="71"/>
      <c r="L23" s="71"/>
      <c r="M23" s="72"/>
      <c r="N23" s="72"/>
      <c r="O23" s="72"/>
      <c r="P23" s="72"/>
      <c r="Q23" s="72"/>
      <c r="R23" s="72"/>
      <c r="S23" s="72"/>
    </row>
    <row r="24" spans="1:23">
      <c r="H24" s="73"/>
      <c r="I24" s="73"/>
    </row>
    <row r="25" spans="1:23">
      <c r="H25" s="73"/>
      <c r="I25" s="73"/>
    </row>
    <row r="26" spans="1:23">
      <c r="H26" s="73"/>
      <c r="I26" s="73"/>
    </row>
    <row r="27" spans="1:23">
      <c r="H27" s="73"/>
      <c r="I27" s="73"/>
    </row>
    <row r="28" spans="1:23">
      <c r="H28" s="73"/>
      <c r="I28" s="73"/>
    </row>
  </sheetData>
  <mergeCells count="45">
    <mergeCell ref="A1:G1"/>
    <mergeCell ref="B2:C2"/>
    <mergeCell ref="E2:G2"/>
    <mergeCell ref="B3:C3"/>
    <mergeCell ref="E3:G3"/>
    <mergeCell ref="J3:K3"/>
    <mergeCell ref="E4:G4"/>
    <mergeCell ref="E5:G5"/>
    <mergeCell ref="B6:G6"/>
    <mergeCell ref="B7:G7"/>
    <mergeCell ref="B4:B5"/>
    <mergeCell ref="C4:C5"/>
    <mergeCell ref="D4:D5"/>
    <mergeCell ref="B8:G8"/>
    <mergeCell ref="B9:C9"/>
    <mergeCell ref="D9:F9"/>
    <mergeCell ref="E10:F10"/>
    <mergeCell ref="E11:F11"/>
    <mergeCell ref="H21:I21"/>
    <mergeCell ref="E18:E19"/>
    <mergeCell ref="B18:D19"/>
    <mergeCell ref="F18:G19"/>
    <mergeCell ref="E12:F12"/>
    <mergeCell ref="E13:F13"/>
    <mergeCell ref="E14:F14"/>
    <mergeCell ref="E15:F15"/>
    <mergeCell ref="B16:G16"/>
    <mergeCell ref="D10:D15"/>
    <mergeCell ref="B10:C15"/>
    <mergeCell ref="H24:I28"/>
    <mergeCell ref="J4:K5"/>
    <mergeCell ref="A4:A5"/>
    <mergeCell ref="A6:A8"/>
    <mergeCell ref="A9:A17"/>
    <mergeCell ref="A18:A19"/>
    <mergeCell ref="A20:A21"/>
    <mergeCell ref="J21:S21"/>
    <mergeCell ref="H22:I22"/>
    <mergeCell ref="J22:S22"/>
    <mergeCell ref="H23:I23"/>
    <mergeCell ref="J23:S23"/>
    <mergeCell ref="B17:D17"/>
    <mergeCell ref="F17:G17"/>
    <mergeCell ref="B20:G20"/>
    <mergeCell ref="B21:G21"/>
  </mergeCells>
  <phoneticPr fontId="25" type="noConversion"/>
  <conditionalFormatting sqref="F4:F5">
    <cfRule type="colorScale" priority="1">
      <colorScale>
        <cfvo type="min"/>
        <cfvo type="max"/>
        <color theme="9" tint="0.79998168889431442"/>
        <color theme="7" tint="0.79998168889431442"/>
      </colorScale>
    </cfRule>
    <cfRule type="colorScale" priority="2">
      <colorScale>
        <cfvo type="min"/>
        <cfvo type="max"/>
        <color theme="9" tint="0.59999389629810485"/>
        <color theme="7" tint="0.79998168889431442"/>
      </colorScale>
    </cfRule>
    <cfRule type="colorScale" priority="3">
      <colorScale>
        <cfvo type="min"/>
        <cfvo type="max"/>
        <color theme="7" tint="0.79998168889431442"/>
        <color theme="9" tint="0.59999389629810485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5">
    <dataValidation allowBlank="1" showInputMessage="1" showErrorMessage="1" sqref="B4 E17" xr:uid="{00000000-0002-0000-0100-000001000000}"/>
    <dataValidation type="list" allowBlank="1" showInputMessage="1" showErrorMessage="1" sqref="C4" xr:uid="{00000000-0002-0000-0100-000002000000}">
      <formula1>"及时完成，字迹工整，正确率90%-100%,及时完成，正确率90%-100%,及时完成，正确率80%-90%,及时完成，正确率70%-80%,及时完成，正确率60%-70%,未完成或正确率≤60%"</formula1>
    </dataValidation>
    <dataValidation type="list" allowBlank="1" showInputMessage="1" showErrorMessage="1" sqref="F17:G17" xr:uid="{00000000-0002-0000-0100-000003000000}">
      <formula1>"限时完成，正确率90%-100%,正确率90%-100%,正确率80%-90%,正确率70%-80%,正确率60%-70%,未完成或正确率≤60%"</formula1>
    </dataValidation>
    <dataValidation type="list" allowBlank="1" showInputMessage="1" showErrorMessage="1" sqref="F10:F14 G10:G15" xr:uid="{00000000-0002-0000-0100-000004000000}">
      <formula1>"√,×"</formula1>
    </dataValidation>
    <dataValidation type="list" allowBlank="1" showInputMessage="1" showErrorMessage="1" sqref="B18:D19" xr:uid="{00000000-0002-0000-0100-000005000000}">
      <formula1>"A+,A,A-,B+,B,B-,C,D"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闪光点话术!#REF!</xm:f>
          </x14:formula1>
          <xm:sqref>E2:G2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225B2-4ED5-41A6-BB44-F61398921012}">
  <dimension ref="A1:W28"/>
  <sheetViews>
    <sheetView zoomScale="40" zoomScaleNormal="40" workbookViewId="0">
      <selection activeCell="W6" sqref="W6"/>
    </sheetView>
  </sheetViews>
  <sheetFormatPr defaultColWidth="8.77734375" defaultRowHeight="14.4"/>
  <cols>
    <col min="1" max="1" width="40.6640625" style="7" customWidth="1"/>
    <col min="2" max="2" width="13.88671875" style="7" customWidth="1"/>
    <col min="3" max="3" width="36.21875" style="7" customWidth="1"/>
    <col min="4" max="4" width="31.44140625" style="7" customWidth="1"/>
    <col min="5" max="5" width="24.109375" style="7" customWidth="1"/>
    <col min="6" max="6" width="33.77734375" style="7" customWidth="1"/>
    <col min="7" max="7" width="36.77734375" style="7" customWidth="1"/>
    <col min="8" max="8" width="8.77734375" style="7"/>
    <col min="9" max="12" width="8.77734375" style="7" customWidth="1"/>
    <col min="13" max="14" width="8.77734375" style="8" customWidth="1"/>
    <col min="15" max="15" width="15.5546875" style="8" customWidth="1"/>
    <col min="16" max="18" width="8.77734375" style="8" customWidth="1"/>
    <col min="19" max="19" width="21.21875" style="8" customWidth="1"/>
    <col min="20" max="20" width="8.77734375" style="8" customWidth="1"/>
    <col min="21" max="22" width="8.77734375" style="8"/>
    <col min="23" max="23" width="73.77734375" style="8" customWidth="1"/>
    <col min="24" max="16384" width="8.77734375" style="7"/>
  </cols>
  <sheetData>
    <row r="1" spans="1:23" ht="40.950000000000003" customHeight="1">
      <c r="A1" s="22" t="s">
        <v>22</v>
      </c>
      <c r="B1" s="23"/>
      <c r="C1" s="23"/>
      <c r="D1" s="23"/>
      <c r="E1" s="23"/>
      <c r="F1" s="23"/>
      <c r="G1" s="23"/>
    </row>
    <row r="2" spans="1:23" ht="115.05" customHeight="1">
      <c r="A2" s="9" t="s">
        <v>0</v>
      </c>
      <c r="B2" s="24"/>
      <c r="C2" s="25"/>
      <c r="D2" s="9" t="s">
        <v>1</v>
      </c>
      <c r="E2" s="117" t="s">
        <v>69</v>
      </c>
      <c r="F2" s="27"/>
      <c r="G2" s="27"/>
      <c r="N2" s="7"/>
      <c r="O2" s="7"/>
      <c r="P2" s="7"/>
      <c r="Q2" s="7"/>
      <c r="W2" s="7"/>
    </row>
    <row r="3" spans="1:23" ht="256.05" customHeight="1">
      <c r="A3" s="9" t="s">
        <v>2</v>
      </c>
      <c r="B3" s="28" t="s">
        <v>25</v>
      </c>
      <c r="C3" s="29"/>
      <c r="D3" s="9" t="s">
        <v>3</v>
      </c>
      <c r="E3" s="30" t="s">
        <v>98</v>
      </c>
      <c r="F3" s="31"/>
      <c r="G3" s="31"/>
      <c r="J3" s="32" t="s">
        <v>26</v>
      </c>
      <c r="K3" s="33"/>
      <c r="M3" s="7"/>
      <c r="N3" s="7"/>
      <c r="O3" s="7"/>
      <c r="P3" s="7"/>
      <c r="Q3" s="7"/>
      <c r="S3" s="7"/>
      <c r="W3" s="7"/>
    </row>
    <row r="4" spans="1:23" ht="55.05" customHeight="1">
      <c r="A4" s="34" t="s">
        <v>4</v>
      </c>
      <c r="B4" s="36" t="str">
        <f>IF(C4="及时完成，字迹工整，正确率90%-100%","A+",IF(C4="及时完成，正确率90%-100%","A",IF(C4="及时完成，正确率80%-90%","A-",IF(C4="及时完成，正确率70%-80%","B",IF(C4="及时完成，正确率60%-70%","C",IF(C4="未完成或正确率≤60%","D"))))))</f>
        <v>A</v>
      </c>
      <c r="C4" s="36" t="s">
        <v>5</v>
      </c>
      <c r="D4" s="34" t="s">
        <v>6</v>
      </c>
      <c r="E4" s="39" t="str">
        <f>REPT("|",J4/100%*50)&amp;TEXT(J4/100%,"0%")&amp;TEXT(J4/100%,"已完成")</f>
        <v>|||||||||||||||||||||||||||||||||||||75%已完成</v>
      </c>
      <c r="F4" s="39"/>
      <c r="G4" s="39"/>
      <c r="J4" s="16">
        <v>0.75</v>
      </c>
      <c r="K4" s="17"/>
      <c r="M4" s="7"/>
      <c r="N4" s="7"/>
      <c r="O4" s="7"/>
      <c r="S4" s="7"/>
      <c r="W4" s="7"/>
    </row>
    <row r="5" spans="1:23" ht="55.05" customHeight="1">
      <c r="A5" s="35"/>
      <c r="B5" s="37"/>
      <c r="C5" s="37"/>
      <c r="D5" s="35"/>
      <c r="E5" s="21" t="str">
        <f>REPT("|",(100%-J4)/100%*50)&amp;TEXT((100%-J4)/100%,"0%")&amp;TEXT((100%-J4)/100%,"未完成")</f>
        <v>||||||||||||25%未完成</v>
      </c>
      <c r="F5" s="21"/>
      <c r="G5" s="21"/>
      <c r="J5" s="18"/>
      <c r="K5" s="19"/>
      <c r="M5" s="7"/>
      <c r="N5" s="7"/>
      <c r="O5" s="7"/>
      <c r="S5" s="7"/>
      <c r="W5" s="7"/>
    </row>
    <row r="6" spans="1:23" ht="82.05" customHeight="1">
      <c r="A6" s="42" t="s">
        <v>7</v>
      </c>
      <c r="B6" s="44" t="s">
        <v>27</v>
      </c>
      <c r="C6" s="44"/>
      <c r="D6" s="44"/>
      <c r="E6" s="44"/>
      <c r="F6" s="44"/>
      <c r="G6" s="44"/>
      <c r="M6" s="7"/>
      <c r="N6" s="7"/>
      <c r="O6" s="7"/>
      <c r="S6" s="7"/>
      <c r="W6" s="7"/>
    </row>
    <row r="7" spans="1:23" ht="82.05" customHeight="1">
      <c r="A7" s="42"/>
      <c r="B7" s="44" t="s">
        <v>28</v>
      </c>
      <c r="C7" s="44"/>
      <c r="D7" s="44"/>
      <c r="E7" s="44"/>
      <c r="F7" s="44"/>
      <c r="G7" s="44"/>
      <c r="M7" s="7"/>
      <c r="N7" s="7"/>
      <c r="O7" s="7"/>
      <c r="S7" s="7"/>
      <c r="W7" s="7"/>
    </row>
    <row r="8" spans="1:23" ht="82.05" customHeight="1">
      <c r="A8" s="42"/>
      <c r="B8" s="44" t="s">
        <v>29</v>
      </c>
      <c r="C8" s="44"/>
      <c r="D8" s="44"/>
      <c r="E8" s="44"/>
      <c r="F8" s="44"/>
      <c r="G8" s="44"/>
      <c r="M8" s="7"/>
      <c r="N8" s="7"/>
      <c r="O8" s="7"/>
      <c r="S8" s="7"/>
      <c r="W8" s="7"/>
    </row>
    <row r="9" spans="1:23" ht="102" customHeight="1">
      <c r="A9" s="42" t="s">
        <v>8</v>
      </c>
      <c r="B9" s="45" t="s">
        <v>9</v>
      </c>
      <c r="C9" s="25"/>
      <c r="D9" s="24" t="s">
        <v>30</v>
      </c>
      <c r="E9" s="46"/>
      <c r="F9" s="25"/>
      <c r="G9" s="11" t="s">
        <v>67</v>
      </c>
      <c r="M9" s="7"/>
      <c r="N9" s="7"/>
      <c r="O9" s="7"/>
      <c r="S9" s="7"/>
      <c r="W9" s="7"/>
    </row>
    <row r="10" spans="1:23" ht="46.05" customHeight="1">
      <c r="A10" s="42"/>
      <c r="B10" s="47" t="s">
        <v>10</v>
      </c>
      <c r="C10" s="48"/>
      <c r="D10" s="53" t="str">
        <f>IF(COUNTIF(G10:G15,"√")&gt;=6,"A+",IF(COUNTIF(G10:G15,"√")=5,"A",IF(COUNTIF(G10:G15,"√")=4,"A-",IF(COUNTIF(G10:G15,"√")=3,"B",IF(COUNTIF(G10:G15,"√")=2,"C",IF(COUNTIF(G10:G15,"√")=1,"D"))))))</f>
        <v>A+</v>
      </c>
      <c r="E10" s="28" t="s">
        <v>11</v>
      </c>
      <c r="F10" s="56"/>
      <c r="G10" s="12" t="s">
        <v>12</v>
      </c>
      <c r="H10" s="5"/>
      <c r="I10" s="5"/>
      <c r="J10" s="5"/>
      <c r="K10" s="5"/>
      <c r="L10" s="5"/>
      <c r="S10" s="7"/>
      <c r="W10" s="7"/>
    </row>
    <row r="11" spans="1:23" ht="46.05" customHeight="1">
      <c r="A11" s="42"/>
      <c r="B11" s="49"/>
      <c r="C11" s="50"/>
      <c r="D11" s="54"/>
      <c r="E11" s="28" t="s">
        <v>13</v>
      </c>
      <c r="F11" s="56"/>
      <c r="G11" s="12" t="s">
        <v>12</v>
      </c>
      <c r="S11" s="7"/>
      <c r="W11" s="7"/>
    </row>
    <row r="12" spans="1:23" ht="46.05" customHeight="1">
      <c r="A12" s="42"/>
      <c r="B12" s="49"/>
      <c r="C12" s="50"/>
      <c r="D12" s="54"/>
      <c r="E12" s="28" t="s">
        <v>14</v>
      </c>
      <c r="F12" s="56"/>
      <c r="G12" s="12" t="s">
        <v>12</v>
      </c>
      <c r="S12" s="7"/>
      <c r="W12" s="7"/>
    </row>
    <row r="13" spans="1:23" ht="46.05" customHeight="1">
      <c r="A13" s="42"/>
      <c r="B13" s="49"/>
      <c r="C13" s="50"/>
      <c r="D13" s="54"/>
      <c r="E13" s="28" t="s">
        <v>15</v>
      </c>
      <c r="F13" s="56"/>
      <c r="G13" s="12" t="s">
        <v>12</v>
      </c>
      <c r="S13" s="7"/>
      <c r="W13" s="7"/>
    </row>
    <row r="14" spans="1:23" ht="46.05" customHeight="1">
      <c r="A14" s="42"/>
      <c r="B14" s="49"/>
      <c r="C14" s="50"/>
      <c r="D14" s="54"/>
      <c r="E14" s="28" t="s">
        <v>16</v>
      </c>
      <c r="F14" s="56"/>
      <c r="G14" s="12" t="s">
        <v>12</v>
      </c>
      <c r="O14" s="7"/>
      <c r="S14" s="7"/>
      <c r="W14" s="7"/>
    </row>
    <row r="15" spans="1:23" ht="57" customHeight="1">
      <c r="A15" s="42"/>
      <c r="B15" s="51"/>
      <c r="C15" s="52"/>
      <c r="D15" s="55"/>
      <c r="E15" s="28" t="s">
        <v>18</v>
      </c>
      <c r="F15" s="56"/>
      <c r="G15" s="12" t="s">
        <v>12</v>
      </c>
      <c r="O15" s="7"/>
      <c r="S15" s="7"/>
      <c r="W15" s="7"/>
    </row>
    <row r="16" spans="1:23" ht="201" customHeight="1">
      <c r="A16" s="42"/>
      <c r="B16" s="40" t="s">
        <v>31</v>
      </c>
      <c r="C16" s="41"/>
      <c r="D16" s="41"/>
      <c r="E16" s="41"/>
      <c r="F16" s="41"/>
      <c r="G16" s="41"/>
      <c r="O16" s="7"/>
      <c r="S16" s="7"/>
      <c r="W16" s="7"/>
    </row>
    <row r="17" spans="1:23" ht="102" customHeight="1">
      <c r="A17" s="42"/>
      <c r="B17" s="58" t="s">
        <v>32</v>
      </c>
      <c r="C17" s="59"/>
      <c r="D17" s="59"/>
      <c r="E17" s="10" t="str">
        <f>IF(F17="限时完成，正确率90%-100%","A+",IF(F17="正确率90%-100%","A",IF(F17="正确率80%-90%","A-",IF(F17="正确率70%-80%","B",IF(F17="正确率60%-70%","C",IF(F17="未完成或正确率≤60%","D"))))))</f>
        <v>A</v>
      </c>
      <c r="F17" s="36" t="s">
        <v>33</v>
      </c>
      <c r="G17" s="60"/>
      <c r="W17" s="7"/>
    </row>
    <row r="18" spans="1:23" ht="67.05" customHeight="1">
      <c r="A18" s="61" t="s">
        <v>19</v>
      </c>
      <c r="B18" s="64" t="s">
        <v>34</v>
      </c>
      <c r="C18" s="64"/>
      <c r="D18" s="64"/>
      <c r="E18" s="65" t="s">
        <v>20</v>
      </c>
      <c r="F18" s="102" t="s">
        <v>35</v>
      </c>
      <c r="G18" s="67"/>
      <c r="W18" s="7"/>
    </row>
    <row r="19" spans="1:23" ht="67.05" customHeight="1">
      <c r="A19" s="62"/>
      <c r="B19" s="64"/>
      <c r="C19" s="64"/>
      <c r="D19" s="64"/>
      <c r="E19" s="65"/>
      <c r="F19" s="68"/>
      <c r="G19" s="69"/>
      <c r="W19" s="7"/>
    </row>
    <row r="20" spans="1:23" ht="57" customHeight="1">
      <c r="A20" s="74" t="s">
        <v>21</v>
      </c>
      <c r="B20" s="76" t="s">
        <v>36</v>
      </c>
      <c r="C20" s="77"/>
      <c r="D20" s="77"/>
      <c r="E20" s="77"/>
      <c r="F20" s="77"/>
      <c r="G20" s="77"/>
      <c r="W20" s="7"/>
    </row>
    <row r="21" spans="1:23" ht="57" customHeight="1">
      <c r="A21" s="75"/>
      <c r="B21" s="76" t="s">
        <v>37</v>
      </c>
      <c r="C21" s="77"/>
      <c r="D21" s="77"/>
      <c r="E21" s="77"/>
      <c r="F21" s="77"/>
      <c r="G21" s="77"/>
      <c r="H21" s="70"/>
      <c r="I21" s="70"/>
      <c r="J21" s="71"/>
      <c r="K21" s="71"/>
      <c r="L21" s="71"/>
      <c r="M21" s="72"/>
      <c r="N21" s="72"/>
      <c r="O21" s="72"/>
      <c r="P21" s="72"/>
      <c r="Q21" s="72"/>
      <c r="R21" s="72"/>
      <c r="S21" s="72"/>
    </row>
    <row r="22" spans="1:23" ht="115.95" customHeight="1">
      <c r="H22" s="70"/>
      <c r="I22" s="70"/>
      <c r="J22" s="71"/>
      <c r="K22" s="71"/>
      <c r="L22" s="71"/>
      <c r="M22" s="72"/>
      <c r="N22" s="72"/>
      <c r="O22" s="72"/>
      <c r="P22" s="72"/>
      <c r="Q22" s="72"/>
      <c r="R22" s="72"/>
      <c r="S22" s="72"/>
    </row>
    <row r="23" spans="1:23" ht="115.95" customHeight="1">
      <c r="H23" s="70"/>
      <c r="I23" s="70"/>
      <c r="J23" s="71"/>
      <c r="K23" s="71"/>
      <c r="L23" s="71"/>
      <c r="M23" s="72"/>
      <c r="N23" s="72"/>
      <c r="O23" s="72"/>
      <c r="P23" s="72"/>
      <c r="Q23" s="72"/>
      <c r="R23" s="72"/>
      <c r="S23" s="72"/>
    </row>
    <row r="24" spans="1:23">
      <c r="H24" s="73"/>
      <c r="I24" s="73"/>
    </row>
    <row r="25" spans="1:23">
      <c r="H25" s="73"/>
      <c r="I25" s="73"/>
    </row>
    <row r="26" spans="1:23">
      <c r="H26" s="73"/>
      <c r="I26" s="73"/>
    </row>
    <row r="27" spans="1:23">
      <c r="H27" s="73"/>
      <c r="I27" s="73"/>
    </row>
    <row r="28" spans="1:23">
      <c r="H28" s="73"/>
      <c r="I28" s="73"/>
    </row>
  </sheetData>
  <mergeCells count="45">
    <mergeCell ref="H23:I23"/>
    <mergeCell ref="J23:S23"/>
    <mergeCell ref="H24:I28"/>
    <mergeCell ref="A20:A21"/>
    <mergeCell ref="B20:G20"/>
    <mergeCell ref="B21:G21"/>
    <mergeCell ref="H21:I21"/>
    <mergeCell ref="J21:S21"/>
    <mergeCell ref="H22:I22"/>
    <mergeCell ref="J22:S22"/>
    <mergeCell ref="B17:D17"/>
    <mergeCell ref="F17:G17"/>
    <mergeCell ref="A18:A19"/>
    <mergeCell ref="B18:D19"/>
    <mergeCell ref="E18:E19"/>
    <mergeCell ref="F18:G19"/>
    <mergeCell ref="B16:G16"/>
    <mergeCell ref="A6:A8"/>
    <mergeCell ref="B6:G6"/>
    <mergeCell ref="B7:G7"/>
    <mergeCell ref="B8:G8"/>
    <mergeCell ref="A9:A17"/>
    <mergeCell ref="B9:C9"/>
    <mergeCell ref="D9:F9"/>
    <mergeCell ref="B10:C15"/>
    <mergeCell ref="D10:D15"/>
    <mergeCell ref="E10:F10"/>
    <mergeCell ref="E11:F11"/>
    <mergeCell ref="E12:F12"/>
    <mergeCell ref="E13:F13"/>
    <mergeCell ref="E14:F14"/>
    <mergeCell ref="E15:F15"/>
    <mergeCell ref="J4:K5"/>
    <mergeCell ref="E5:G5"/>
    <mergeCell ref="A1:G1"/>
    <mergeCell ref="B2:C2"/>
    <mergeCell ref="E2:G2"/>
    <mergeCell ref="B3:C3"/>
    <mergeCell ref="E3:G3"/>
    <mergeCell ref="J3:K3"/>
    <mergeCell ref="A4:A5"/>
    <mergeCell ref="B4:B5"/>
    <mergeCell ref="C4:C5"/>
    <mergeCell ref="D4:D5"/>
    <mergeCell ref="E4:G4"/>
  </mergeCells>
  <phoneticPr fontId="25" type="noConversion"/>
  <conditionalFormatting sqref="F4:F5">
    <cfRule type="colorScale" priority="1">
      <colorScale>
        <cfvo type="min"/>
        <cfvo type="max"/>
        <color theme="9" tint="0.79998168889431442"/>
        <color theme="7" tint="0.79998168889431442"/>
      </colorScale>
    </cfRule>
    <cfRule type="colorScale" priority="2">
      <colorScale>
        <cfvo type="min"/>
        <cfvo type="max"/>
        <color theme="9" tint="0.59999389629810485"/>
        <color theme="7" tint="0.79998168889431442"/>
      </colorScale>
    </cfRule>
    <cfRule type="colorScale" priority="3">
      <colorScale>
        <cfvo type="min"/>
        <cfvo type="max"/>
        <color theme="7" tint="0.79998168889431442"/>
        <color theme="9" tint="0.59999389629810485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5">
    <dataValidation type="list" allowBlank="1" showInputMessage="1" showErrorMessage="1" sqref="B18:D19" xr:uid="{1AB27B13-22B1-4C70-8EE6-E9B42C12793E}">
      <formula1>"A+,A,A-,B+,B,B-,C,D"</formula1>
    </dataValidation>
    <dataValidation type="list" allowBlank="1" showInputMessage="1" showErrorMessage="1" sqref="F10:F14 G10:G15" xr:uid="{F5F3454D-6507-4118-BB8F-59614D3D5B4A}">
      <formula1>"√,×"</formula1>
    </dataValidation>
    <dataValidation type="list" allowBlank="1" showInputMessage="1" showErrorMessage="1" sqref="F17:G17" xr:uid="{FA692D8E-2710-4A7A-8C71-29D26CD2E12D}">
      <formula1>"限时完成，正确率90%-100%,正确率90%-100%,正确率80%-90%,正确率70%-80%,正确率60%-70%,未完成或正确率≤60%"</formula1>
    </dataValidation>
    <dataValidation type="list" allowBlank="1" showInputMessage="1" showErrorMessage="1" sqref="C4" xr:uid="{3D3EAE0E-7495-40DB-B103-59F720AA5D93}">
      <formula1>"及时完成，字迹工整，正确率90%-100%,及时完成，正确率90%-100%,及时完成，正确率80%-90%,及时完成，正确率70%-80%,及时完成，正确率60%-70%,未完成或正确率≤60%"</formula1>
    </dataValidation>
    <dataValidation allowBlank="1" showInputMessage="1" showErrorMessage="1" sqref="B4 E17" xr:uid="{7FA2E97F-41C8-4ED7-985B-F981074090E4}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4C02E85-2CAE-4A3F-B4FC-62E525ED3AD3}">
          <x14:formula1>
            <xm:f>闪光点话术!#REF!</xm:f>
          </x14:formula1>
          <xm:sqref>E2:G2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1E9F8-F8D3-4977-9098-27400CA8516D}">
  <dimension ref="A1:W28"/>
  <sheetViews>
    <sheetView zoomScale="30" zoomScaleNormal="30" workbookViewId="0">
      <selection activeCell="W8" sqref="W8"/>
    </sheetView>
  </sheetViews>
  <sheetFormatPr defaultColWidth="8.77734375" defaultRowHeight="14.4"/>
  <cols>
    <col min="1" max="1" width="40.6640625" style="7" customWidth="1"/>
    <col min="2" max="2" width="13.88671875" style="7" customWidth="1"/>
    <col min="3" max="3" width="36.21875" style="7" customWidth="1"/>
    <col min="4" max="4" width="31.44140625" style="7" customWidth="1"/>
    <col min="5" max="5" width="24.109375" style="7" customWidth="1"/>
    <col min="6" max="6" width="33.77734375" style="7" customWidth="1"/>
    <col min="7" max="7" width="36.77734375" style="7" customWidth="1"/>
    <col min="8" max="8" width="8.77734375" style="7"/>
    <col min="9" max="12" width="8.77734375" style="7" customWidth="1"/>
    <col min="13" max="14" width="8.77734375" style="8" customWidth="1"/>
    <col min="15" max="15" width="15.5546875" style="8" customWidth="1"/>
    <col min="16" max="18" width="8.77734375" style="8" customWidth="1"/>
    <col min="19" max="19" width="21.21875" style="8" customWidth="1"/>
    <col min="20" max="20" width="8.77734375" style="8" customWidth="1"/>
    <col min="21" max="22" width="8.77734375" style="8"/>
    <col min="23" max="23" width="73.77734375" style="8" customWidth="1"/>
    <col min="24" max="16384" width="8.77734375" style="7"/>
  </cols>
  <sheetData>
    <row r="1" spans="1:23" ht="40.950000000000003" customHeight="1">
      <c r="A1" s="22" t="s">
        <v>22</v>
      </c>
      <c r="B1" s="23"/>
      <c r="C1" s="23"/>
      <c r="D1" s="23"/>
      <c r="E1" s="23"/>
      <c r="F1" s="23"/>
      <c r="G1" s="23"/>
    </row>
    <row r="2" spans="1:23" ht="115.05" customHeight="1">
      <c r="A2" s="9" t="s">
        <v>0</v>
      </c>
      <c r="B2" s="24" t="s">
        <v>23</v>
      </c>
      <c r="C2" s="25"/>
      <c r="D2" s="9" t="s">
        <v>1</v>
      </c>
      <c r="E2" s="117" t="s">
        <v>69</v>
      </c>
      <c r="F2" s="27"/>
      <c r="G2" s="27"/>
      <c r="N2" s="7"/>
      <c r="O2" s="7"/>
      <c r="P2" s="7"/>
      <c r="Q2" s="7"/>
      <c r="W2" s="7"/>
    </row>
    <row r="3" spans="1:23" ht="256.05" customHeight="1">
      <c r="A3" s="9" t="s">
        <v>2</v>
      </c>
      <c r="B3" s="28" t="s">
        <v>25</v>
      </c>
      <c r="C3" s="29"/>
      <c r="D3" s="9" t="s">
        <v>3</v>
      </c>
      <c r="E3" s="130" t="s">
        <v>99</v>
      </c>
      <c r="F3" s="31"/>
      <c r="G3" s="31"/>
      <c r="J3" s="32" t="s">
        <v>26</v>
      </c>
      <c r="K3" s="33"/>
      <c r="M3" s="7"/>
      <c r="N3" s="7"/>
      <c r="O3" s="7"/>
      <c r="P3" s="7"/>
      <c r="Q3" s="7"/>
      <c r="S3" s="7"/>
      <c r="W3" s="7"/>
    </row>
    <row r="4" spans="1:23" ht="55.05" customHeight="1">
      <c r="A4" s="34" t="s">
        <v>4</v>
      </c>
      <c r="B4" s="36" t="str">
        <f>IF(C4="及时完成，字迹工整，正确率90%-100%","A+",IF(C4="及时完成，正确率90%-100%","A",IF(C4="及时完成，正确率80%-90%","A-",IF(C4="及时完成，正确率70%-80%","B",IF(C4="及时完成，正确率60%-70%","C",IF(C4="未完成或正确率≤60%","D"))))))</f>
        <v>A</v>
      </c>
      <c r="C4" s="36" t="s">
        <v>5</v>
      </c>
      <c r="D4" s="34" t="s">
        <v>6</v>
      </c>
      <c r="E4" s="39" t="str">
        <f>REPT("|",J4/100%*50)&amp;TEXT(J4/100%,"0%")&amp;TEXT(J4/100%,"已完成")</f>
        <v>|||||||||||||||||||||||||||||||||||||75%已完成</v>
      </c>
      <c r="F4" s="39"/>
      <c r="G4" s="39"/>
      <c r="J4" s="16">
        <v>0.75</v>
      </c>
      <c r="K4" s="17"/>
      <c r="M4" s="7"/>
      <c r="N4" s="7"/>
      <c r="O4" s="7"/>
      <c r="S4" s="7"/>
      <c r="W4" s="7"/>
    </row>
    <row r="5" spans="1:23" ht="55.05" customHeight="1">
      <c r="A5" s="35"/>
      <c r="B5" s="37"/>
      <c r="C5" s="37"/>
      <c r="D5" s="35"/>
      <c r="E5" s="21" t="str">
        <f>REPT("|",(100%-J4)/100%*50)&amp;TEXT((100%-J4)/100%,"0%")&amp;TEXT((100%-J4)/100%,"未完成")</f>
        <v>||||||||||||25%未完成</v>
      </c>
      <c r="F5" s="21"/>
      <c r="G5" s="21"/>
      <c r="J5" s="18"/>
      <c r="K5" s="19"/>
      <c r="M5" s="7"/>
      <c r="N5" s="7"/>
      <c r="O5" s="7"/>
      <c r="S5" s="7"/>
      <c r="W5" s="7"/>
    </row>
    <row r="6" spans="1:23" ht="82.05" customHeight="1">
      <c r="A6" s="42" t="s">
        <v>7</v>
      </c>
      <c r="B6" s="44" t="s">
        <v>27</v>
      </c>
      <c r="C6" s="44"/>
      <c r="D6" s="44"/>
      <c r="E6" s="44"/>
      <c r="F6" s="44"/>
      <c r="G6" s="44"/>
      <c r="M6" s="7"/>
      <c r="N6" s="7"/>
      <c r="O6" s="7"/>
      <c r="S6" s="7"/>
      <c r="W6" s="7"/>
    </row>
    <row r="7" spans="1:23" ht="82.05" customHeight="1">
      <c r="A7" s="42"/>
      <c r="B7" s="44" t="s">
        <v>28</v>
      </c>
      <c r="C7" s="44"/>
      <c r="D7" s="44"/>
      <c r="E7" s="44"/>
      <c r="F7" s="44"/>
      <c r="G7" s="44"/>
      <c r="M7" s="7"/>
      <c r="N7" s="7"/>
      <c r="O7" s="7"/>
      <c r="S7" s="7"/>
      <c r="W7" s="7"/>
    </row>
    <row r="8" spans="1:23" ht="82.05" customHeight="1">
      <c r="A8" s="42"/>
      <c r="B8" s="44" t="s">
        <v>29</v>
      </c>
      <c r="C8" s="44"/>
      <c r="D8" s="44"/>
      <c r="E8" s="44"/>
      <c r="F8" s="44"/>
      <c r="G8" s="44"/>
      <c r="M8" s="7"/>
      <c r="N8" s="7"/>
      <c r="O8" s="7"/>
      <c r="S8" s="7"/>
      <c r="W8" s="7"/>
    </row>
    <row r="9" spans="1:23" ht="102" customHeight="1">
      <c r="A9" s="42" t="s">
        <v>8</v>
      </c>
      <c r="B9" s="45" t="s">
        <v>9</v>
      </c>
      <c r="C9" s="25"/>
      <c r="D9" s="24" t="s">
        <v>30</v>
      </c>
      <c r="E9" s="46"/>
      <c r="F9" s="25"/>
      <c r="G9" s="11" t="s">
        <v>67</v>
      </c>
      <c r="M9" s="7"/>
      <c r="N9" s="7"/>
      <c r="O9" s="7"/>
      <c r="S9" s="7"/>
      <c r="W9" s="7"/>
    </row>
    <row r="10" spans="1:23" ht="46.05" customHeight="1">
      <c r="A10" s="42"/>
      <c r="B10" s="47" t="s">
        <v>10</v>
      </c>
      <c r="C10" s="48"/>
      <c r="D10" s="53" t="str">
        <f>IF(COUNTIF(G10:G15,"√")&gt;=6,"A+",IF(COUNTIF(G10:G15,"√")=5,"A",IF(COUNTIF(G10:G15,"√")=4,"A-",IF(COUNTIF(G10:G15,"√")=3,"B",IF(COUNTIF(G10:G15,"√")=2,"C",IF(COUNTIF(G10:G15,"√")=1,"D"))))))</f>
        <v>A+</v>
      </c>
      <c r="E10" s="28" t="s">
        <v>11</v>
      </c>
      <c r="F10" s="56"/>
      <c r="G10" s="12" t="s">
        <v>12</v>
      </c>
      <c r="H10" s="5"/>
      <c r="I10" s="5"/>
      <c r="J10" s="5"/>
      <c r="K10" s="5"/>
      <c r="L10" s="5"/>
      <c r="S10" s="7"/>
      <c r="W10" s="7"/>
    </row>
    <row r="11" spans="1:23" ht="46.05" customHeight="1">
      <c r="A11" s="42"/>
      <c r="B11" s="49"/>
      <c r="C11" s="50"/>
      <c r="D11" s="54"/>
      <c r="E11" s="28" t="s">
        <v>13</v>
      </c>
      <c r="F11" s="56"/>
      <c r="G11" s="12" t="s">
        <v>12</v>
      </c>
      <c r="S11" s="7"/>
      <c r="W11" s="7"/>
    </row>
    <row r="12" spans="1:23" ht="46.05" customHeight="1">
      <c r="A12" s="42"/>
      <c r="B12" s="49"/>
      <c r="C12" s="50"/>
      <c r="D12" s="54"/>
      <c r="E12" s="28" t="s">
        <v>14</v>
      </c>
      <c r="F12" s="56"/>
      <c r="G12" s="12" t="s">
        <v>12</v>
      </c>
      <c r="S12" s="7"/>
      <c r="W12" s="7"/>
    </row>
    <row r="13" spans="1:23" ht="46.05" customHeight="1">
      <c r="A13" s="42"/>
      <c r="B13" s="49"/>
      <c r="C13" s="50"/>
      <c r="D13" s="54"/>
      <c r="E13" s="28" t="s">
        <v>15</v>
      </c>
      <c r="F13" s="56"/>
      <c r="G13" s="12" t="s">
        <v>12</v>
      </c>
      <c r="S13" s="7"/>
      <c r="W13" s="7"/>
    </row>
    <row r="14" spans="1:23" ht="46.05" customHeight="1">
      <c r="A14" s="42"/>
      <c r="B14" s="49"/>
      <c r="C14" s="50"/>
      <c r="D14" s="54"/>
      <c r="E14" s="28" t="s">
        <v>16</v>
      </c>
      <c r="F14" s="56"/>
      <c r="G14" s="12" t="s">
        <v>12</v>
      </c>
      <c r="O14" s="7"/>
      <c r="S14" s="7"/>
      <c r="W14" s="7"/>
    </row>
    <row r="15" spans="1:23" ht="57" customHeight="1">
      <c r="A15" s="42"/>
      <c r="B15" s="51"/>
      <c r="C15" s="52"/>
      <c r="D15" s="55"/>
      <c r="E15" s="28" t="s">
        <v>18</v>
      </c>
      <c r="F15" s="56"/>
      <c r="G15" s="12" t="s">
        <v>12</v>
      </c>
      <c r="O15" s="7"/>
      <c r="S15" s="7"/>
      <c r="W15" s="7"/>
    </row>
    <row r="16" spans="1:23" ht="201" customHeight="1">
      <c r="A16" s="42"/>
      <c r="B16" s="40" t="s">
        <v>31</v>
      </c>
      <c r="C16" s="41"/>
      <c r="D16" s="41"/>
      <c r="E16" s="41"/>
      <c r="F16" s="41"/>
      <c r="G16" s="41"/>
      <c r="O16" s="7"/>
      <c r="S16" s="7"/>
      <c r="W16" s="7"/>
    </row>
    <row r="17" spans="1:23" ht="102" customHeight="1">
      <c r="A17" s="42"/>
      <c r="B17" s="58" t="s">
        <v>32</v>
      </c>
      <c r="C17" s="59"/>
      <c r="D17" s="59"/>
      <c r="E17" s="10" t="str">
        <f>IF(F17="限时完成，正确率90%-100%","A+",IF(F17="正确率90%-100%","A",IF(F17="正确率80%-90%","A-",IF(F17="正确率70%-80%","B",IF(F17="正确率60%-70%","C",IF(F17="未完成或正确率≤60%","D"))))))</f>
        <v>A</v>
      </c>
      <c r="F17" s="36" t="s">
        <v>33</v>
      </c>
      <c r="G17" s="60"/>
      <c r="W17" s="7"/>
    </row>
    <row r="18" spans="1:23" ht="67.05" customHeight="1">
      <c r="A18" s="61" t="s">
        <v>19</v>
      </c>
      <c r="B18" s="64" t="s">
        <v>34</v>
      </c>
      <c r="C18" s="64"/>
      <c r="D18" s="64"/>
      <c r="E18" s="65" t="s">
        <v>20</v>
      </c>
      <c r="F18" s="102" t="s">
        <v>35</v>
      </c>
      <c r="G18" s="67"/>
      <c r="W18" s="7"/>
    </row>
    <row r="19" spans="1:23" ht="67.05" customHeight="1">
      <c r="A19" s="62"/>
      <c r="B19" s="64"/>
      <c r="C19" s="64"/>
      <c r="D19" s="64"/>
      <c r="E19" s="65"/>
      <c r="F19" s="68"/>
      <c r="G19" s="69"/>
      <c r="W19" s="7"/>
    </row>
    <row r="20" spans="1:23" ht="57" customHeight="1">
      <c r="A20" s="74" t="s">
        <v>21</v>
      </c>
      <c r="B20" s="76" t="s">
        <v>36</v>
      </c>
      <c r="C20" s="77"/>
      <c r="D20" s="77"/>
      <c r="E20" s="77"/>
      <c r="F20" s="77"/>
      <c r="G20" s="77"/>
      <c r="W20" s="7"/>
    </row>
    <row r="21" spans="1:23" ht="57" customHeight="1">
      <c r="A21" s="75"/>
      <c r="B21" s="76" t="s">
        <v>37</v>
      </c>
      <c r="C21" s="77"/>
      <c r="D21" s="77"/>
      <c r="E21" s="77"/>
      <c r="F21" s="77"/>
      <c r="G21" s="77"/>
      <c r="H21" s="70"/>
      <c r="I21" s="70"/>
      <c r="J21" s="71"/>
      <c r="K21" s="71"/>
      <c r="L21" s="71"/>
      <c r="M21" s="72"/>
      <c r="N21" s="72"/>
      <c r="O21" s="72"/>
      <c r="P21" s="72"/>
      <c r="Q21" s="72"/>
      <c r="R21" s="72"/>
      <c r="S21" s="72"/>
    </row>
    <row r="22" spans="1:23" ht="115.95" customHeight="1">
      <c r="H22" s="70"/>
      <c r="I22" s="70"/>
      <c r="J22" s="71"/>
      <c r="K22" s="71"/>
      <c r="L22" s="71"/>
      <c r="M22" s="72"/>
      <c r="N22" s="72"/>
      <c r="O22" s="72"/>
      <c r="P22" s="72"/>
      <c r="Q22" s="72"/>
      <c r="R22" s="72"/>
      <c r="S22" s="72"/>
    </row>
    <row r="23" spans="1:23" ht="115.95" customHeight="1">
      <c r="H23" s="70"/>
      <c r="I23" s="70"/>
      <c r="J23" s="71"/>
      <c r="K23" s="71"/>
      <c r="L23" s="71"/>
      <c r="M23" s="72"/>
      <c r="N23" s="72"/>
      <c r="O23" s="72"/>
      <c r="P23" s="72"/>
      <c r="Q23" s="72"/>
      <c r="R23" s="72"/>
      <c r="S23" s="72"/>
    </row>
    <row r="24" spans="1:23">
      <c r="H24" s="73"/>
      <c r="I24" s="73"/>
    </row>
    <row r="25" spans="1:23">
      <c r="H25" s="73"/>
      <c r="I25" s="73"/>
    </row>
    <row r="26" spans="1:23">
      <c r="H26" s="73"/>
      <c r="I26" s="73"/>
    </row>
    <row r="27" spans="1:23">
      <c r="H27" s="73"/>
      <c r="I27" s="73"/>
    </row>
    <row r="28" spans="1:23">
      <c r="H28" s="73"/>
      <c r="I28" s="73"/>
    </row>
  </sheetData>
  <mergeCells count="45">
    <mergeCell ref="J4:K5"/>
    <mergeCell ref="E5:G5"/>
    <mergeCell ref="A1:G1"/>
    <mergeCell ref="B2:C2"/>
    <mergeCell ref="E2:G2"/>
    <mergeCell ref="B3:C3"/>
    <mergeCell ref="E3:G3"/>
    <mergeCell ref="J3:K3"/>
    <mergeCell ref="A4:A5"/>
    <mergeCell ref="B4:B5"/>
    <mergeCell ref="C4:C5"/>
    <mergeCell ref="D4:D5"/>
    <mergeCell ref="E4:G4"/>
    <mergeCell ref="B16:G16"/>
    <mergeCell ref="A6:A8"/>
    <mergeCell ref="B6:G6"/>
    <mergeCell ref="B7:G7"/>
    <mergeCell ref="B8:G8"/>
    <mergeCell ref="A9:A17"/>
    <mergeCell ref="B9:C9"/>
    <mergeCell ref="D9:F9"/>
    <mergeCell ref="B10:C15"/>
    <mergeCell ref="D10:D15"/>
    <mergeCell ref="E10:F10"/>
    <mergeCell ref="E11:F11"/>
    <mergeCell ref="E12:F12"/>
    <mergeCell ref="E13:F13"/>
    <mergeCell ref="E14:F14"/>
    <mergeCell ref="E15:F15"/>
    <mergeCell ref="B17:D17"/>
    <mergeCell ref="F17:G17"/>
    <mergeCell ref="A18:A19"/>
    <mergeCell ref="B18:D19"/>
    <mergeCell ref="E18:E19"/>
    <mergeCell ref="F18:G19"/>
    <mergeCell ref="H23:I23"/>
    <mergeCell ref="J23:S23"/>
    <mergeCell ref="H24:I28"/>
    <mergeCell ref="A20:A21"/>
    <mergeCell ref="B20:G20"/>
    <mergeCell ref="B21:G21"/>
    <mergeCell ref="H21:I21"/>
    <mergeCell ref="J21:S21"/>
    <mergeCell ref="H22:I22"/>
    <mergeCell ref="J22:S22"/>
  </mergeCells>
  <phoneticPr fontId="25" type="noConversion"/>
  <conditionalFormatting sqref="F4:F5">
    <cfRule type="colorScale" priority="1">
      <colorScale>
        <cfvo type="min"/>
        <cfvo type="max"/>
        <color theme="9" tint="0.79998168889431442"/>
        <color theme="7" tint="0.79998168889431442"/>
      </colorScale>
    </cfRule>
    <cfRule type="colorScale" priority="2">
      <colorScale>
        <cfvo type="min"/>
        <cfvo type="max"/>
        <color theme="9" tint="0.59999389629810485"/>
        <color theme="7" tint="0.79998168889431442"/>
      </colorScale>
    </cfRule>
    <cfRule type="colorScale" priority="3">
      <colorScale>
        <cfvo type="min"/>
        <cfvo type="max"/>
        <color theme="7" tint="0.79998168889431442"/>
        <color theme="9" tint="0.59999389629810485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5">
    <dataValidation allowBlank="1" showInputMessage="1" showErrorMessage="1" sqref="B4 E17" xr:uid="{B60396C7-1140-438F-92D8-535B92B79BA2}"/>
    <dataValidation type="list" allowBlank="1" showInputMessage="1" showErrorMessage="1" sqref="C4" xr:uid="{4FB96079-BEFA-4589-B8DA-C0A735E4E7BD}">
      <formula1>"及时完成，字迹工整，正确率90%-100%,及时完成，正确率90%-100%,及时完成，正确率80%-90%,及时完成，正确率70%-80%,及时完成，正确率60%-70%,未完成或正确率≤60%"</formula1>
    </dataValidation>
    <dataValidation type="list" allowBlank="1" showInputMessage="1" showErrorMessage="1" sqref="F17:G17" xr:uid="{4B849A9B-B1DF-4572-9CB6-251213164CFA}">
      <formula1>"限时完成，正确率90%-100%,正确率90%-100%,正确率80%-90%,正确率70%-80%,正确率60%-70%,未完成或正确率≤60%"</formula1>
    </dataValidation>
    <dataValidation type="list" allowBlank="1" showInputMessage="1" showErrorMessage="1" sqref="F10:F14 G10:G15" xr:uid="{019CD502-F660-4D60-8873-FE83DF9F35D3}">
      <formula1>"√,×"</formula1>
    </dataValidation>
    <dataValidation type="list" allowBlank="1" showInputMessage="1" showErrorMessage="1" sqref="B18:D19" xr:uid="{44464551-9B3C-431B-B25A-1C57A3912D45}">
      <formula1>"A+,A,A-,B+,B,B-,C,D"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72BDEE6-F41D-4C67-880D-7AE29C5DE7E1}">
          <x14:formula1>
            <xm:f>闪光点话术!#REF!</xm:f>
          </x14:formula1>
          <xm:sqref>E2:G2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8"/>
  <sheetViews>
    <sheetView topLeftCell="A7" workbookViewId="0">
      <selection activeCell="D18" sqref="D18:J18"/>
    </sheetView>
  </sheetViews>
  <sheetFormatPr defaultColWidth="9" defaultRowHeight="14.4"/>
  <sheetData>
    <row r="1" spans="1:16" ht="31.95" customHeight="1">
      <c r="A1" s="131" t="s">
        <v>41</v>
      </c>
      <c r="B1" s="131"/>
      <c r="C1" s="131"/>
      <c r="D1" s="131" t="s">
        <v>42</v>
      </c>
      <c r="E1" s="131"/>
      <c r="F1" s="131"/>
      <c r="G1" s="131"/>
      <c r="H1" s="131"/>
      <c r="I1" s="131"/>
      <c r="J1" s="131"/>
    </row>
    <row r="2" spans="1:16" ht="34.049999999999997" customHeight="1">
      <c r="A2" s="136" t="s">
        <v>43</v>
      </c>
      <c r="B2" s="136"/>
      <c r="C2" s="136"/>
      <c r="D2" s="137" t="s">
        <v>44</v>
      </c>
      <c r="E2" s="138"/>
      <c r="F2" s="138"/>
      <c r="G2" s="138"/>
      <c r="H2" s="138"/>
      <c r="I2" s="138"/>
      <c r="J2" s="138"/>
    </row>
    <row r="3" spans="1:16" ht="34.049999999999997" customHeight="1">
      <c r="A3" s="136"/>
      <c r="B3" s="136"/>
      <c r="C3" s="136"/>
      <c r="D3" s="138"/>
      <c r="E3" s="138"/>
      <c r="F3" s="138"/>
      <c r="G3" s="138"/>
      <c r="H3" s="138"/>
      <c r="I3" s="138"/>
      <c r="J3" s="138"/>
      <c r="K3" s="5"/>
      <c r="L3" s="5"/>
      <c r="M3" s="5"/>
    </row>
    <row r="4" spans="1:16" ht="34.049999999999997" customHeight="1">
      <c r="A4" s="136"/>
      <c r="B4" s="136"/>
      <c r="C4" s="136"/>
      <c r="D4" s="138"/>
      <c r="E4" s="138"/>
      <c r="F4" s="138"/>
      <c r="G4" s="138"/>
      <c r="H4" s="138"/>
      <c r="I4" s="138"/>
      <c r="J4" s="138"/>
      <c r="K4" s="5"/>
      <c r="L4" s="5"/>
      <c r="M4" s="5"/>
    </row>
    <row r="5" spans="1:16" ht="34.049999999999997" customHeight="1">
      <c r="A5" s="136"/>
      <c r="B5" s="136"/>
      <c r="C5" s="136"/>
      <c r="D5" s="138"/>
      <c r="E5" s="138"/>
      <c r="F5" s="138"/>
      <c r="G5" s="138"/>
      <c r="H5" s="138"/>
      <c r="I5" s="138"/>
      <c r="J5" s="138"/>
      <c r="K5" s="5"/>
      <c r="L5" s="5"/>
      <c r="M5" s="5"/>
    </row>
    <row r="6" spans="1:16" ht="34.049999999999997" customHeight="1">
      <c r="A6" s="136"/>
      <c r="B6" s="136"/>
      <c r="C6" s="136"/>
      <c r="D6" s="138"/>
      <c r="E6" s="138"/>
      <c r="F6" s="138"/>
      <c r="G6" s="138"/>
      <c r="H6" s="138"/>
      <c r="I6" s="138"/>
      <c r="J6" s="138"/>
      <c r="K6" s="5"/>
      <c r="L6" s="5"/>
      <c r="M6" s="5"/>
    </row>
    <row r="7" spans="1:16" ht="31.05" customHeight="1">
      <c r="A7" s="136" t="s">
        <v>45</v>
      </c>
      <c r="B7" s="136"/>
      <c r="C7" s="136"/>
      <c r="D7" s="137" t="s">
        <v>46</v>
      </c>
      <c r="E7" s="138"/>
      <c r="F7" s="138"/>
      <c r="G7" s="138"/>
      <c r="H7" s="138"/>
      <c r="I7" s="138"/>
      <c r="J7" s="138"/>
    </row>
    <row r="8" spans="1:16" ht="31.05" customHeight="1">
      <c r="A8" s="136"/>
      <c r="B8" s="136"/>
      <c r="C8" s="136"/>
      <c r="D8" s="138"/>
      <c r="E8" s="138"/>
      <c r="F8" s="138"/>
      <c r="G8" s="138"/>
      <c r="H8" s="138"/>
      <c r="I8" s="138"/>
      <c r="J8" s="138"/>
    </row>
    <row r="9" spans="1:16" ht="31.05" customHeight="1">
      <c r="A9" s="136"/>
      <c r="B9" s="136"/>
      <c r="C9" s="136"/>
      <c r="D9" s="138"/>
      <c r="E9" s="138"/>
      <c r="F9" s="138"/>
      <c r="G9" s="138"/>
      <c r="H9" s="138"/>
      <c r="I9" s="138"/>
      <c r="J9" s="138"/>
    </row>
    <row r="10" spans="1:16" ht="31.05" customHeight="1">
      <c r="A10" s="136"/>
      <c r="B10" s="136"/>
      <c r="C10" s="136"/>
      <c r="D10" s="138"/>
      <c r="E10" s="138"/>
      <c r="F10" s="138"/>
      <c r="G10" s="138"/>
      <c r="H10" s="138"/>
      <c r="I10" s="138"/>
      <c r="J10" s="138"/>
    </row>
    <row r="11" spans="1:16" ht="31.05" customHeight="1">
      <c r="A11" s="136"/>
      <c r="B11" s="136"/>
      <c r="C11" s="136"/>
      <c r="D11" s="138"/>
      <c r="E11" s="138"/>
      <c r="F11" s="138"/>
      <c r="G11" s="138"/>
      <c r="H11" s="138"/>
      <c r="I11" s="138"/>
      <c r="J11" s="138"/>
    </row>
    <row r="12" spans="1:16" ht="28.95" customHeight="1">
      <c r="A12" s="136" t="s">
        <v>47</v>
      </c>
      <c r="B12" s="136"/>
      <c r="C12" s="136"/>
      <c r="D12" s="137" t="s">
        <v>48</v>
      </c>
      <c r="E12" s="137"/>
      <c r="F12" s="137"/>
      <c r="G12" s="137"/>
      <c r="H12" s="137" t="s">
        <v>49</v>
      </c>
      <c r="I12" s="137"/>
      <c r="J12" s="137"/>
      <c r="K12" s="135"/>
    </row>
    <row r="13" spans="1:16" ht="28.95" customHeight="1">
      <c r="A13" s="136"/>
      <c r="B13" s="136"/>
      <c r="C13" s="136"/>
      <c r="D13" s="137"/>
      <c r="E13" s="137"/>
      <c r="F13" s="137"/>
      <c r="G13" s="137"/>
      <c r="H13" s="137"/>
      <c r="I13" s="137"/>
      <c r="J13" s="137"/>
      <c r="K13" s="135"/>
    </row>
    <row r="14" spans="1:16" ht="28.95" customHeight="1">
      <c r="A14" s="136"/>
      <c r="B14" s="136"/>
      <c r="C14" s="136"/>
      <c r="D14" s="137"/>
      <c r="E14" s="137"/>
      <c r="F14" s="137"/>
      <c r="G14" s="137"/>
      <c r="H14" s="137"/>
      <c r="I14" s="137"/>
      <c r="J14" s="137"/>
      <c r="K14" s="135"/>
    </row>
    <row r="15" spans="1:16" ht="28.95" customHeight="1">
      <c r="A15" s="136"/>
      <c r="B15" s="136"/>
      <c r="C15" s="136"/>
      <c r="D15" s="137"/>
      <c r="E15" s="137"/>
      <c r="F15" s="137"/>
      <c r="G15" s="137"/>
      <c r="H15" s="137"/>
      <c r="I15" s="137"/>
      <c r="J15" s="137"/>
      <c r="K15" s="135"/>
      <c r="P15" s="6"/>
    </row>
    <row r="16" spans="1:16" ht="28.95" customHeight="1">
      <c r="A16" s="139"/>
      <c r="B16" s="139"/>
      <c r="C16" s="139"/>
      <c r="D16" s="140"/>
      <c r="E16" s="140"/>
      <c r="F16" s="140"/>
      <c r="G16" s="140"/>
      <c r="H16" s="140"/>
      <c r="I16" s="140"/>
      <c r="J16" s="140"/>
      <c r="K16" s="135"/>
    </row>
    <row r="17" spans="1:10" ht="61.05" customHeight="1">
      <c r="A17" s="136" t="s">
        <v>19</v>
      </c>
      <c r="B17" s="136"/>
      <c r="C17" s="136"/>
      <c r="D17" s="132" t="s">
        <v>50</v>
      </c>
      <c r="E17" s="133"/>
      <c r="F17" s="133"/>
      <c r="G17" s="133"/>
      <c r="H17" s="133"/>
      <c r="I17" s="133"/>
      <c r="J17" s="134"/>
    </row>
    <row r="18" spans="1:10" ht="61.05" customHeight="1">
      <c r="A18" s="136"/>
      <c r="B18" s="136"/>
      <c r="C18" s="136"/>
      <c r="D18" s="132" t="s">
        <v>51</v>
      </c>
      <c r="E18" s="133"/>
      <c r="F18" s="133"/>
      <c r="G18" s="133"/>
      <c r="H18" s="133"/>
      <c r="I18" s="133"/>
      <c r="J18" s="134"/>
    </row>
  </sheetData>
  <mergeCells count="13">
    <mergeCell ref="A1:C1"/>
    <mergeCell ref="D1:J1"/>
    <mergeCell ref="D17:J17"/>
    <mergeCell ref="D18:J18"/>
    <mergeCell ref="K12:K16"/>
    <mergeCell ref="A2:C6"/>
    <mergeCell ref="D2:J6"/>
    <mergeCell ref="A7:C11"/>
    <mergeCell ref="D7:J11"/>
    <mergeCell ref="A12:C16"/>
    <mergeCell ref="D12:G16"/>
    <mergeCell ref="H12:J16"/>
    <mergeCell ref="A17:C18"/>
  </mergeCells>
  <phoneticPr fontId="25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21"/>
  <sheetViews>
    <sheetView topLeftCell="A8" workbookViewId="0">
      <selection activeCell="A12" sqref="A12"/>
    </sheetView>
  </sheetViews>
  <sheetFormatPr defaultColWidth="9" defaultRowHeight="14.4"/>
  <cols>
    <col min="1" max="1" width="68.77734375" customWidth="1"/>
  </cols>
  <sheetData>
    <row r="1" spans="1:1">
      <c r="A1" s="1" t="s">
        <v>52</v>
      </c>
    </row>
    <row r="2" spans="1:1">
      <c r="A2" s="2" t="s">
        <v>53</v>
      </c>
    </row>
    <row r="3" spans="1:1">
      <c r="A3" s="2" t="s">
        <v>54</v>
      </c>
    </row>
    <row r="4" spans="1:1" ht="55.05" customHeight="1">
      <c r="A4" s="2" t="s">
        <v>55</v>
      </c>
    </row>
    <row r="5" spans="1:1" ht="55.05" customHeight="1">
      <c r="A5" s="2" t="s">
        <v>56</v>
      </c>
    </row>
    <row r="6" spans="1:1" ht="55.05" customHeight="1">
      <c r="A6" s="2" t="s">
        <v>57</v>
      </c>
    </row>
    <row r="7" spans="1:1" ht="55.05" customHeight="1">
      <c r="A7" s="2" t="s">
        <v>58</v>
      </c>
    </row>
    <row r="8" spans="1:1" ht="55.05" customHeight="1">
      <c r="A8" s="3" t="s">
        <v>59</v>
      </c>
    </row>
    <row r="9" spans="1:1" ht="55.05" customHeight="1">
      <c r="A9" s="2" t="s">
        <v>101</v>
      </c>
    </row>
    <row r="10" spans="1:1" ht="55.05" customHeight="1">
      <c r="A10" s="2" t="s">
        <v>38</v>
      </c>
    </row>
    <row r="11" spans="1:1" ht="55.05" customHeight="1">
      <c r="A11" s="2" t="s">
        <v>60</v>
      </c>
    </row>
    <row r="12" spans="1:1" ht="55.05" customHeight="1">
      <c r="A12" s="2" t="s">
        <v>102</v>
      </c>
    </row>
    <row r="13" spans="1:1" ht="55.05" customHeight="1">
      <c r="A13" s="2" t="s">
        <v>61</v>
      </c>
    </row>
    <row r="14" spans="1:1" ht="55.05" customHeight="1">
      <c r="A14" s="2" t="s">
        <v>62</v>
      </c>
    </row>
    <row r="15" spans="1:1" ht="55.05" customHeight="1">
      <c r="A15" s="2" t="s">
        <v>63</v>
      </c>
    </row>
    <row r="16" spans="1:1" ht="55.05" customHeight="1">
      <c r="A16" s="2" t="s">
        <v>64</v>
      </c>
    </row>
    <row r="17" spans="1:1" ht="55.05" customHeight="1">
      <c r="A17" s="2" t="s">
        <v>40</v>
      </c>
    </row>
    <row r="18" spans="1:1" ht="55.05" customHeight="1">
      <c r="A18" s="3" t="s">
        <v>65</v>
      </c>
    </row>
    <row r="19" spans="1:1" ht="55.05" customHeight="1">
      <c r="A19" s="2" t="s">
        <v>66</v>
      </c>
    </row>
    <row r="20" spans="1:1" ht="55.05" customHeight="1">
      <c r="A20" s="4"/>
    </row>
    <row r="21" spans="1:1" ht="55.05" customHeight="1"/>
  </sheetData>
  <phoneticPr fontId="25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B732A-50BD-4E5D-A027-77CEE03154B4}">
  <dimension ref="A1:W27"/>
  <sheetViews>
    <sheetView zoomScale="71" zoomScaleNormal="50" workbookViewId="0">
      <selection activeCell="A4" sqref="A4:A5"/>
    </sheetView>
  </sheetViews>
  <sheetFormatPr defaultColWidth="8.77734375" defaultRowHeight="14.4"/>
  <cols>
    <col min="1" max="1" width="40.6640625" style="7" customWidth="1"/>
    <col min="2" max="2" width="13.88671875" style="7" customWidth="1"/>
    <col min="3" max="3" width="36.21875" style="7" customWidth="1"/>
    <col min="4" max="4" width="31.44140625" style="7" customWidth="1"/>
    <col min="5" max="5" width="24.109375" style="7" customWidth="1"/>
    <col min="6" max="6" width="33.77734375" style="7" customWidth="1"/>
    <col min="7" max="7" width="36.77734375" style="7" customWidth="1"/>
    <col min="8" max="8" width="8.77734375" style="7"/>
    <col min="9" max="12" width="8.77734375" style="7" customWidth="1"/>
    <col min="13" max="14" width="8.77734375" style="8" customWidth="1"/>
    <col min="15" max="15" width="15.5546875" style="8" customWidth="1"/>
    <col min="16" max="18" width="8.77734375" style="8" customWidth="1"/>
    <col min="19" max="19" width="21.21875" style="8" customWidth="1"/>
    <col min="20" max="20" width="8.77734375" style="8" customWidth="1"/>
    <col min="21" max="22" width="8.77734375" style="8"/>
    <col min="23" max="23" width="73.77734375" style="8" customWidth="1"/>
    <col min="24" max="16384" width="8.77734375" style="7"/>
  </cols>
  <sheetData>
    <row r="1" spans="1:23" ht="40.950000000000003" customHeight="1">
      <c r="A1" s="22" t="s">
        <v>112</v>
      </c>
      <c r="B1" s="23"/>
      <c r="C1" s="23"/>
      <c r="D1" s="23"/>
      <c r="E1" s="23"/>
      <c r="F1" s="23"/>
      <c r="G1" s="23"/>
    </row>
    <row r="2" spans="1:23" ht="115.05" customHeight="1">
      <c r="A2" s="9" t="s">
        <v>114</v>
      </c>
      <c r="B2" s="93">
        <v>45781</v>
      </c>
      <c r="C2" s="94"/>
      <c r="D2" s="9" t="s">
        <v>1</v>
      </c>
      <c r="E2" s="95" t="s">
        <v>106</v>
      </c>
      <c r="F2" s="96"/>
      <c r="G2" s="96"/>
      <c r="N2" s="7"/>
      <c r="O2" s="7"/>
      <c r="P2" s="7"/>
      <c r="Q2" s="7"/>
      <c r="W2" s="7"/>
    </row>
    <row r="3" spans="1:23" ht="297.60000000000002" customHeight="1">
      <c r="A3" s="9" t="s">
        <v>2</v>
      </c>
      <c r="B3" s="97" t="s">
        <v>107</v>
      </c>
      <c r="C3" s="98"/>
      <c r="D3" s="9" t="s">
        <v>3</v>
      </c>
      <c r="E3" s="99" t="s">
        <v>108</v>
      </c>
      <c r="F3" s="100"/>
      <c r="G3" s="100"/>
      <c r="J3" s="32" t="s">
        <v>26</v>
      </c>
      <c r="K3" s="33"/>
      <c r="M3" s="7"/>
      <c r="N3" s="7"/>
      <c r="O3" s="7"/>
      <c r="P3" s="7"/>
      <c r="Q3" s="7"/>
      <c r="S3" s="7"/>
      <c r="W3" s="7"/>
    </row>
    <row r="4" spans="1:23" ht="55.05" customHeight="1">
      <c r="A4" s="34" t="s">
        <v>4</v>
      </c>
      <c r="B4" s="101"/>
      <c r="C4" s="36"/>
      <c r="D4" s="34" t="s">
        <v>6</v>
      </c>
      <c r="E4" s="39" t="str">
        <f>REPT("|",J4/100%*50)&amp;TEXT(J4/100%,"0%")&amp;TEXT(J4/100%,"已完成")</f>
        <v>|||||||||||||||||||||||||50%已完成</v>
      </c>
      <c r="F4" s="39"/>
      <c r="G4" s="39"/>
      <c r="J4" s="16">
        <v>0.5</v>
      </c>
      <c r="K4" s="17"/>
      <c r="M4" s="7"/>
      <c r="N4" s="7"/>
      <c r="O4" s="7"/>
      <c r="S4" s="7"/>
      <c r="W4" s="7"/>
    </row>
    <row r="5" spans="1:23" ht="55.05" customHeight="1">
      <c r="A5" s="35"/>
      <c r="B5" s="37"/>
      <c r="C5" s="37"/>
      <c r="D5" s="35"/>
      <c r="E5" s="21" t="str">
        <f>REPT("|",(100%-J4)/100%*50)&amp;TEXT((100%-J4)/100%,"0%")&amp;TEXT((100%-J4)/100%,"未完成")</f>
        <v>|||||||||||||||||||||||||50%未完成</v>
      </c>
      <c r="F5" s="21"/>
      <c r="G5" s="21"/>
      <c r="J5" s="18"/>
      <c r="K5" s="19"/>
      <c r="M5" s="7"/>
      <c r="N5" s="7"/>
      <c r="O5" s="7"/>
      <c r="S5" s="7"/>
      <c r="W5" s="7"/>
    </row>
    <row r="6" spans="1:23" ht="105.6" customHeight="1">
      <c r="A6" s="42" t="s">
        <v>7</v>
      </c>
      <c r="B6" s="87" t="s">
        <v>107</v>
      </c>
      <c r="C6" s="88"/>
      <c r="D6" s="88"/>
      <c r="E6" s="88"/>
      <c r="F6" s="88"/>
      <c r="G6" s="89"/>
      <c r="M6" s="7"/>
      <c r="N6" s="7"/>
      <c r="O6" s="7"/>
      <c r="S6" s="7"/>
      <c r="W6" s="7"/>
    </row>
    <row r="7" spans="1:23" ht="94.05" customHeight="1">
      <c r="A7" s="42"/>
      <c r="B7" s="90"/>
      <c r="C7" s="91"/>
      <c r="D7" s="91"/>
      <c r="E7" s="91"/>
      <c r="F7" s="91"/>
      <c r="G7" s="92"/>
      <c r="M7" s="7"/>
      <c r="N7" s="7"/>
      <c r="O7" s="7"/>
      <c r="S7" s="7"/>
      <c r="W7" s="7"/>
    </row>
    <row r="8" spans="1:23" ht="102" customHeight="1">
      <c r="A8" s="42" t="s">
        <v>8</v>
      </c>
      <c r="B8" s="45" t="s">
        <v>9</v>
      </c>
      <c r="C8" s="25"/>
      <c r="D8" s="86" t="s">
        <v>103</v>
      </c>
      <c r="E8" s="46"/>
      <c r="F8" s="25"/>
      <c r="G8" s="11" t="s">
        <v>67</v>
      </c>
      <c r="M8" s="7"/>
      <c r="N8" s="7"/>
      <c r="O8" s="7"/>
      <c r="S8" s="7"/>
      <c r="W8" s="7"/>
    </row>
    <row r="9" spans="1:23" ht="46.05" customHeight="1">
      <c r="A9" s="42"/>
      <c r="B9" s="47" t="s">
        <v>10</v>
      </c>
      <c r="C9" s="48"/>
      <c r="D9" s="53" t="str">
        <f>IF(COUNTIF(G9:G14,"√")&gt;=6,"A+",IF(COUNTIF(G9:G14,"√")=5,"A",IF(COUNTIF(G9:G14,"√")=4,"A-",IF(COUNTIF(G9:G14,"√")=3,"B",IF(COUNTIF(G9:G14,"√")=2,"C",IF(COUNTIF(G9:G14,"√")=1,"D"))))))</f>
        <v>A</v>
      </c>
      <c r="E9" s="28" t="s">
        <v>11</v>
      </c>
      <c r="F9" s="56"/>
      <c r="G9" s="14" t="s">
        <v>104</v>
      </c>
      <c r="H9" s="5"/>
      <c r="I9" s="5"/>
      <c r="J9" s="5"/>
      <c r="K9" s="5"/>
      <c r="L9" s="5"/>
      <c r="S9" s="7"/>
      <c r="W9" s="7"/>
    </row>
    <row r="10" spans="1:23" ht="46.05" customHeight="1">
      <c r="A10" s="42"/>
      <c r="B10" s="49"/>
      <c r="C10" s="50"/>
      <c r="D10" s="54"/>
      <c r="E10" s="28" t="s">
        <v>13</v>
      </c>
      <c r="F10" s="56"/>
      <c r="G10" s="14" t="s">
        <v>104</v>
      </c>
      <c r="S10" s="7"/>
      <c r="W10" s="7"/>
    </row>
    <row r="11" spans="1:23" ht="46.05" customHeight="1">
      <c r="A11" s="42"/>
      <c r="B11" s="49"/>
      <c r="C11" s="50"/>
      <c r="D11" s="54"/>
      <c r="E11" s="28" t="s">
        <v>14</v>
      </c>
      <c r="F11" s="56"/>
      <c r="G11" s="12" t="s">
        <v>12</v>
      </c>
      <c r="S11" s="7"/>
      <c r="W11" s="7"/>
    </row>
    <row r="12" spans="1:23" ht="46.05" customHeight="1">
      <c r="A12" s="42"/>
      <c r="B12" s="49"/>
      <c r="C12" s="50"/>
      <c r="D12" s="54"/>
      <c r="E12" s="28" t="s">
        <v>15</v>
      </c>
      <c r="F12" s="56"/>
      <c r="G12" s="12" t="s">
        <v>12</v>
      </c>
      <c r="S12" s="7"/>
      <c r="W12" s="7"/>
    </row>
    <row r="13" spans="1:23" ht="46.05" customHeight="1">
      <c r="A13" s="42"/>
      <c r="B13" s="49"/>
      <c r="C13" s="50"/>
      <c r="D13" s="54"/>
      <c r="E13" s="28" t="s">
        <v>16</v>
      </c>
      <c r="F13" s="56"/>
      <c r="G13" s="12" t="s">
        <v>12</v>
      </c>
      <c r="O13" s="7"/>
      <c r="S13" s="7"/>
      <c r="W13" s="7"/>
    </row>
    <row r="14" spans="1:23" ht="57" customHeight="1">
      <c r="A14" s="42"/>
      <c r="B14" s="51"/>
      <c r="C14" s="52"/>
      <c r="D14" s="55"/>
      <c r="E14" s="28" t="s">
        <v>18</v>
      </c>
      <c r="F14" s="56"/>
      <c r="G14" s="12" t="s">
        <v>17</v>
      </c>
      <c r="O14" s="7"/>
      <c r="S14" s="7"/>
      <c r="W14" s="7"/>
    </row>
    <row r="15" spans="1:23" ht="232.95" customHeight="1">
      <c r="A15" s="42"/>
      <c r="B15" s="83" t="s">
        <v>113</v>
      </c>
      <c r="C15" s="84"/>
      <c r="D15" s="84"/>
      <c r="E15" s="84"/>
      <c r="F15" s="84"/>
      <c r="G15" s="85"/>
      <c r="O15" s="7"/>
      <c r="S15" s="7"/>
      <c r="W15" s="7"/>
    </row>
    <row r="16" spans="1:23" ht="102" customHeight="1">
      <c r="A16" s="42"/>
      <c r="B16" s="58" t="s">
        <v>109</v>
      </c>
      <c r="C16" s="59"/>
      <c r="D16" s="59"/>
      <c r="E16" s="10" t="str">
        <f>IF(F16="限时完成，正确率90%-100%","A+",IF(F16="正确率90%-100%","A",IF(F16="正确率80%-90%","A-",IF(F16="正确率70%-80%","B",IF(F16="正确率60%-70%","C",IF(F16="未完成或正确率≤60%","D"))))))</f>
        <v>B</v>
      </c>
      <c r="F16" s="36" t="s">
        <v>39</v>
      </c>
      <c r="G16" s="60"/>
      <c r="W16" s="7"/>
    </row>
    <row r="17" spans="1:23" ht="67.05" customHeight="1">
      <c r="A17" s="61" t="s">
        <v>19</v>
      </c>
      <c r="B17" s="64" t="s">
        <v>105</v>
      </c>
      <c r="C17" s="64"/>
      <c r="D17" s="64"/>
      <c r="E17" s="65" t="s">
        <v>20</v>
      </c>
      <c r="F17" s="82" t="s">
        <v>110</v>
      </c>
      <c r="G17" s="67"/>
      <c r="W17" s="7"/>
    </row>
    <row r="18" spans="1:23" ht="67.05" customHeight="1">
      <c r="A18" s="62"/>
      <c r="B18" s="64"/>
      <c r="C18" s="64"/>
      <c r="D18" s="64"/>
      <c r="E18" s="65"/>
      <c r="F18" s="68"/>
      <c r="G18" s="69"/>
      <c r="W18" s="7"/>
    </row>
    <row r="19" spans="1:23" ht="57" customHeight="1">
      <c r="A19" s="74" t="s">
        <v>21</v>
      </c>
      <c r="B19" s="78" t="s">
        <v>111</v>
      </c>
      <c r="C19" s="78"/>
      <c r="D19" s="78"/>
      <c r="E19" s="78"/>
      <c r="F19" s="78"/>
      <c r="G19" s="79"/>
      <c r="W19" s="7"/>
    </row>
    <row r="20" spans="1:23" ht="57" customHeight="1">
      <c r="A20" s="75"/>
      <c r="B20" s="80"/>
      <c r="C20" s="80"/>
      <c r="D20" s="80"/>
      <c r="E20" s="80"/>
      <c r="F20" s="80"/>
      <c r="G20" s="81"/>
      <c r="H20" s="70"/>
      <c r="I20" s="70"/>
      <c r="J20" s="71"/>
      <c r="K20" s="71"/>
      <c r="L20" s="71"/>
      <c r="M20" s="72"/>
      <c r="N20" s="72"/>
      <c r="O20" s="72"/>
      <c r="P20" s="72"/>
      <c r="Q20" s="72"/>
      <c r="R20" s="72"/>
      <c r="S20" s="72"/>
    </row>
    <row r="21" spans="1:23" ht="115.95" customHeight="1">
      <c r="H21" s="70"/>
      <c r="I21" s="70"/>
      <c r="J21" s="71"/>
      <c r="K21" s="71"/>
      <c r="L21" s="71"/>
      <c r="M21" s="72"/>
      <c r="N21" s="72"/>
      <c r="O21" s="72"/>
      <c r="P21" s="72"/>
      <c r="Q21" s="72"/>
      <c r="R21" s="72"/>
      <c r="S21" s="72"/>
    </row>
    <row r="22" spans="1:23" ht="115.95" customHeight="1">
      <c r="H22" s="70"/>
      <c r="I22" s="70"/>
      <c r="J22" s="71"/>
      <c r="K22" s="71"/>
      <c r="L22" s="71"/>
      <c r="M22" s="72"/>
      <c r="N22" s="72"/>
      <c r="O22" s="72"/>
      <c r="P22" s="72"/>
      <c r="Q22" s="72"/>
      <c r="R22" s="72"/>
      <c r="S22" s="72"/>
    </row>
    <row r="23" spans="1:23">
      <c r="H23" s="73"/>
      <c r="I23" s="73"/>
    </row>
    <row r="24" spans="1:23">
      <c r="H24" s="73"/>
      <c r="I24" s="73"/>
    </row>
    <row r="25" spans="1:23">
      <c r="H25" s="73"/>
      <c r="I25" s="73"/>
    </row>
    <row r="26" spans="1:23">
      <c r="H26" s="73"/>
      <c r="I26" s="73"/>
    </row>
    <row r="27" spans="1:23">
      <c r="H27" s="73"/>
      <c r="I27" s="73"/>
    </row>
  </sheetData>
  <mergeCells count="42">
    <mergeCell ref="J4:K5"/>
    <mergeCell ref="E5:G5"/>
    <mergeCell ref="A1:G1"/>
    <mergeCell ref="B2:C2"/>
    <mergeCell ref="E2:G2"/>
    <mergeCell ref="B3:C3"/>
    <mergeCell ref="E3:G3"/>
    <mergeCell ref="J3:K3"/>
    <mergeCell ref="A4:A5"/>
    <mergeCell ref="B4:B5"/>
    <mergeCell ref="C4:C5"/>
    <mergeCell ref="D4:D5"/>
    <mergeCell ref="E4:G4"/>
    <mergeCell ref="B15:G15"/>
    <mergeCell ref="A6:A7"/>
    <mergeCell ref="A8:A16"/>
    <mergeCell ref="B8:C8"/>
    <mergeCell ref="D8:F8"/>
    <mergeCell ref="B9:C14"/>
    <mergeCell ref="D9:D14"/>
    <mergeCell ref="E9:F9"/>
    <mergeCell ref="E10:F10"/>
    <mergeCell ref="E11:F11"/>
    <mergeCell ref="E12:F12"/>
    <mergeCell ref="E13:F13"/>
    <mergeCell ref="E14:F14"/>
    <mergeCell ref="B16:D16"/>
    <mergeCell ref="B6:G7"/>
    <mergeCell ref="H22:I22"/>
    <mergeCell ref="J22:S22"/>
    <mergeCell ref="H23:I27"/>
    <mergeCell ref="F16:G16"/>
    <mergeCell ref="A19:A20"/>
    <mergeCell ref="H20:I20"/>
    <mergeCell ref="J20:S20"/>
    <mergeCell ref="H21:I21"/>
    <mergeCell ref="J21:S21"/>
    <mergeCell ref="B19:G20"/>
    <mergeCell ref="A17:A18"/>
    <mergeCell ref="B17:D18"/>
    <mergeCell ref="E17:E18"/>
    <mergeCell ref="F17:G18"/>
  </mergeCells>
  <phoneticPr fontId="25" type="noConversion"/>
  <conditionalFormatting sqref="F4:F5">
    <cfRule type="colorScale" priority="1">
      <colorScale>
        <cfvo type="min"/>
        <cfvo type="max"/>
        <color theme="9" tint="0.79998168889431442"/>
        <color theme="7" tint="0.79998168889431442"/>
      </colorScale>
    </cfRule>
    <cfRule type="colorScale" priority="2">
      <colorScale>
        <cfvo type="min"/>
        <cfvo type="max"/>
        <color theme="9" tint="0.59999389629810485"/>
        <color theme="7" tint="0.79998168889431442"/>
      </colorScale>
    </cfRule>
    <cfRule type="colorScale" priority="3">
      <colorScale>
        <cfvo type="min"/>
        <cfvo type="max"/>
        <color theme="7" tint="0.79998168889431442"/>
        <color theme="9" tint="0.59999389629810485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6">
    <dataValidation type="list" allowBlank="1" showInputMessage="1" showErrorMessage="1" sqref="B17:D18" xr:uid="{6F9EE0E1-2D2E-444A-8A4A-4203ACA39EE6}">
      <formula1>"A+,A,A-,B+,B,B-,C,D"</formula1>
    </dataValidation>
    <dataValidation type="list" allowBlank="1" showInputMessage="1" showErrorMessage="1" sqref="F9:F13 G9:G14" xr:uid="{BCF9C110-B1F0-477D-838E-FF20EFD018F0}">
      <formula1>"√,×"</formula1>
    </dataValidation>
    <dataValidation type="list" allowBlank="1" showInputMessage="1" showErrorMessage="1" sqref="F16:G16" xr:uid="{D3B2E48A-791B-4B4E-81F4-CD68AC31B10C}">
      <formula1>"限时完成，正确率90%-100%,正确率90%-100%,正确率80%-90%,正确率70%-80%,正确率60%-70%,未完成或正确率≤60%"</formula1>
    </dataValidation>
    <dataValidation type="list" allowBlank="1" showInputMessage="1" showErrorMessage="1" sqref="C4" xr:uid="{F5258CE6-9D5D-4AD1-8121-864430B6928E}">
      <formula1>"及时完成，字迹工整，正确率90%-100%,及时完成，正确率90%-100%,及时完成，正确率80%-90%,及时完成，正确率70%-80%,及时完成，正确率60%-70%,未完成或正确率≤60%"</formula1>
    </dataValidation>
    <dataValidation allowBlank="1" showInputMessage="1" showErrorMessage="1" sqref="B4 E16" xr:uid="{5CE7D0D7-A5CC-4C40-8BCC-5934C406DCD3}"/>
    <dataValidation allowBlank="1" showInputMessage="1" sqref="E2:G3" xr:uid="{EE7A214D-FAEB-4AA0-9A44-B68046DE53ED}"/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CC890-C2F3-4884-8F64-0AFFF21B9766}">
  <dimension ref="A1:W28"/>
  <sheetViews>
    <sheetView zoomScale="60" zoomScaleNormal="50" workbookViewId="0">
      <selection activeCell="E3" sqref="E3:G3"/>
    </sheetView>
  </sheetViews>
  <sheetFormatPr defaultColWidth="8.77734375" defaultRowHeight="14.4"/>
  <cols>
    <col min="1" max="1" width="40.6640625" style="7" customWidth="1"/>
    <col min="2" max="2" width="13.88671875" style="7" customWidth="1"/>
    <col min="3" max="3" width="36.21875" style="7" customWidth="1"/>
    <col min="4" max="4" width="31.44140625" style="7" customWidth="1"/>
    <col min="5" max="5" width="24.109375" style="7" customWidth="1"/>
    <col min="6" max="6" width="33.77734375" style="7" customWidth="1"/>
    <col min="7" max="7" width="36.77734375" style="7" customWidth="1"/>
    <col min="8" max="8" width="8.77734375" style="7"/>
    <col min="9" max="12" width="8.77734375" style="7" customWidth="1"/>
    <col min="13" max="14" width="8.77734375" style="8" customWidth="1"/>
    <col min="15" max="15" width="15.5546875" style="8" customWidth="1"/>
    <col min="16" max="18" width="8.77734375" style="8" customWidth="1"/>
    <col min="19" max="19" width="21.21875" style="8" customWidth="1"/>
    <col min="20" max="20" width="8.77734375" style="8" customWidth="1"/>
    <col min="21" max="22" width="8.77734375" style="8"/>
    <col min="23" max="23" width="73.77734375" style="8" customWidth="1"/>
    <col min="24" max="16384" width="8.77734375" style="7"/>
  </cols>
  <sheetData>
    <row r="1" spans="1:23" ht="40.950000000000003" customHeight="1">
      <c r="A1" s="22" t="s">
        <v>22</v>
      </c>
      <c r="B1" s="23"/>
      <c r="C1" s="23"/>
      <c r="D1" s="23"/>
      <c r="E1" s="23"/>
      <c r="F1" s="23"/>
      <c r="G1" s="23"/>
    </row>
    <row r="2" spans="1:23" ht="115.05" customHeight="1">
      <c r="A2" s="9" t="s">
        <v>0</v>
      </c>
      <c r="B2" s="116">
        <v>45809</v>
      </c>
      <c r="C2" s="25"/>
      <c r="D2" s="9" t="s">
        <v>1</v>
      </c>
      <c r="E2" s="117" t="s">
        <v>115</v>
      </c>
      <c r="F2" s="27"/>
      <c r="G2" s="27"/>
      <c r="N2" s="7"/>
      <c r="O2" s="7"/>
      <c r="P2" s="7"/>
      <c r="Q2" s="7"/>
      <c r="W2" s="7"/>
    </row>
    <row r="3" spans="1:23" ht="256.05" customHeight="1">
      <c r="A3" s="9" t="s">
        <v>2</v>
      </c>
      <c r="B3" s="118" t="s">
        <v>116</v>
      </c>
      <c r="C3" s="119"/>
      <c r="D3" s="9" t="s">
        <v>3</v>
      </c>
      <c r="E3" s="120" t="s">
        <v>117</v>
      </c>
      <c r="F3" s="31"/>
      <c r="G3" s="31"/>
      <c r="J3" s="32" t="s">
        <v>26</v>
      </c>
      <c r="K3" s="33"/>
      <c r="M3" s="7"/>
      <c r="N3" s="7"/>
      <c r="O3" s="7"/>
      <c r="P3" s="7"/>
      <c r="Q3" s="7"/>
      <c r="S3" s="7"/>
      <c r="W3" s="7"/>
    </row>
    <row r="4" spans="1:23" ht="55.05" customHeight="1">
      <c r="A4" s="34" t="s">
        <v>4</v>
      </c>
      <c r="B4" s="36" t="str">
        <f>IF(C4="及时完成，字迹工整，正确率90%-100%","A+",IF(C4="及时完成，正确率90%-100%","A",IF(C4="及时完成，正确率80%-90%","A-",IF(C4="及时完成，正确率70%-80%","B",IF(C4="及时完成，正确率60%-70%","C",IF(C4="未完成或正确率≤60%","D"))))))</f>
        <v>A-</v>
      </c>
      <c r="C4" s="36" t="s">
        <v>118</v>
      </c>
      <c r="D4" s="34" t="s">
        <v>6</v>
      </c>
      <c r="E4" s="39" t="str">
        <f>REPT("|",J4/100%*50)&amp;TEXT(J4/100%,"0%")&amp;TEXT(J4/100%,"已完成")</f>
        <v>||||||||||||25%已完成</v>
      </c>
      <c r="F4" s="39"/>
      <c r="G4" s="39"/>
      <c r="J4" s="16">
        <v>0.25</v>
      </c>
      <c r="K4" s="17"/>
      <c r="M4" s="7"/>
      <c r="N4" s="7"/>
      <c r="O4" s="7"/>
      <c r="S4" s="7"/>
      <c r="W4" s="7"/>
    </row>
    <row r="5" spans="1:23" ht="55.05" customHeight="1">
      <c r="A5" s="35"/>
      <c r="B5" s="37"/>
      <c r="C5" s="37"/>
      <c r="D5" s="35"/>
      <c r="E5" s="21" t="str">
        <f>REPT("|",(100%-J4)/100%*50)&amp;TEXT((100%-J4)/100%,"0%")&amp;TEXT((100%-J4)/100%,"未完成")</f>
        <v>|||||||||||||||||||||||||||||||||||||75%未完成</v>
      </c>
      <c r="F5" s="21"/>
      <c r="G5" s="21"/>
      <c r="J5" s="18"/>
      <c r="K5" s="19"/>
      <c r="M5" s="7"/>
      <c r="N5" s="7"/>
      <c r="O5" s="7"/>
      <c r="S5" s="7"/>
      <c r="W5" s="7"/>
    </row>
    <row r="6" spans="1:23" ht="82.05" customHeight="1">
      <c r="A6" s="42" t="s">
        <v>7</v>
      </c>
      <c r="B6" s="105" t="s">
        <v>119</v>
      </c>
      <c r="C6" s="106"/>
      <c r="D6" s="106"/>
      <c r="E6" s="106"/>
      <c r="F6" s="106"/>
      <c r="G6" s="107"/>
      <c r="M6" s="7"/>
      <c r="N6" s="7"/>
      <c r="O6" s="7"/>
      <c r="S6" s="7"/>
      <c r="W6" s="7"/>
    </row>
    <row r="7" spans="1:23" ht="82.05" customHeight="1">
      <c r="A7" s="42"/>
      <c r="B7" s="108"/>
      <c r="C7" s="109"/>
      <c r="D7" s="109"/>
      <c r="E7" s="109"/>
      <c r="F7" s="109"/>
      <c r="G7" s="110"/>
      <c r="M7" s="7"/>
      <c r="N7" s="7"/>
      <c r="O7" s="7"/>
      <c r="S7" s="7"/>
      <c r="W7" s="7"/>
    </row>
    <row r="8" spans="1:23" ht="82.05" customHeight="1">
      <c r="A8" s="42"/>
      <c r="B8" s="111"/>
      <c r="C8" s="112"/>
      <c r="D8" s="112"/>
      <c r="E8" s="112"/>
      <c r="F8" s="112"/>
      <c r="G8" s="113"/>
      <c r="M8" s="7"/>
      <c r="N8" s="7"/>
      <c r="O8" s="7"/>
      <c r="S8" s="7"/>
      <c r="W8" s="7"/>
    </row>
    <row r="9" spans="1:23" ht="102" customHeight="1">
      <c r="A9" s="42" t="s">
        <v>8</v>
      </c>
      <c r="B9" s="45" t="s">
        <v>9</v>
      </c>
      <c r="C9" s="25"/>
      <c r="D9" s="24" t="s">
        <v>30</v>
      </c>
      <c r="E9" s="46"/>
      <c r="F9" s="25"/>
      <c r="G9" s="11" t="s">
        <v>67</v>
      </c>
      <c r="M9" s="7"/>
      <c r="N9" s="7"/>
      <c r="O9" s="7"/>
      <c r="S9" s="7"/>
      <c r="W9" s="7"/>
    </row>
    <row r="10" spans="1:23" ht="46.05" customHeight="1">
      <c r="A10" s="42"/>
      <c r="B10" s="47" t="s">
        <v>10</v>
      </c>
      <c r="C10" s="48"/>
      <c r="D10" s="53" t="str">
        <f>IF(COUNTIF(G10:G15,"√")&gt;=6,"A+",IF(COUNTIF(G10:G15,"√")=5,"A",IF(COUNTIF(G10:G15,"√")=4,"A-",IF(COUNTIF(G10:G15,"√")=3,"B",IF(COUNTIF(G10:G15,"√")=2,"C",IF(COUNTIF(G10:G15,"√")=1,"D"))))))</f>
        <v>A</v>
      </c>
      <c r="E10" s="28" t="s">
        <v>11</v>
      </c>
      <c r="F10" s="56"/>
      <c r="G10" s="12" t="s">
        <v>12</v>
      </c>
      <c r="H10" s="5"/>
      <c r="I10" s="5"/>
      <c r="J10" s="5"/>
      <c r="K10" s="5"/>
      <c r="L10" s="5"/>
      <c r="S10" s="7"/>
      <c r="W10" s="7"/>
    </row>
    <row r="11" spans="1:23" ht="46.05" customHeight="1">
      <c r="A11" s="42"/>
      <c r="B11" s="49"/>
      <c r="C11" s="50"/>
      <c r="D11" s="54"/>
      <c r="E11" s="28" t="s">
        <v>13</v>
      </c>
      <c r="F11" s="56"/>
      <c r="G11" s="12" t="s">
        <v>12</v>
      </c>
      <c r="S11" s="7"/>
      <c r="W11" s="7"/>
    </row>
    <row r="12" spans="1:23" ht="46.05" customHeight="1">
      <c r="A12" s="42"/>
      <c r="B12" s="49"/>
      <c r="C12" s="50"/>
      <c r="D12" s="54"/>
      <c r="E12" s="28" t="s">
        <v>14</v>
      </c>
      <c r="F12" s="56"/>
      <c r="G12" s="12" t="s">
        <v>12</v>
      </c>
      <c r="S12" s="7"/>
      <c r="W12" s="7"/>
    </row>
    <row r="13" spans="1:23" ht="46.05" customHeight="1">
      <c r="A13" s="42"/>
      <c r="B13" s="49"/>
      <c r="C13" s="50"/>
      <c r="D13" s="54"/>
      <c r="E13" s="28" t="s">
        <v>15</v>
      </c>
      <c r="F13" s="56"/>
      <c r="G13" s="12" t="s">
        <v>12</v>
      </c>
      <c r="S13" s="7"/>
      <c r="W13" s="7"/>
    </row>
    <row r="14" spans="1:23" ht="46.05" customHeight="1">
      <c r="A14" s="42"/>
      <c r="B14" s="49"/>
      <c r="C14" s="50"/>
      <c r="D14" s="54"/>
      <c r="E14" s="28" t="s">
        <v>16</v>
      </c>
      <c r="F14" s="56"/>
      <c r="G14" s="12" t="s">
        <v>17</v>
      </c>
      <c r="O14" s="7"/>
      <c r="S14" s="7"/>
      <c r="W14" s="7"/>
    </row>
    <row r="15" spans="1:23" ht="57" customHeight="1">
      <c r="A15" s="42"/>
      <c r="B15" s="51"/>
      <c r="C15" s="52"/>
      <c r="D15" s="55"/>
      <c r="E15" s="28" t="s">
        <v>18</v>
      </c>
      <c r="F15" s="56"/>
      <c r="G15" s="12" t="s">
        <v>12</v>
      </c>
      <c r="O15" s="7"/>
      <c r="S15" s="7"/>
      <c r="W15" s="7"/>
    </row>
    <row r="16" spans="1:23" ht="201" customHeight="1">
      <c r="A16" s="42"/>
      <c r="B16" s="121" t="s">
        <v>121</v>
      </c>
      <c r="C16" s="41"/>
      <c r="D16" s="41"/>
      <c r="E16" s="41"/>
      <c r="F16" s="41"/>
      <c r="G16" s="41"/>
      <c r="O16" s="7"/>
      <c r="S16" s="7"/>
      <c r="W16" s="7"/>
    </row>
    <row r="17" spans="1:23" ht="102" customHeight="1">
      <c r="A17" s="42"/>
      <c r="B17" s="103" t="s">
        <v>122</v>
      </c>
      <c r="C17" s="104"/>
      <c r="D17" s="104"/>
      <c r="E17" s="10" t="str">
        <f>IF(F17="限时完成，正确率90%-100%","A+",IF(F17="正确率90%-100%","A",IF(F17="正确率80%-90%","A-",IF(F17="正确率70%-80%","B",IF(F17="正确率60%-70%","C",IF(F17="未完成或正确率≤60%","D"))))))</f>
        <v>A-</v>
      </c>
      <c r="F17" s="36" t="s">
        <v>123</v>
      </c>
      <c r="G17" s="60"/>
      <c r="W17" s="7"/>
    </row>
    <row r="18" spans="1:23" ht="67.05" customHeight="1">
      <c r="A18" s="61" t="s">
        <v>19</v>
      </c>
      <c r="B18" s="64" t="s">
        <v>105</v>
      </c>
      <c r="C18" s="64"/>
      <c r="D18" s="64"/>
      <c r="E18" s="65" t="s">
        <v>20</v>
      </c>
      <c r="F18" s="102" t="s">
        <v>35</v>
      </c>
      <c r="G18" s="67"/>
      <c r="W18" s="7"/>
    </row>
    <row r="19" spans="1:23" ht="67.05" customHeight="1">
      <c r="A19" s="62"/>
      <c r="B19" s="64"/>
      <c r="C19" s="64"/>
      <c r="D19" s="64"/>
      <c r="E19" s="65"/>
      <c r="F19" s="68"/>
      <c r="G19" s="69"/>
      <c r="W19" s="7"/>
    </row>
    <row r="20" spans="1:23" ht="57" customHeight="1">
      <c r="A20" s="74" t="s">
        <v>21</v>
      </c>
      <c r="B20" s="78" t="s">
        <v>120</v>
      </c>
      <c r="C20" s="114"/>
      <c r="D20" s="114"/>
      <c r="E20" s="114"/>
      <c r="F20" s="114"/>
      <c r="G20" s="48"/>
      <c r="W20" s="7"/>
    </row>
    <row r="21" spans="1:23" ht="57" customHeight="1">
      <c r="A21" s="75"/>
      <c r="B21" s="115"/>
      <c r="C21" s="115"/>
      <c r="D21" s="115"/>
      <c r="E21" s="115"/>
      <c r="F21" s="115"/>
      <c r="G21" s="52"/>
      <c r="H21" s="70"/>
      <c r="I21" s="70"/>
      <c r="J21" s="71"/>
      <c r="K21" s="71"/>
      <c r="L21" s="71"/>
      <c r="M21" s="72"/>
      <c r="N21" s="72"/>
      <c r="O21" s="72"/>
      <c r="P21" s="72"/>
      <c r="Q21" s="72"/>
      <c r="R21" s="72"/>
      <c r="S21" s="72"/>
    </row>
    <row r="22" spans="1:23" ht="115.95" customHeight="1">
      <c r="H22" s="70"/>
      <c r="I22" s="70"/>
      <c r="J22" s="71"/>
      <c r="K22" s="71"/>
      <c r="L22" s="71"/>
      <c r="M22" s="72"/>
      <c r="N22" s="72"/>
      <c r="O22" s="72"/>
      <c r="P22" s="72"/>
      <c r="Q22" s="72"/>
      <c r="R22" s="72"/>
      <c r="S22" s="72"/>
    </row>
    <row r="23" spans="1:23" ht="115.95" customHeight="1">
      <c r="H23" s="70"/>
      <c r="I23" s="70"/>
      <c r="J23" s="71"/>
      <c r="K23" s="71"/>
      <c r="L23" s="71"/>
      <c r="M23" s="72"/>
      <c r="N23" s="72"/>
      <c r="O23" s="72"/>
      <c r="P23" s="72"/>
      <c r="Q23" s="72"/>
      <c r="R23" s="72"/>
      <c r="S23" s="72"/>
    </row>
    <row r="24" spans="1:23">
      <c r="H24" s="73"/>
      <c r="I24" s="73"/>
    </row>
    <row r="25" spans="1:23">
      <c r="H25" s="73"/>
      <c r="I25" s="73"/>
    </row>
    <row r="26" spans="1:23">
      <c r="H26" s="73"/>
      <c r="I26" s="73"/>
    </row>
    <row r="27" spans="1:23">
      <c r="H27" s="73"/>
      <c r="I27" s="73"/>
    </row>
    <row r="28" spans="1:23">
      <c r="H28" s="73"/>
      <c r="I28" s="73"/>
    </row>
  </sheetData>
  <mergeCells count="42">
    <mergeCell ref="J4:K5"/>
    <mergeCell ref="E5:G5"/>
    <mergeCell ref="A1:G1"/>
    <mergeCell ref="B2:C2"/>
    <mergeCell ref="E2:G2"/>
    <mergeCell ref="B3:C3"/>
    <mergeCell ref="E3:G3"/>
    <mergeCell ref="J3:K3"/>
    <mergeCell ref="A4:A5"/>
    <mergeCell ref="B4:B5"/>
    <mergeCell ref="C4:C5"/>
    <mergeCell ref="D4:D5"/>
    <mergeCell ref="E4:G4"/>
    <mergeCell ref="A6:A8"/>
    <mergeCell ref="A9:A17"/>
    <mergeCell ref="B9:C9"/>
    <mergeCell ref="D9:F9"/>
    <mergeCell ref="B10:C15"/>
    <mergeCell ref="D10:D15"/>
    <mergeCell ref="E10:F10"/>
    <mergeCell ref="E11:F11"/>
    <mergeCell ref="E12:F12"/>
    <mergeCell ref="E13:F13"/>
    <mergeCell ref="E14:F14"/>
    <mergeCell ref="E15:F15"/>
    <mergeCell ref="B17:D17"/>
    <mergeCell ref="F17:G17"/>
    <mergeCell ref="B6:G8"/>
    <mergeCell ref="B16:G16"/>
    <mergeCell ref="A18:A19"/>
    <mergeCell ref="B18:D19"/>
    <mergeCell ref="E18:E19"/>
    <mergeCell ref="F18:G19"/>
    <mergeCell ref="H23:I23"/>
    <mergeCell ref="B20:G21"/>
    <mergeCell ref="J23:S23"/>
    <mergeCell ref="H24:I28"/>
    <mergeCell ref="A20:A21"/>
    <mergeCell ref="H21:I21"/>
    <mergeCell ref="J21:S21"/>
    <mergeCell ref="H22:I22"/>
    <mergeCell ref="J22:S22"/>
  </mergeCells>
  <phoneticPr fontId="25" type="noConversion"/>
  <conditionalFormatting sqref="F4:F5">
    <cfRule type="colorScale" priority="1">
      <colorScale>
        <cfvo type="min"/>
        <cfvo type="max"/>
        <color theme="9" tint="0.79998168889431442"/>
        <color theme="7" tint="0.79998168889431442"/>
      </colorScale>
    </cfRule>
    <cfRule type="colorScale" priority="2">
      <colorScale>
        <cfvo type="min"/>
        <cfvo type="max"/>
        <color theme="9" tint="0.59999389629810485"/>
        <color theme="7" tint="0.79998168889431442"/>
      </colorScale>
    </cfRule>
    <cfRule type="colorScale" priority="3">
      <colorScale>
        <cfvo type="min"/>
        <cfvo type="max"/>
        <color theme="7" tint="0.79998168889431442"/>
        <color theme="9" tint="0.59999389629810485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5">
    <dataValidation type="list" allowBlank="1" showInputMessage="1" showErrorMessage="1" sqref="B18:D19" xr:uid="{9751F0CC-167E-48D6-AB46-A0C2ACE5576A}">
      <formula1>"A+,A,A-,B+,B,B-,C,D"</formula1>
    </dataValidation>
    <dataValidation type="list" allowBlank="1" showInputMessage="1" showErrorMessage="1" sqref="F10:F14 G10:G15" xr:uid="{D424CAF0-A9FF-43B4-AE69-2F9FF530C1FC}">
      <formula1>"√,×"</formula1>
    </dataValidation>
    <dataValidation type="list" allowBlank="1" showInputMessage="1" showErrorMessage="1" sqref="F17:G17" xr:uid="{CFDF8DFE-D338-403C-B8E3-F17CF4879727}">
      <formula1>"限时完成，正确率90%-100%,正确率90%-100%,正确率80%-90%,正确率70%-80%,正确率60%-70%,未完成或正确率≤60%"</formula1>
    </dataValidation>
    <dataValidation type="list" allowBlank="1" showInputMessage="1" showErrorMessage="1" sqref="C4" xr:uid="{8F2E8AE2-F3D6-471F-B22D-058998EB9BCD}">
      <formula1>"及时完成，字迹工整，正确率90%-100%,及时完成，正确率90%-100%,及时完成，正确率80%-90%,及时完成，正确率70%-80%,及时完成，正确率60%-70%,未完成或正确率≤60%"</formula1>
    </dataValidation>
    <dataValidation allowBlank="1" showInputMessage="1" showErrorMessage="1" sqref="B4 E17" xr:uid="{B0C77858-CB21-45CC-97D1-8AABA042CF9C}"/>
  </dataValidations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E6F84-8B8E-4B9B-B06A-3AD555BEDA06}">
  <dimension ref="A1:W26"/>
  <sheetViews>
    <sheetView tabSelected="1" zoomScale="70" zoomScaleNormal="70" workbookViewId="0">
      <selection activeCell="B19" sqref="A1:G19"/>
    </sheetView>
  </sheetViews>
  <sheetFormatPr defaultColWidth="8.77734375" defaultRowHeight="14.4"/>
  <cols>
    <col min="1" max="1" width="40.6640625" style="7" customWidth="1"/>
    <col min="2" max="2" width="13.88671875" style="7" customWidth="1"/>
    <col min="3" max="3" width="36.21875" style="7" customWidth="1"/>
    <col min="4" max="4" width="31.44140625" style="7" customWidth="1"/>
    <col min="5" max="5" width="24.109375" style="7" customWidth="1"/>
    <col min="6" max="6" width="33.77734375" style="7" customWidth="1"/>
    <col min="7" max="7" width="36.77734375" style="7" customWidth="1"/>
    <col min="8" max="8" width="8.77734375" style="7"/>
    <col min="9" max="12" width="8.77734375" style="7" customWidth="1"/>
    <col min="13" max="14" width="8.77734375" style="8" customWidth="1"/>
    <col min="15" max="15" width="15.5546875" style="8" customWidth="1"/>
    <col min="16" max="18" width="8.77734375" style="8" customWidth="1"/>
    <col min="19" max="19" width="21.21875" style="8" customWidth="1"/>
    <col min="20" max="20" width="8.77734375" style="8" customWidth="1"/>
    <col min="21" max="22" width="8.77734375" style="8"/>
    <col min="23" max="23" width="73.77734375" style="8" customWidth="1"/>
    <col min="24" max="16384" width="8.77734375" style="7"/>
  </cols>
  <sheetData>
    <row r="1" spans="1:23" ht="40.950000000000003" customHeight="1">
      <c r="A1" s="22" t="s">
        <v>112</v>
      </c>
      <c r="B1" s="23"/>
      <c r="C1" s="23"/>
      <c r="D1" s="23"/>
      <c r="E1" s="23"/>
      <c r="F1" s="23"/>
      <c r="G1" s="23"/>
    </row>
    <row r="2" spans="1:23" ht="115.05" customHeight="1">
      <c r="A2" s="9" t="s">
        <v>0</v>
      </c>
      <c r="B2" s="125">
        <v>45867</v>
      </c>
      <c r="C2" s="25"/>
      <c r="D2" s="9" t="s">
        <v>1</v>
      </c>
      <c r="E2" s="141" t="s">
        <v>130</v>
      </c>
      <c r="F2" s="27"/>
      <c r="G2" s="27"/>
      <c r="N2" s="7"/>
      <c r="O2" s="7"/>
      <c r="P2" s="7"/>
      <c r="Q2" s="7"/>
      <c r="W2" s="7"/>
    </row>
    <row r="3" spans="1:23" ht="256.05" customHeight="1">
      <c r="A3" s="9" t="s">
        <v>2</v>
      </c>
      <c r="B3" s="126" t="s">
        <v>125</v>
      </c>
      <c r="C3" s="29"/>
      <c r="D3" s="9" t="s">
        <v>3</v>
      </c>
      <c r="E3" s="30" t="s">
        <v>126</v>
      </c>
      <c r="F3" s="31"/>
      <c r="G3" s="31"/>
      <c r="J3" s="32" t="s">
        <v>26</v>
      </c>
      <c r="K3" s="33"/>
      <c r="M3" s="7"/>
      <c r="N3" s="7"/>
      <c r="O3" s="7"/>
      <c r="P3" s="7"/>
      <c r="Q3" s="7"/>
      <c r="S3" s="7"/>
      <c r="W3" s="7"/>
    </row>
    <row r="4" spans="1:23" ht="55.05" customHeight="1">
      <c r="A4" s="34" t="s">
        <v>4</v>
      </c>
      <c r="B4" s="36" t="str">
        <f>IF(C4="及时完成，字迹工整，正确率90%-100%","A+",IF(C4="及时完成，正确率90%-100%","A",IF(C4="及时完成，正确率80%-90%","A-",IF(C4="及时完成，正确率70%-80%","B",IF(C4="及时完成，正确率60%-70%","C",IF(C4="未完成或正确率≤60%","D"))))))</f>
        <v>B</v>
      </c>
      <c r="C4" s="36" t="s">
        <v>127</v>
      </c>
      <c r="D4" s="34" t="s">
        <v>6</v>
      </c>
      <c r="E4" s="39" t="str">
        <f>REPT("|",J4/100%*50)&amp;TEXT(J4/100%,"0%")&amp;TEXT(J4/100%,"已完成")</f>
        <v>||||||||||||||||||||||||||||||||||||||||||||||||||100%已完成</v>
      </c>
      <c r="F4" s="39"/>
      <c r="G4" s="39"/>
      <c r="J4" s="16">
        <v>1</v>
      </c>
      <c r="K4" s="17"/>
      <c r="M4" s="7"/>
      <c r="N4" s="7"/>
      <c r="O4" s="7"/>
      <c r="S4" s="7"/>
      <c r="W4" s="7"/>
    </row>
    <row r="5" spans="1:23" ht="55.05" customHeight="1">
      <c r="A5" s="35"/>
      <c r="B5" s="37"/>
      <c r="C5" s="37"/>
      <c r="D5" s="35"/>
      <c r="E5" s="21" t="str">
        <f>REPT("|",(100%-J4)/100%*50)&amp;TEXT((100%-J4)/100%,"0%")&amp;TEXT((100%-J4)/100%,"未完成")</f>
        <v>0%未完成</v>
      </c>
      <c r="F5" s="21"/>
      <c r="G5" s="21"/>
      <c r="J5" s="18"/>
      <c r="K5" s="19"/>
      <c r="M5" s="7"/>
      <c r="N5" s="7"/>
      <c r="O5" s="7"/>
      <c r="S5" s="7"/>
      <c r="W5" s="7"/>
    </row>
    <row r="6" spans="1:23" ht="82.05" customHeight="1">
      <c r="A6" s="34" t="s">
        <v>7</v>
      </c>
      <c r="B6" s="87" t="s">
        <v>125</v>
      </c>
      <c r="C6" s="88"/>
      <c r="D6" s="88"/>
      <c r="E6" s="88"/>
      <c r="F6" s="88"/>
      <c r="G6" s="89"/>
      <c r="M6" s="7"/>
      <c r="N6" s="7"/>
      <c r="O6" s="7"/>
      <c r="S6" s="7"/>
      <c r="W6" s="7"/>
    </row>
    <row r="7" spans="1:23" ht="118.95" customHeight="1">
      <c r="A7" s="35"/>
      <c r="B7" s="90"/>
      <c r="C7" s="91"/>
      <c r="D7" s="91"/>
      <c r="E7" s="91"/>
      <c r="F7" s="91"/>
      <c r="G7" s="92"/>
      <c r="M7" s="7"/>
      <c r="N7" s="7"/>
      <c r="O7" s="7"/>
      <c r="S7" s="7"/>
      <c r="W7" s="7"/>
    </row>
    <row r="8" spans="1:23" ht="102" customHeight="1">
      <c r="A8" s="42" t="s">
        <v>8</v>
      </c>
      <c r="B8" s="45" t="s">
        <v>9</v>
      </c>
      <c r="C8" s="25"/>
      <c r="D8" s="86" t="s">
        <v>77</v>
      </c>
      <c r="E8" s="46"/>
      <c r="F8" s="25"/>
      <c r="G8" s="11" t="s">
        <v>67</v>
      </c>
      <c r="M8" s="7"/>
      <c r="N8" s="7"/>
      <c r="O8" s="7"/>
      <c r="S8" s="7"/>
      <c r="W8" s="7"/>
    </row>
    <row r="9" spans="1:23" ht="46.05" customHeight="1">
      <c r="A9" s="42"/>
      <c r="B9" s="47" t="s">
        <v>10</v>
      </c>
      <c r="C9" s="48"/>
      <c r="D9" s="53" t="str">
        <f>IF(COUNTIF(G9:G14,"√")&gt;=6,"A+",IF(COUNTIF(G9:G14,"√")=5,"A",IF(COUNTIF(G9:G14,"√")=4,"A-",IF(COUNTIF(G9:G14,"√")=3,"B",IF(COUNTIF(G9:G14,"√")=2,"C",IF(COUNTIF(G9:G14,"√")=1,"D"))))))</f>
        <v>A-</v>
      </c>
      <c r="E9" s="28" t="s">
        <v>11</v>
      </c>
      <c r="F9" s="56"/>
      <c r="G9" s="12" t="s">
        <v>12</v>
      </c>
      <c r="H9" s="5"/>
      <c r="I9" s="5"/>
      <c r="J9" s="5"/>
      <c r="K9" s="5"/>
      <c r="L9" s="5"/>
      <c r="S9" s="7"/>
      <c r="W9" s="7"/>
    </row>
    <row r="10" spans="1:23" ht="46.05" customHeight="1">
      <c r="A10" s="42"/>
      <c r="B10" s="49"/>
      <c r="C10" s="50"/>
      <c r="D10" s="54"/>
      <c r="E10" s="28" t="s">
        <v>13</v>
      </c>
      <c r="F10" s="56"/>
      <c r="G10" s="12" t="s">
        <v>12</v>
      </c>
      <c r="S10" s="7"/>
      <c r="W10" s="7"/>
    </row>
    <row r="11" spans="1:23" ht="46.05" customHeight="1">
      <c r="A11" s="42"/>
      <c r="B11" s="49"/>
      <c r="C11" s="50"/>
      <c r="D11" s="54"/>
      <c r="E11" s="28" t="s">
        <v>14</v>
      </c>
      <c r="F11" s="56"/>
      <c r="G11" s="12" t="s">
        <v>17</v>
      </c>
      <c r="S11" s="7"/>
      <c r="W11" s="7"/>
    </row>
    <row r="12" spans="1:23" ht="46.05" customHeight="1">
      <c r="A12" s="42"/>
      <c r="B12" s="49"/>
      <c r="C12" s="50"/>
      <c r="D12" s="54"/>
      <c r="E12" s="28" t="s">
        <v>15</v>
      </c>
      <c r="F12" s="56"/>
      <c r="G12" s="12" t="s">
        <v>12</v>
      </c>
      <c r="S12" s="7"/>
      <c r="W12" s="7"/>
    </row>
    <row r="13" spans="1:23" ht="46.05" customHeight="1">
      <c r="A13" s="42"/>
      <c r="B13" s="49"/>
      <c r="C13" s="50"/>
      <c r="D13" s="54"/>
      <c r="E13" s="28" t="s">
        <v>16</v>
      </c>
      <c r="F13" s="56"/>
      <c r="G13" s="12" t="s">
        <v>17</v>
      </c>
      <c r="O13" s="7"/>
      <c r="S13" s="7"/>
      <c r="W13" s="7"/>
    </row>
    <row r="14" spans="1:23" ht="57" customHeight="1">
      <c r="A14" s="42"/>
      <c r="B14" s="51"/>
      <c r="C14" s="52"/>
      <c r="D14" s="55"/>
      <c r="E14" s="28" t="s">
        <v>18</v>
      </c>
      <c r="F14" s="56"/>
      <c r="G14" s="12" t="s">
        <v>12</v>
      </c>
      <c r="O14" s="7"/>
      <c r="S14" s="7"/>
      <c r="W14" s="7"/>
    </row>
    <row r="15" spans="1:23" ht="258" customHeight="1">
      <c r="A15" s="42"/>
      <c r="B15" s="40" t="s">
        <v>128</v>
      </c>
      <c r="C15" s="41"/>
      <c r="D15" s="41"/>
      <c r="E15" s="41"/>
      <c r="F15" s="41"/>
      <c r="G15" s="41"/>
      <c r="O15" s="7"/>
      <c r="S15" s="7"/>
      <c r="W15" s="7"/>
    </row>
    <row r="16" spans="1:23" ht="102" customHeight="1">
      <c r="A16" s="42"/>
      <c r="B16" s="58" t="s">
        <v>131</v>
      </c>
      <c r="C16" s="59"/>
      <c r="D16" s="59"/>
      <c r="E16" s="10" t="str">
        <f>IF(F16="限时完成，正确率90%-100%","A+",IF(F16="正确率90%-100%","A",IF(F16="正确率80%-90%","A-",IF(F16="正确率70%-80%","B",IF(F16="正确率60%-70%","C",IF(F16="未完成或正确率≤60%","D"))))))</f>
        <v>B</v>
      </c>
      <c r="F16" s="36" t="s">
        <v>39</v>
      </c>
      <c r="G16" s="60"/>
      <c r="W16" s="7"/>
    </row>
    <row r="17" spans="1:23" ht="67.05" customHeight="1">
      <c r="A17" s="61" t="s">
        <v>19</v>
      </c>
      <c r="B17" s="64" t="s">
        <v>83</v>
      </c>
      <c r="C17" s="64"/>
      <c r="D17" s="64"/>
      <c r="E17" s="65" t="s">
        <v>20</v>
      </c>
      <c r="F17" s="122" t="s">
        <v>124</v>
      </c>
      <c r="G17" s="67"/>
      <c r="W17" s="7"/>
    </row>
    <row r="18" spans="1:23" ht="67.05" customHeight="1">
      <c r="A18" s="62"/>
      <c r="B18" s="64"/>
      <c r="C18" s="64"/>
      <c r="D18" s="64"/>
      <c r="E18" s="65"/>
      <c r="F18" s="68"/>
      <c r="G18" s="69"/>
      <c r="W18" s="7"/>
    </row>
    <row r="19" spans="1:23" ht="57" customHeight="1">
      <c r="A19" s="15" t="s">
        <v>21</v>
      </c>
      <c r="B19" s="123" t="s">
        <v>129</v>
      </c>
      <c r="C19" s="124"/>
      <c r="D19" s="124"/>
      <c r="E19" s="124"/>
      <c r="F19" s="124"/>
      <c r="G19" s="124"/>
      <c r="W19" s="7"/>
    </row>
    <row r="20" spans="1:23" ht="115.95" customHeight="1">
      <c r="H20" s="70"/>
      <c r="I20" s="70"/>
      <c r="J20" s="71"/>
      <c r="K20" s="71"/>
      <c r="L20" s="71"/>
      <c r="M20" s="72"/>
      <c r="N20" s="72"/>
      <c r="O20" s="72"/>
      <c r="P20" s="72"/>
      <c r="Q20" s="72"/>
      <c r="R20" s="72"/>
      <c r="S20" s="72"/>
    </row>
    <row r="21" spans="1:23" ht="115.95" customHeight="1">
      <c r="H21" s="70"/>
      <c r="I21" s="70"/>
      <c r="J21" s="71"/>
      <c r="K21" s="71"/>
      <c r="L21" s="71"/>
      <c r="M21" s="72"/>
      <c r="N21" s="72"/>
      <c r="O21" s="72"/>
      <c r="P21" s="72"/>
      <c r="Q21" s="72"/>
      <c r="R21" s="72"/>
      <c r="S21" s="72"/>
    </row>
    <row r="22" spans="1:23">
      <c r="H22" s="73"/>
      <c r="I22" s="73"/>
    </row>
    <row r="23" spans="1:23">
      <c r="H23" s="73"/>
      <c r="I23" s="73"/>
    </row>
    <row r="24" spans="1:23">
      <c r="H24" s="73"/>
      <c r="I24" s="73"/>
    </row>
    <row r="25" spans="1:23">
      <c r="H25" s="73"/>
      <c r="I25" s="73"/>
    </row>
    <row r="26" spans="1:23">
      <c r="H26" s="73"/>
      <c r="I26" s="73"/>
    </row>
  </sheetData>
  <mergeCells count="39">
    <mergeCell ref="J4:K5"/>
    <mergeCell ref="E5:G5"/>
    <mergeCell ref="A1:G1"/>
    <mergeCell ref="B2:C2"/>
    <mergeCell ref="E2:G2"/>
    <mergeCell ref="B3:C3"/>
    <mergeCell ref="E3:G3"/>
    <mergeCell ref="J3:K3"/>
    <mergeCell ref="A4:A5"/>
    <mergeCell ref="B4:B5"/>
    <mergeCell ref="C4:C5"/>
    <mergeCell ref="D4:D5"/>
    <mergeCell ref="E4:G4"/>
    <mergeCell ref="B15:G15"/>
    <mergeCell ref="A6:A7"/>
    <mergeCell ref="A8:A16"/>
    <mergeCell ref="B8:C8"/>
    <mergeCell ref="D8:F8"/>
    <mergeCell ref="B9:C14"/>
    <mergeCell ref="D9:D14"/>
    <mergeCell ref="E9:F9"/>
    <mergeCell ref="E10:F10"/>
    <mergeCell ref="E11:F11"/>
    <mergeCell ref="E12:F12"/>
    <mergeCell ref="E13:F13"/>
    <mergeCell ref="E14:F14"/>
    <mergeCell ref="B16:D16"/>
    <mergeCell ref="F16:G16"/>
    <mergeCell ref="B6:G7"/>
    <mergeCell ref="A17:A18"/>
    <mergeCell ref="B17:D18"/>
    <mergeCell ref="E17:E18"/>
    <mergeCell ref="F17:G18"/>
    <mergeCell ref="B19:G19"/>
    <mergeCell ref="H20:I20"/>
    <mergeCell ref="J20:S20"/>
    <mergeCell ref="H21:I21"/>
    <mergeCell ref="J21:S21"/>
    <mergeCell ref="H22:I26"/>
  </mergeCells>
  <phoneticPr fontId="25" type="noConversion"/>
  <conditionalFormatting sqref="F4:F5">
    <cfRule type="colorScale" priority="1">
      <colorScale>
        <cfvo type="min"/>
        <cfvo type="max"/>
        <color theme="9" tint="0.79998168889431442"/>
        <color theme="7" tint="0.79998168889431442"/>
      </colorScale>
    </cfRule>
    <cfRule type="colorScale" priority="2">
      <colorScale>
        <cfvo type="min"/>
        <cfvo type="max"/>
        <color theme="9" tint="0.59999389629810485"/>
        <color theme="7" tint="0.79998168889431442"/>
      </colorScale>
    </cfRule>
    <cfRule type="colorScale" priority="3">
      <colorScale>
        <cfvo type="min"/>
        <cfvo type="max"/>
        <color theme="7" tint="0.79998168889431442"/>
        <color theme="9" tint="0.59999389629810485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5">
    <dataValidation allowBlank="1" showInputMessage="1" showErrorMessage="1" sqref="B4 E16" xr:uid="{EC8B6FEA-7ACA-460F-9CA2-90F938EAC961}"/>
    <dataValidation type="list" allowBlank="1" showInputMessage="1" showErrorMessage="1" sqref="C4" xr:uid="{50135329-7B7A-4BD5-BC45-42E0B23E6B43}">
      <formula1>"及时完成，字迹工整，正确率90%-100%,及时完成，正确率90%-100%,及时完成，正确率80%-90%,及时完成，正确率70%-80%,及时完成，正确率60%-70%,未完成或正确率≤60%"</formula1>
    </dataValidation>
    <dataValidation type="list" allowBlank="1" showInputMessage="1" showErrorMessage="1" sqref="F16:G16" xr:uid="{106D37BB-7B8E-4237-82BA-ACDDB920BF05}">
      <formula1>"限时完成，正确率90%-100%,正确率90%-100%,正确率80%-90%,正确率70%-80%,正确率60%-70%,未完成或正确率≤60%"</formula1>
    </dataValidation>
    <dataValidation type="list" allowBlank="1" showInputMessage="1" showErrorMessage="1" sqref="F9:F13 G9:G14" xr:uid="{88E9ADB0-E4F0-4767-84B9-FF99AB64ADFB}">
      <formula1>"√,×"</formula1>
    </dataValidation>
    <dataValidation type="list" allowBlank="1" showInputMessage="1" showErrorMessage="1" sqref="B17:D18" xr:uid="{D55C1863-CC7A-433C-B0E0-97F8DA565A19}">
      <formula1>"A+,A,A-,B+,B,B-,C,D"</formula1>
    </dataValidation>
  </dataValidations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705DC-5812-4ED2-BAEC-B0AB37B57CA6}">
  <dimension ref="A1:W29"/>
  <sheetViews>
    <sheetView zoomScale="50" zoomScaleNormal="50" workbookViewId="0">
      <selection activeCell="B2" sqref="B2:C2"/>
    </sheetView>
  </sheetViews>
  <sheetFormatPr defaultColWidth="8.77734375" defaultRowHeight="14.4"/>
  <cols>
    <col min="1" max="1" width="40.6640625" style="7" customWidth="1"/>
    <col min="2" max="2" width="13.88671875" style="7" customWidth="1"/>
    <col min="3" max="3" width="36.21875" style="7" customWidth="1"/>
    <col min="4" max="4" width="31.44140625" style="7" customWidth="1"/>
    <col min="5" max="5" width="24.109375" style="7" customWidth="1"/>
    <col min="6" max="6" width="33.77734375" style="7" customWidth="1"/>
    <col min="7" max="7" width="36.77734375" style="7" customWidth="1"/>
    <col min="8" max="8" width="8.77734375" style="7"/>
    <col min="9" max="12" width="8.77734375" style="7" customWidth="1"/>
    <col min="13" max="14" width="8.77734375" style="8" customWidth="1"/>
    <col min="15" max="15" width="15.5546875" style="8" customWidth="1"/>
    <col min="16" max="18" width="8.77734375" style="8" customWidth="1"/>
    <col min="19" max="19" width="21.21875" style="8" customWidth="1"/>
    <col min="20" max="20" width="8.77734375" style="8" customWidth="1"/>
    <col min="21" max="22" width="8.77734375" style="8"/>
    <col min="23" max="23" width="73.77734375" style="8" customWidth="1"/>
    <col min="24" max="16384" width="8.77734375" style="7"/>
  </cols>
  <sheetData>
    <row r="1" spans="1:23" ht="40.950000000000003" customHeight="1">
      <c r="A1" s="22" t="s">
        <v>22</v>
      </c>
      <c r="B1" s="23"/>
      <c r="C1" s="23"/>
      <c r="D1" s="23"/>
      <c r="E1" s="23"/>
      <c r="F1" s="23"/>
      <c r="G1" s="23"/>
    </row>
    <row r="2" spans="1:23" ht="115.05" customHeight="1">
      <c r="A2" s="9" t="s">
        <v>0</v>
      </c>
      <c r="B2" s="127"/>
      <c r="C2" s="25"/>
      <c r="D2" s="9" t="s">
        <v>1</v>
      </c>
      <c r="E2" s="27" t="s">
        <v>71</v>
      </c>
      <c r="F2" s="27"/>
      <c r="G2" s="27"/>
      <c r="N2" s="7"/>
      <c r="O2" s="7"/>
      <c r="P2" s="7"/>
      <c r="Q2" s="7"/>
      <c r="W2" s="7"/>
    </row>
    <row r="3" spans="1:23" ht="256.05" customHeight="1">
      <c r="A3" s="9" t="s">
        <v>2</v>
      </c>
      <c r="B3" s="126"/>
      <c r="C3" s="29"/>
      <c r="D3" s="9" t="s">
        <v>3</v>
      </c>
      <c r="E3" s="30" t="s">
        <v>100</v>
      </c>
      <c r="F3" s="31"/>
      <c r="G3" s="31"/>
      <c r="J3" s="32" t="s">
        <v>26</v>
      </c>
      <c r="K3" s="33"/>
      <c r="M3" s="7"/>
      <c r="N3" s="7"/>
      <c r="O3" s="7"/>
      <c r="P3" s="7"/>
      <c r="Q3" s="7"/>
      <c r="S3" s="7"/>
      <c r="W3" s="7"/>
    </row>
    <row r="4" spans="1:23" ht="55.05" customHeight="1">
      <c r="A4" s="34" t="s">
        <v>4</v>
      </c>
      <c r="B4" s="36" t="str">
        <f>IF(C4="及时完成，字迹工整，正确率90%-100%","A+",IF(C4="及时完成，正确率90%-100%","A",IF(C4="及时完成，正确率80%-90%","A-",IF(C4="及时完成，正确率70%-80%","B",IF(C4="及时完成，正确率60%-70%","C",IF(C4="未完成或正确率≤60%","D"))))))</f>
        <v>A</v>
      </c>
      <c r="C4" s="36" t="s">
        <v>5</v>
      </c>
      <c r="D4" s="34" t="s">
        <v>6</v>
      </c>
      <c r="E4" s="39" t="str">
        <f>REPT("|",J4/100%*50)&amp;TEXT(J4/100%,"0%")&amp;TEXT(J4/100%,"已完成")</f>
        <v>||||||||||||25%已完成</v>
      </c>
      <c r="F4" s="39"/>
      <c r="G4" s="39"/>
      <c r="J4" s="16">
        <v>0.25</v>
      </c>
      <c r="K4" s="17"/>
      <c r="M4" s="7"/>
      <c r="N4" s="7"/>
      <c r="O4" s="7"/>
      <c r="S4" s="7"/>
      <c r="W4" s="7"/>
    </row>
    <row r="5" spans="1:23" ht="55.05" customHeight="1">
      <c r="A5" s="35"/>
      <c r="B5" s="37"/>
      <c r="C5" s="37"/>
      <c r="D5" s="35"/>
      <c r="E5" s="21" t="str">
        <f>REPT("|",(100%-J4)/100%*50)&amp;TEXT((100%-J4)/100%,"0%")&amp;TEXT((100%-J4)/100%,"未完成")</f>
        <v>|||||||||||||||||||||||||||||||||||||75%未完成</v>
      </c>
      <c r="F5" s="21"/>
      <c r="G5" s="21"/>
      <c r="J5" s="18"/>
      <c r="K5" s="19"/>
      <c r="M5" s="7"/>
      <c r="N5" s="7"/>
      <c r="O5" s="7"/>
      <c r="S5" s="7"/>
      <c r="W5" s="7"/>
    </row>
    <row r="6" spans="1:23" ht="82.05" customHeight="1">
      <c r="A6" s="42" t="s">
        <v>7</v>
      </c>
      <c r="B6" s="44" t="s">
        <v>74</v>
      </c>
      <c r="C6" s="44"/>
      <c r="D6" s="44"/>
      <c r="E6" s="44"/>
      <c r="F6" s="44"/>
      <c r="G6" s="44"/>
      <c r="M6" s="7"/>
      <c r="N6" s="7"/>
      <c r="O6" s="7"/>
      <c r="S6" s="7"/>
      <c r="W6" s="7"/>
    </row>
    <row r="7" spans="1:23" ht="118.95" customHeight="1">
      <c r="A7" s="42"/>
      <c r="B7" s="44" t="s">
        <v>75</v>
      </c>
      <c r="C7" s="44"/>
      <c r="D7" s="44"/>
      <c r="E7" s="44"/>
      <c r="F7" s="44"/>
      <c r="G7" s="44"/>
      <c r="M7" s="7"/>
      <c r="N7" s="7"/>
      <c r="O7" s="7"/>
      <c r="S7" s="7"/>
      <c r="W7" s="7"/>
    </row>
    <row r="8" spans="1:23" ht="82.05" customHeight="1">
      <c r="A8" s="42"/>
      <c r="B8" s="44" t="s">
        <v>76</v>
      </c>
      <c r="C8" s="44"/>
      <c r="D8" s="44"/>
      <c r="E8" s="44"/>
      <c r="F8" s="44"/>
      <c r="G8" s="44"/>
      <c r="M8" s="7"/>
      <c r="N8" s="7"/>
      <c r="O8" s="7"/>
      <c r="S8" s="7"/>
      <c r="W8" s="7"/>
    </row>
    <row r="9" spans="1:23" ht="102" customHeight="1">
      <c r="A9" s="42" t="s">
        <v>8</v>
      </c>
      <c r="B9" s="45" t="s">
        <v>9</v>
      </c>
      <c r="C9" s="25"/>
      <c r="D9" s="86" t="s">
        <v>77</v>
      </c>
      <c r="E9" s="46"/>
      <c r="F9" s="25"/>
      <c r="G9" s="11" t="s">
        <v>67</v>
      </c>
      <c r="M9" s="7"/>
      <c r="N9" s="7"/>
      <c r="O9" s="7"/>
      <c r="S9" s="7"/>
      <c r="W9" s="7"/>
    </row>
    <row r="10" spans="1:23" ht="46.05" customHeight="1">
      <c r="A10" s="42"/>
      <c r="B10" s="47" t="s">
        <v>10</v>
      </c>
      <c r="C10" s="48"/>
      <c r="D10" s="53" t="str">
        <f>IF(COUNTIF(G10:G15,"√")&gt;=6,"A+",IF(COUNTIF(G10:G15,"√")=5,"A",IF(COUNTIF(G10:G15,"√")=4,"A-",IF(COUNTIF(G10:G15,"√")=3,"B",IF(COUNTIF(G10:G15,"√")=2,"C",IF(COUNTIF(G10:G15,"√")=1,"D"))))))</f>
        <v>A-</v>
      </c>
      <c r="E10" s="28" t="s">
        <v>11</v>
      </c>
      <c r="F10" s="56"/>
      <c r="G10" s="12" t="s">
        <v>12</v>
      </c>
      <c r="H10" s="5"/>
      <c r="I10" s="5"/>
      <c r="J10" s="5"/>
      <c r="K10" s="5"/>
      <c r="L10" s="5"/>
      <c r="S10" s="7"/>
      <c r="W10" s="7"/>
    </row>
    <row r="11" spans="1:23" ht="46.05" customHeight="1">
      <c r="A11" s="42"/>
      <c r="B11" s="49"/>
      <c r="C11" s="50"/>
      <c r="D11" s="54"/>
      <c r="E11" s="28" t="s">
        <v>13</v>
      </c>
      <c r="F11" s="56"/>
      <c r="G11" s="12" t="s">
        <v>12</v>
      </c>
      <c r="S11" s="7"/>
      <c r="W11" s="7"/>
    </row>
    <row r="12" spans="1:23" ht="46.05" customHeight="1">
      <c r="A12" s="42"/>
      <c r="B12" s="49"/>
      <c r="C12" s="50"/>
      <c r="D12" s="54"/>
      <c r="E12" s="28" t="s">
        <v>14</v>
      </c>
      <c r="F12" s="56"/>
      <c r="G12" s="12" t="s">
        <v>12</v>
      </c>
      <c r="S12" s="7"/>
      <c r="W12" s="7"/>
    </row>
    <row r="13" spans="1:23" ht="46.05" customHeight="1">
      <c r="A13" s="42"/>
      <c r="B13" s="49"/>
      <c r="C13" s="50"/>
      <c r="D13" s="54"/>
      <c r="E13" s="28" t="s">
        <v>15</v>
      </c>
      <c r="F13" s="56"/>
      <c r="G13" s="12" t="s">
        <v>12</v>
      </c>
      <c r="S13" s="7"/>
      <c r="W13" s="7"/>
    </row>
    <row r="14" spans="1:23" ht="46.05" customHeight="1">
      <c r="A14" s="42"/>
      <c r="B14" s="49"/>
      <c r="C14" s="50"/>
      <c r="D14" s="54"/>
      <c r="E14" s="28" t="s">
        <v>16</v>
      </c>
      <c r="F14" s="56"/>
      <c r="G14" s="12" t="s">
        <v>17</v>
      </c>
      <c r="O14" s="7"/>
      <c r="S14" s="7"/>
      <c r="W14" s="7"/>
    </row>
    <row r="15" spans="1:23" ht="57" customHeight="1">
      <c r="A15" s="42"/>
      <c r="B15" s="51"/>
      <c r="C15" s="52"/>
      <c r="D15" s="55"/>
      <c r="E15" s="28" t="s">
        <v>18</v>
      </c>
      <c r="F15" s="56"/>
      <c r="G15" s="12" t="s">
        <v>17</v>
      </c>
      <c r="O15" s="7"/>
      <c r="S15" s="7"/>
      <c r="W15" s="7"/>
    </row>
    <row r="16" spans="1:23" ht="258" customHeight="1">
      <c r="A16" s="42"/>
      <c r="B16" s="40" t="s">
        <v>81</v>
      </c>
      <c r="C16" s="41"/>
      <c r="D16" s="41"/>
      <c r="E16" s="41"/>
      <c r="F16" s="41"/>
      <c r="G16" s="41"/>
      <c r="O16" s="7"/>
      <c r="S16" s="7"/>
      <c r="W16" s="7"/>
    </row>
    <row r="17" spans="1:23" ht="102" customHeight="1">
      <c r="A17" s="42"/>
      <c r="B17" s="58" t="s">
        <v>82</v>
      </c>
      <c r="C17" s="59"/>
      <c r="D17" s="59"/>
      <c r="E17" s="10" t="str">
        <f>IF(F17="限时完成，正确率90%-100%","A+",IF(F17="正确率90%-100%","A",IF(F17="正确率80%-90%","A-",IF(F17="正确率70%-80%","B",IF(F17="正确率60%-70%","C",IF(F17="未完成或正确率≤60%","D"))))))</f>
        <v>B</v>
      </c>
      <c r="F17" s="36" t="s">
        <v>39</v>
      </c>
      <c r="G17" s="60"/>
      <c r="W17" s="7"/>
    </row>
    <row r="18" spans="1:23" ht="67.05" customHeight="1">
      <c r="A18" s="61" t="s">
        <v>19</v>
      </c>
      <c r="B18" s="64" t="s">
        <v>83</v>
      </c>
      <c r="C18" s="64"/>
      <c r="D18" s="64"/>
      <c r="E18" s="65" t="s">
        <v>20</v>
      </c>
      <c r="F18" s="102" t="s">
        <v>35</v>
      </c>
      <c r="G18" s="67"/>
      <c r="W18" s="7"/>
    </row>
    <row r="19" spans="1:23" ht="67.05" customHeight="1">
      <c r="A19" s="62"/>
      <c r="B19" s="64"/>
      <c r="C19" s="64"/>
      <c r="D19" s="64"/>
      <c r="E19" s="65"/>
      <c r="F19" s="68"/>
      <c r="G19" s="69"/>
      <c r="W19" s="7"/>
    </row>
    <row r="20" spans="1:23" ht="57" customHeight="1">
      <c r="A20" s="74" t="s">
        <v>21</v>
      </c>
      <c r="B20" s="76" t="s">
        <v>78</v>
      </c>
      <c r="C20" s="77"/>
      <c r="D20" s="77"/>
      <c r="E20" s="77"/>
      <c r="F20" s="77"/>
      <c r="G20" s="77"/>
      <c r="W20" s="7"/>
    </row>
    <row r="21" spans="1:23" ht="57" customHeight="1">
      <c r="A21" s="75"/>
      <c r="B21" s="128" t="s">
        <v>79</v>
      </c>
      <c r="C21" s="129"/>
      <c r="D21" s="129"/>
      <c r="E21" s="129"/>
      <c r="F21" s="129"/>
      <c r="G21" s="129"/>
      <c r="W21" s="7"/>
    </row>
    <row r="22" spans="1:23" ht="57" customHeight="1">
      <c r="A22" s="75"/>
      <c r="B22" s="128" t="s">
        <v>80</v>
      </c>
      <c r="C22" s="129"/>
      <c r="D22" s="129"/>
      <c r="E22" s="129"/>
      <c r="F22" s="129"/>
      <c r="G22" s="129"/>
      <c r="H22" s="70"/>
      <c r="I22" s="70"/>
      <c r="J22" s="71"/>
      <c r="K22" s="71"/>
      <c r="L22" s="71"/>
      <c r="M22" s="72"/>
      <c r="N22" s="72"/>
      <c r="O22" s="72"/>
      <c r="P22" s="72"/>
      <c r="Q22" s="72"/>
      <c r="R22" s="72"/>
      <c r="S22" s="72"/>
    </row>
    <row r="23" spans="1:23" ht="115.95" customHeight="1">
      <c r="H23" s="70"/>
      <c r="I23" s="70"/>
      <c r="J23" s="71"/>
      <c r="K23" s="71"/>
      <c r="L23" s="71"/>
      <c r="M23" s="72"/>
      <c r="N23" s="72"/>
      <c r="O23" s="72"/>
      <c r="P23" s="72"/>
      <c r="Q23" s="72"/>
      <c r="R23" s="72"/>
      <c r="S23" s="72"/>
    </row>
    <row r="24" spans="1:23" ht="115.95" customHeight="1">
      <c r="H24" s="70"/>
      <c r="I24" s="70"/>
      <c r="J24" s="71"/>
      <c r="K24" s="71"/>
      <c r="L24" s="71"/>
      <c r="M24" s="72"/>
      <c r="N24" s="72"/>
      <c r="O24" s="72"/>
      <c r="P24" s="72"/>
      <c r="Q24" s="72"/>
      <c r="R24" s="72"/>
      <c r="S24" s="72"/>
    </row>
    <row r="25" spans="1:23">
      <c r="H25" s="73"/>
      <c r="I25" s="73"/>
    </row>
    <row r="26" spans="1:23">
      <c r="H26" s="73"/>
      <c r="I26" s="73"/>
    </row>
    <row r="27" spans="1:23">
      <c r="H27" s="73"/>
      <c r="I27" s="73"/>
    </row>
    <row r="28" spans="1:23">
      <c r="H28" s="73"/>
      <c r="I28" s="73"/>
    </row>
    <row r="29" spans="1:23">
      <c r="H29" s="73"/>
      <c r="I29" s="73"/>
    </row>
  </sheetData>
  <mergeCells count="46">
    <mergeCell ref="H23:I23"/>
    <mergeCell ref="J23:S23"/>
    <mergeCell ref="H24:I24"/>
    <mergeCell ref="J24:S24"/>
    <mergeCell ref="H25:I29"/>
    <mergeCell ref="J22:S22"/>
    <mergeCell ref="B17:D17"/>
    <mergeCell ref="F17:G17"/>
    <mergeCell ref="A18:A19"/>
    <mergeCell ref="B18:D19"/>
    <mergeCell ref="E18:E19"/>
    <mergeCell ref="F18:G19"/>
    <mergeCell ref="A20:A22"/>
    <mergeCell ref="B20:G20"/>
    <mergeCell ref="B21:G21"/>
    <mergeCell ref="B22:G22"/>
    <mergeCell ref="H22:I22"/>
    <mergeCell ref="B16:G16"/>
    <mergeCell ref="A6:A8"/>
    <mergeCell ref="B6:G6"/>
    <mergeCell ref="B7:G7"/>
    <mergeCell ref="B8:G8"/>
    <mergeCell ref="A9:A17"/>
    <mergeCell ref="B9:C9"/>
    <mergeCell ref="D9:F9"/>
    <mergeCell ref="B10:C15"/>
    <mergeCell ref="D10:D15"/>
    <mergeCell ref="E10:F10"/>
    <mergeCell ref="E11:F11"/>
    <mergeCell ref="E12:F12"/>
    <mergeCell ref="E13:F13"/>
    <mergeCell ref="E14:F14"/>
    <mergeCell ref="E15:F15"/>
    <mergeCell ref="J4:K5"/>
    <mergeCell ref="E5:G5"/>
    <mergeCell ref="A1:G1"/>
    <mergeCell ref="B2:C2"/>
    <mergeCell ref="E2:G2"/>
    <mergeCell ref="B3:C3"/>
    <mergeCell ref="E3:G3"/>
    <mergeCell ref="J3:K3"/>
    <mergeCell ref="A4:A5"/>
    <mergeCell ref="B4:B5"/>
    <mergeCell ref="C4:C5"/>
    <mergeCell ref="D4:D5"/>
    <mergeCell ref="E4:G4"/>
  </mergeCells>
  <phoneticPr fontId="25" type="noConversion"/>
  <conditionalFormatting sqref="F4:F5">
    <cfRule type="colorScale" priority="1">
      <colorScale>
        <cfvo type="min"/>
        <cfvo type="max"/>
        <color theme="9" tint="0.79998168889431442"/>
        <color theme="7" tint="0.79998168889431442"/>
      </colorScale>
    </cfRule>
    <cfRule type="colorScale" priority="2">
      <colorScale>
        <cfvo type="min"/>
        <cfvo type="max"/>
        <color theme="9" tint="0.59999389629810485"/>
        <color theme="7" tint="0.79998168889431442"/>
      </colorScale>
    </cfRule>
    <cfRule type="colorScale" priority="3">
      <colorScale>
        <cfvo type="min"/>
        <cfvo type="max"/>
        <color theme="7" tint="0.79998168889431442"/>
        <color theme="9" tint="0.59999389629810485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5">
    <dataValidation type="list" allowBlank="1" showInputMessage="1" showErrorMessage="1" sqref="B18:D19" xr:uid="{4418D881-CBCD-48C3-968C-765787AD2951}">
      <formula1>"A+,A,A-,B+,B,B-,C,D"</formula1>
    </dataValidation>
    <dataValidation type="list" allowBlank="1" showInputMessage="1" showErrorMessage="1" sqref="F10:F14 G10:G15" xr:uid="{2FAE7906-87E3-470D-BBCB-A3BC2D0A4CA9}">
      <formula1>"√,×"</formula1>
    </dataValidation>
    <dataValidation type="list" allowBlank="1" showInputMessage="1" showErrorMessage="1" sqref="F17:G17" xr:uid="{16AD2AE6-4535-4DEB-B916-498CBB72808B}">
      <formula1>"限时完成，正确率90%-100%,正确率90%-100%,正确率80%-90%,正确率70%-80%,正确率60%-70%,未完成或正确率≤60%"</formula1>
    </dataValidation>
    <dataValidation type="list" allowBlank="1" showInputMessage="1" showErrorMessage="1" sqref="C4" xr:uid="{DF57757C-1F1B-4AD3-87A3-D07C9B622365}">
      <formula1>"及时完成，字迹工整，正确率90%-100%,及时完成，正确率90%-100%,及时完成，正确率80%-90%,及时完成，正确率70%-80%,及时完成，正确率60%-70%,未完成或正确率≤60%"</formula1>
    </dataValidation>
    <dataValidation allowBlank="1" showInputMessage="1" showErrorMessage="1" sqref="B4 E17" xr:uid="{925247A0-229B-413A-B5BE-7232F63E0E80}"/>
  </dataValidations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BC6F4-9F0F-4ADF-9E6A-DE2A5E084681}">
  <dimension ref="A1:W29"/>
  <sheetViews>
    <sheetView zoomScale="50" zoomScaleNormal="50" workbookViewId="0">
      <selection activeCell="E3" sqref="E3:G3"/>
    </sheetView>
  </sheetViews>
  <sheetFormatPr defaultColWidth="8.77734375" defaultRowHeight="14.4"/>
  <cols>
    <col min="1" max="1" width="40.6640625" style="7" customWidth="1"/>
    <col min="2" max="2" width="13.88671875" style="7" customWidth="1"/>
    <col min="3" max="3" width="36.21875" style="7" customWidth="1"/>
    <col min="4" max="4" width="31.44140625" style="7" customWidth="1"/>
    <col min="5" max="5" width="24.109375" style="7" customWidth="1"/>
    <col min="6" max="6" width="33.77734375" style="7" customWidth="1"/>
    <col min="7" max="7" width="36.77734375" style="7" customWidth="1"/>
    <col min="8" max="8" width="8.77734375" style="7"/>
    <col min="9" max="12" width="8.77734375" style="7" customWidth="1"/>
    <col min="13" max="14" width="8.77734375" style="8" customWidth="1"/>
    <col min="15" max="15" width="15.5546875" style="8" customWidth="1"/>
    <col min="16" max="18" width="8.77734375" style="8" customWidth="1"/>
    <col min="19" max="19" width="21.21875" style="8" customWidth="1"/>
    <col min="20" max="20" width="8.77734375" style="8" customWidth="1"/>
    <col min="21" max="22" width="8.77734375" style="8"/>
    <col min="23" max="23" width="73.77734375" style="8" customWidth="1"/>
    <col min="24" max="16384" width="8.77734375" style="7"/>
  </cols>
  <sheetData>
    <row r="1" spans="1:23" ht="40.950000000000003" customHeight="1">
      <c r="A1" s="22" t="s">
        <v>22</v>
      </c>
      <c r="B1" s="23"/>
      <c r="C1" s="23"/>
      <c r="D1" s="23"/>
      <c r="E1" s="23"/>
      <c r="F1" s="23"/>
      <c r="G1" s="23"/>
    </row>
    <row r="2" spans="1:23" ht="115.05" customHeight="1">
      <c r="A2" s="9" t="s">
        <v>0</v>
      </c>
      <c r="B2" s="127" t="s">
        <v>70</v>
      </c>
      <c r="C2" s="25"/>
      <c r="D2" s="9" t="s">
        <v>1</v>
      </c>
      <c r="E2" s="27" t="s">
        <v>71</v>
      </c>
      <c r="F2" s="27"/>
      <c r="G2" s="27"/>
      <c r="N2" s="7"/>
      <c r="O2" s="7"/>
      <c r="P2" s="7"/>
      <c r="Q2" s="7"/>
      <c r="W2" s="7"/>
    </row>
    <row r="3" spans="1:23" ht="256.05" customHeight="1">
      <c r="A3" s="9" t="s">
        <v>2</v>
      </c>
      <c r="B3" s="126" t="s">
        <v>73</v>
      </c>
      <c r="C3" s="29"/>
      <c r="D3" s="9" t="s">
        <v>3</v>
      </c>
      <c r="E3" s="30" t="s">
        <v>72</v>
      </c>
      <c r="F3" s="31"/>
      <c r="G3" s="31"/>
      <c r="J3" s="32" t="s">
        <v>26</v>
      </c>
      <c r="K3" s="33"/>
      <c r="M3" s="7"/>
      <c r="N3" s="7"/>
      <c r="O3" s="7"/>
      <c r="P3" s="7"/>
      <c r="Q3" s="7"/>
      <c r="S3" s="7"/>
      <c r="W3" s="7"/>
    </row>
    <row r="4" spans="1:23" ht="55.05" customHeight="1">
      <c r="A4" s="34" t="s">
        <v>4</v>
      </c>
      <c r="B4" s="36" t="str">
        <f>IF(C4="及时完成，字迹工整，正确率90%-100%","A+",IF(C4="及时完成，正确率90%-100%","A",IF(C4="及时完成，正确率80%-90%","A-",IF(C4="及时完成，正确率70%-80%","B",IF(C4="及时完成，正确率60%-70%","C",IF(C4="未完成或正确率≤60%","D"))))))</f>
        <v>A</v>
      </c>
      <c r="C4" s="36" t="s">
        <v>5</v>
      </c>
      <c r="D4" s="34" t="s">
        <v>6</v>
      </c>
      <c r="E4" s="39" t="str">
        <f>REPT("|",J4/100%*50)&amp;TEXT(J4/100%,"0%")&amp;TEXT(J4/100%,"已完成")</f>
        <v>||||||||||||25%已完成</v>
      </c>
      <c r="F4" s="39"/>
      <c r="G4" s="39"/>
      <c r="J4" s="16">
        <v>0.25</v>
      </c>
      <c r="K4" s="17"/>
      <c r="M4" s="7"/>
      <c r="N4" s="7"/>
      <c r="O4" s="7"/>
      <c r="S4" s="7"/>
      <c r="W4" s="7"/>
    </row>
    <row r="5" spans="1:23" ht="55.05" customHeight="1">
      <c r="A5" s="35"/>
      <c r="B5" s="37"/>
      <c r="C5" s="37"/>
      <c r="D5" s="35"/>
      <c r="E5" s="21" t="str">
        <f>REPT("|",(100%-J4)/100%*50)&amp;TEXT((100%-J4)/100%,"0%")&amp;TEXT((100%-J4)/100%,"未完成")</f>
        <v>|||||||||||||||||||||||||||||||||||||75%未完成</v>
      </c>
      <c r="F5" s="21"/>
      <c r="G5" s="21"/>
      <c r="J5" s="18"/>
      <c r="K5" s="19"/>
      <c r="M5" s="7"/>
      <c r="N5" s="7"/>
      <c r="O5" s="7"/>
      <c r="S5" s="7"/>
      <c r="W5" s="7"/>
    </row>
    <row r="6" spans="1:23" ht="82.05" customHeight="1">
      <c r="A6" s="42" t="s">
        <v>7</v>
      </c>
      <c r="B6" s="44" t="s">
        <v>74</v>
      </c>
      <c r="C6" s="44"/>
      <c r="D6" s="44"/>
      <c r="E6" s="44"/>
      <c r="F6" s="44"/>
      <c r="G6" s="44"/>
      <c r="M6" s="7"/>
      <c r="N6" s="7"/>
      <c r="O6" s="7"/>
      <c r="S6" s="7"/>
      <c r="W6" s="7"/>
    </row>
    <row r="7" spans="1:23" ht="118.95" customHeight="1">
      <c r="A7" s="42"/>
      <c r="B7" s="44" t="s">
        <v>75</v>
      </c>
      <c r="C7" s="44"/>
      <c r="D7" s="44"/>
      <c r="E7" s="44"/>
      <c r="F7" s="44"/>
      <c r="G7" s="44"/>
      <c r="M7" s="7"/>
      <c r="N7" s="7"/>
      <c r="O7" s="7"/>
      <c r="S7" s="7"/>
      <c r="W7" s="7"/>
    </row>
    <row r="8" spans="1:23" ht="82.05" customHeight="1">
      <c r="A8" s="42"/>
      <c r="B8" s="44" t="s">
        <v>76</v>
      </c>
      <c r="C8" s="44"/>
      <c r="D8" s="44"/>
      <c r="E8" s="44"/>
      <c r="F8" s="44"/>
      <c r="G8" s="44"/>
      <c r="M8" s="7"/>
      <c r="N8" s="7"/>
      <c r="O8" s="7"/>
      <c r="S8" s="7"/>
      <c r="W8" s="7"/>
    </row>
    <row r="9" spans="1:23" ht="102" customHeight="1">
      <c r="A9" s="42" t="s">
        <v>8</v>
      </c>
      <c r="B9" s="45" t="s">
        <v>9</v>
      </c>
      <c r="C9" s="25"/>
      <c r="D9" s="86" t="s">
        <v>77</v>
      </c>
      <c r="E9" s="46"/>
      <c r="F9" s="25"/>
      <c r="G9" s="11" t="s">
        <v>67</v>
      </c>
      <c r="M9" s="7"/>
      <c r="N9" s="7"/>
      <c r="O9" s="7"/>
      <c r="S9" s="7"/>
      <c r="W9" s="7"/>
    </row>
    <row r="10" spans="1:23" ht="46.05" customHeight="1">
      <c r="A10" s="42"/>
      <c r="B10" s="47" t="s">
        <v>10</v>
      </c>
      <c r="C10" s="48"/>
      <c r="D10" s="53" t="str">
        <f>IF(COUNTIF(G10:G15,"√")&gt;=6,"A+",IF(COUNTIF(G10:G15,"√")=5,"A",IF(COUNTIF(G10:G15,"√")=4,"A-",IF(COUNTIF(G10:G15,"√")=3,"B",IF(COUNTIF(G10:G15,"√")=2,"C",IF(COUNTIF(G10:G15,"√")=1,"D"))))))</f>
        <v>A-</v>
      </c>
      <c r="E10" s="28" t="s">
        <v>11</v>
      </c>
      <c r="F10" s="56"/>
      <c r="G10" s="12" t="s">
        <v>12</v>
      </c>
      <c r="H10" s="5"/>
      <c r="I10" s="5"/>
      <c r="J10" s="5"/>
      <c r="K10" s="5"/>
      <c r="L10" s="5"/>
      <c r="S10" s="7"/>
      <c r="W10" s="7"/>
    </row>
    <row r="11" spans="1:23" ht="46.05" customHeight="1">
      <c r="A11" s="42"/>
      <c r="B11" s="49"/>
      <c r="C11" s="50"/>
      <c r="D11" s="54"/>
      <c r="E11" s="28" t="s">
        <v>13</v>
      </c>
      <c r="F11" s="56"/>
      <c r="G11" s="12" t="s">
        <v>12</v>
      </c>
      <c r="S11" s="7"/>
      <c r="W11" s="7"/>
    </row>
    <row r="12" spans="1:23" ht="46.05" customHeight="1">
      <c r="A12" s="42"/>
      <c r="B12" s="49"/>
      <c r="C12" s="50"/>
      <c r="D12" s="54"/>
      <c r="E12" s="28" t="s">
        <v>14</v>
      </c>
      <c r="F12" s="56"/>
      <c r="G12" s="12" t="s">
        <v>12</v>
      </c>
      <c r="S12" s="7"/>
      <c r="W12" s="7"/>
    </row>
    <row r="13" spans="1:23" ht="46.05" customHeight="1">
      <c r="A13" s="42"/>
      <c r="B13" s="49"/>
      <c r="C13" s="50"/>
      <c r="D13" s="54"/>
      <c r="E13" s="28" t="s">
        <v>15</v>
      </c>
      <c r="F13" s="56"/>
      <c r="G13" s="12" t="s">
        <v>12</v>
      </c>
      <c r="S13" s="7"/>
      <c r="W13" s="7"/>
    </row>
    <row r="14" spans="1:23" ht="46.05" customHeight="1">
      <c r="A14" s="42"/>
      <c r="B14" s="49"/>
      <c r="C14" s="50"/>
      <c r="D14" s="54"/>
      <c r="E14" s="28" t="s">
        <v>16</v>
      </c>
      <c r="F14" s="56"/>
      <c r="G14" s="12" t="s">
        <v>17</v>
      </c>
      <c r="O14" s="7"/>
      <c r="S14" s="7"/>
      <c r="W14" s="7"/>
    </row>
    <row r="15" spans="1:23" ht="57" customHeight="1">
      <c r="A15" s="42"/>
      <c r="B15" s="51"/>
      <c r="C15" s="52"/>
      <c r="D15" s="55"/>
      <c r="E15" s="28" t="s">
        <v>18</v>
      </c>
      <c r="F15" s="56"/>
      <c r="G15" s="12" t="s">
        <v>17</v>
      </c>
      <c r="O15" s="7"/>
      <c r="S15" s="7"/>
      <c r="W15" s="7"/>
    </row>
    <row r="16" spans="1:23" ht="258" customHeight="1">
      <c r="A16" s="42"/>
      <c r="B16" s="40" t="s">
        <v>81</v>
      </c>
      <c r="C16" s="41"/>
      <c r="D16" s="41"/>
      <c r="E16" s="41"/>
      <c r="F16" s="41"/>
      <c r="G16" s="41"/>
      <c r="O16" s="7"/>
      <c r="S16" s="7"/>
      <c r="W16" s="7"/>
    </row>
    <row r="17" spans="1:23" ht="102" customHeight="1">
      <c r="A17" s="42"/>
      <c r="B17" s="58" t="s">
        <v>82</v>
      </c>
      <c r="C17" s="59"/>
      <c r="D17" s="59"/>
      <c r="E17" s="10" t="str">
        <f>IF(F17="限时完成，正确率90%-100%","A+",IF(F17="正确率90%-100%","A",IF(F17="正确率80%-90%","A-",IF(F17="正确率70%-80%","B",IF(F17="正确率60%-70%","C",IF(F17="未完成或正确率≤60%","D"))))))</f>
        <v>B</v>
      </c>
      <c r="F17" s="36" t="s">
        <v>39</v>
      </c>
      <c r="G17" s="60"/>
      <c r="W17" s="7"/>
    </row>
    <row r="18" spans="1:23" ht="67.05" customHeight="1">
      <c r="A18" s="61" t="s">
        <v>19</v>
      </c>
      <c r="B18" s="64" t="s">
        <v>83</v>
      </c>
      <c r="C18" s="64"/>
      <c r="D18" s="64"/>
      <c r="E18" s="65" t="s">
        <v>20</v>
      </c>
      <c r="F18" s="102" t="s">
        <v>35</v>
      </c>
      <c r="G18" s="67"/>
      <c r="W18" s="7"/>
    </row>
    <row r="19" spans="1:23" ht="67.05" customHeight="1">
      <c r="A19" s="62"/>
      <c r="B19" s="64"/>
      <c r="C19" s="64"/>
      <c r="D19" s="64"/>
      <c r="E19" s="65"/>
      <c r="F19" s="68"/>
      <c r="G19" s="69"/>
      <c r="W19" s="7"/>
    </row>
    <row r="20" spans="1:23" ht="57" customHeight="1">
      <c r="A20" s="74" t="s">
        <v>21</v>
      </c>
      <c r="B20" s="76" t="s">
        <v>78</v>
      </c>
      <c r="C20" s="77"/>
      <c r="D20" s="77"/>
      <c r="E20" s="77"/>
      <c r="F20" s="77"/>
      <c r="G20" s="77"/>
      <c r="W20" s="7"/>
    </row>
    <row r="21" spans="1:23" ht="57" customHeight="1">
      <c r="A21" s="75"/>
      <c r="B21" s="128" t="s">
        <v>79</v>
      </c>
      <c r="C21" s="129"/>
      <c r="D21" s="129"/>
      <c r="E21" s="129"/>
      <c r="F21" s="129"/>
      <c r="G21" s="129"/>
      <c r="W21" s="7"/>
    </row>
    <row r="22" spans="1:23" ht="57" customHeight="1">
      <c r="A22" s="75"/>
      <c r="B22" s="128" t="s">
        <v>80</v>
      </c>
      <c r="C22" s="129"/>
      <c r="D22" s="129"/>
      <c r="E22" s="129"/>
      <c r="F22" s="129"/>
      <c r="G22" s="129"/>
      <c r="H22" s="70"/>
      <c r="I22" s="70"/>
      <c r="J22" s="71"/>
      <c r="K22" s="71"/>
      <c r="L22" s="71"/>
      <c r="M22" s="72"/>
      <c r="N22" s="72"/>
      <c r="O22" s="72"/>
      <c r="P22" s="72"/>
      <c r="Q22" s="72"/>
      <c r="R22" s="72"/>
      <c r="S22" s="72"/>
    </row>
    <row r="23" spans="1:23" ht="115.95" customHeight="1">
      <c r="H23" s="70"/>
      <c r="I23" s="70"/>
      <c r="J23" s="71"/>
      <c r="K23" s="71"/>
      <c r="L23" s="71"/>
      <c r="M23" s="72"/>
      <c r="N23" s="72"/>
      <c r="O23" s="72"/>
      <c r="P23" s="72"/>
      <c r="Q23" s="72"/>
      <c r="R23" s="72"/>
      <c r="S23" s="72"/>
    </row>
    <row r="24" spans="1:23" ht="115.95" customHeight="1">
      <c r="H24" s="70"/>
      <c r="I24" s="70"/>
      <c r="J24" s="71"/>
      <c r="K24" s="71"/>
      <c r="L24" s="71"/>
      <c r="M24" s="72"/>
      <c r="N24" s="72"/>
      <c r="O24" s="72"/>
      <c r="P24" s="72"/>
      <c r="Q24" s="72"/>
      <c r="R24" s="72"/>
      <c r="S24" s="72"/>
    </row>
    <row r="25" spans="1:23">
      <c r="H25" s="73"/>
      <c r="I25" s="73"/>
    </row>
    <row r="26" spans="1:23">
      <c r="H26" s="73"/>
      <c r="I26" s="73"/>
    </row>
    <row r="27" spans="1:23">
      <c r="H27" s="73"/>
      <c r="I27" s="73"/>
    </row>
    <row r="28" spans="1:23">
      <c r="H28" s="73"/>
      <c r="I28" s="73"/>
    </row>
    <row r="29" spans="1:23">
      <c r="H29" s="73"/>
      <c r="I29" s="73"/>
    </row>
  </sheetData>
  <mergeCells count="46">
    <mergeCell ref="J4:K5"/>
    <mergeCell ref="E5:G5"/>
    <mergeCell ref="A1:G1"/>
    <mergeCell ref="B2:C2"/>
    <mergeCell ref="E2:G2"/>
    <mergeCell ref="B3:C3"/>
    <mergeCell ref="E3:G3"/>
    <mergeCell ref="J3:K3"/>
    <mergeCell ref="A4:A5"/>
    <mergeCell ref="B4:B5"/>
    <mergeCell ref="C4:C5"/>
    <mergeCell ref="D4:D5"/>
    <mergeCell ref="E4:G4"/>
    <mergeCell ref="B16:G16"/>
    <mergeCell ref="A6:A8"/>
    <mergeCell ref="B6:G6"/>
    <mergeCell ref="B7:G7"/>
    <mergeCell ref="B8:G8"/>
    <mergeCell ref="A9:A17"/>
    <mergeCell ref="B9:C9"/>
    <mergeCell ref="D9:F9"/>
    <mergeCell ref="B10:C15"/>
    <mergeCell ref="D10:D15"/>
    <mergeCell ref="E10:F10"/>
    <mergeCell ref="E11:F11"/>
    <mergeCell ref="E12:F12"/>
    <mergeCell ref="E13:F13"/>
    <mergeCell ref="E14:F14"/>
    <mergeCell ref="E15:F15"/>
    <mergeCell ref="B17:D17"/>
    <mergeCell ref="F17:G17"/>
    <mergeCell ref="A18:A19"/>
    <mergeCell ref="B18:D19"/>
    <mergeCell ref="E18:E19"/>
    <mergeCell ref="F18:G19"/>
    <mergeCell ref="H24:I24"/>
    <mergeCell ref="J24:S24"/>
    <mergeCell ref="H25:I29"/>
    <mergeCell ref="B21:G21"/>
    <mergeCell ref="A20:A22"/>
    <mergeCell ref="B20:G20"/>
    <mergeCell ref="B22:G22"/>
    <mergeCell ref="H22:I22"/>
    <mergeCell ref="J22:S22"/>
    <mergeCell ref="H23:I23"/>
    <mergeCell ref="J23:S23"/>
  </mergeCells>
  <phoneticPr fontId="25" type="noConversion"/>
  <conditionalFormatting sqref="F4:F5">
    <cfRule type="colorScale" priority="1">
      <colorScale>
        <cfvo type="min"/>
        <cfvo type="max"/>
        <color theme="9" tint="0.79998168889431442"/>
        <color theme="7" tint="0.79998168889431442"/>
      </colorScale>
    </cfRule>
    <cfRule type="colorScale" priority="2">
      <colorScale>
        <cfvo type="min"/>
        <cfvo type="max"/>
        <color theme="9" tint="0.59999389629810485"/>
        <color theme="7" tint="0.79998168889431442"/>
      </colorScale>
    </cfRule>
    <cfRule type="colorScale" priority="3">
      <colorScale>
        <cfvo type="min"/>
        <cfvo type="max"/>
        <color theme="7" tint="0.79998168889431442"/>
        <color theme="9" tint="0.59999389629810485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5">
    <dataValidation allowBlank="1" showInputMessage="1" showErrorMessage="1" sqref="B4 E17" xr:uid="{E0ACCCE4-275A-47DA-8CE0-B13CC5EC1C28}"/>
    <dataValidation type="list" allowBlank="1" showInputMessage="1" showErrorMessage="1" sqref="C4" xr:uid="{F8992AF2-38CF-43DA-B071-8A87D29B4F03}">
      <formula1>"及时完成，字迹工整，正确率90%-100%,及时完成，正确率90%-100%,及时完成，正确率80%-90%,及时完成，正确率70%-80%,及时完成，正确率60%-70%,未完成或正确率≤60%"</formula1>
    </dataValidation>
    <dataValidation type="list" allowBlank="1" showInputMessage="1" showErrorMessage="1" sqref="F17:G17" xr:uid="{A6172D49-CADB-4D29-872E-029BB084EC5A}">
      <formula1>"限时完成，正确率90%-100%,正确率90%-100%,正确率80%-90%,正确率70%-80%,正确率60%-70%,未完成或正确率≤60%"</formula1>
    </dataValidation>
    <dataValidation type="list" allowBlank="1" showInputMessage="1" showErrorMessage="1" sqref="F10:F14 G10:G15" xr:uid="{92E9C515-1EC6-4EA6-B76C-B4FC5B7FF6A4}">
      <formula1>"√,×"</formula1>
    </dataValidation>
    <dataValidation type="list" allowBlank="1" showInputMessage="1" showErrorMessage="1" sqref="B18:D19" xr:uid="{B13C6849-DDC3-4AC2-9066-807EF98225D8}">
      <formula1>"A+,A,A-,B+,B,B-,C,D"</formula1>
    </dataValidation>
  </dataValidations>
  <pageMargins left="0.75" right="0.75" top="1" bottom="1" header="0.5" footer="0.5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202B4-909C-4766-B7A9-B34E38BF8F59}">
  <dimension ref="A1:W28"/>
  <sheetViews>
    <sheetView zoomScale="50" zoomScaleNormal="50" workbookViewId="0">
      <selection activeCell="E2" sqref="E2:G2"/>
    </sheetView>
  </sheetViews>
  <sheetFormatPr defaultColWidth="8.77734375" defaultRowHeight="14.4"/>
  <cols>
    <col min="1" max="1" width="40.6640625" style="7" customWidth="1"/>
    <col min="2" max="2" width="13.88671875" style="7" customWidth="1"/>
    <col min="3" max="3" width="36.21875" style="7" customWidth="1"/>
    <col min="4" max="4" width="31.44140625" style="7" customWidth="1"/>
    <col min="5" max="5" width="24.109375" style="7" customWidth="1"/>
    <col min="6" max="6" width="33.77734375" style="7" customWidth="1"/>
    <col min="7" max="7" width="36.77734375" style="7" customWidth="1"/>
    <col min="8" max="8" width="8.77734375" style="7"/>
    <col min="9" max="12" width="8.77734375" style="7" customWidth="1"/>
    <col min="13" max="14" width="8.77734375" style="8" customWidth="1"/>
    <col min="15" max="15" width="15.5546875" style="8" customWidth="1"/>
    <col min="16" max="18" width="8.77734375" style="8" customWidth="1"/>
    <col min="19" max="19" width="21.21875" style="8" customWidth="1"/>
    <col min="20" max="20" width="8.77734375" style="8" customWidth="1"/>
    <col min="21" max="22" width="8.77734375" style="8"/>
    <col min="23" max="23" width="73.77734375" style="8" customWidth="1"/>
    <col min="24" max="16384" width="8.77734375" style="7"/>
  </cols>
  <sheetData>
    <row r="1" spans="1:23" ht="40.950000000000003" customHeight="1">
      <c r="A1" s="22" t="s">
        <v>22</v>
      </c>
      <c r="B1" s="23"/>
      <c r="C1" s="23"/>
      <c r="D1" s="23"/>
      <c r="E1" s="23"/>
      <c r="F1" s="23"/>
      <c r="G1" s="23"/>
    </row>
    <row r="2" spans="1:23" ht="115.05" customHeight="1">
      <c r="A2" s="9" t="s">
        <v>0</v>
      </c>
      <c r="B2" s="24" t="s">
        <v>23</v>
      </c>
      <c r="C2" s="25"/>
      <c r="D2" s="9" t="s">
        <v>1</v>
      </c>
      <c r="E2" s="27" t="s">
        <v>24</v>
      </c>
      <c r="F2" s="27"/>
      <c r="G2" s="27"/>
      <c r="N2" s="7"/>
      <c r="O2" s="7"/>
      <c r="P2" s="7"/>
      <c r="Q2" s="7"/>
      <c r="W2" s="7"/>
    </row>
    <row r="3" spans="1:23" ht="256.05" customHeight="1">
      <c r="A3" s="9" t="s">
        <v>2</v>
      </c>
      <c r="B3" s="28"/>
      <c r="C3" s="29"/>
      <c r="D3" s="9" t="s">
        <v>3</v>
      </c>
      <c r="E3" s="30" t="s">
        <v>96</v>
      </c>
      <c r="F3" s="31"/>
      <c r="G3" s="31"/>
      <c r="J3" s="32" t="s">
        <v>26</v>
      </c>
      <c r="K3" s="33"/>
      <c r="M3" s="7"/>
      <c r="N3" s="7"/>
      <c r="O3" s="7"/>
      <c r="P3" s="7"/>
      <c r="Q3" s="7"/>
      <c r="S3" s="7"/>
      <c r="W3" s="7"/>
    </row>
    <row r="4" spans="1:23" ht="55.05" customHeight="1">
      <c r="A4" s="34" t="s">
        <v>4</v>
      </c>
      <c r="B4" s="36" t="str">
        <f>IF(C4="及时完成，字迹工整，正确率90%-100%","A+",IF(C4="及时完成，正确率90%-100%","A",IF(C4="及时完成，正确率80%-90%","A-",IF(C4="及时完成，正确率70%-80%","B",IF(C4="及时完成，正确率60%-70%","C",IF(C4="未完成或正确率≤60%","D"))))))</f>
        <v>A</v>
      </c>
      <c r="C4" s="36" t="s">
        <v>5</v>
      </c>
      <c r="D4" s="34" t="s">
        <v>6</v>
      </c>
      <c r="E4" s="39" t="str">
        <f>REPT("|",J4/100%*50)&amp;TEXT(J4/100%,"0%")&amp;TEXT(J4/100%,"已完成")</f>
        <v>|||||||||||||||||||||||||||||||||||||75%已完成</v>
      </c>
      <c r="F4" s="39"/>
      <c r="G4" s="39"/>
      <c r="J4" s="16">
        <v>0.75</v>
      </c>
      <c r="K4" s="17"/>
      <c r="M4" s="7"/>
      <c r="N4" s="7"/>
      <c r="O4" s="7"/>
      <c r="S4" s="7"/>
      <c r="W4" s="7"/>
    </row>
    <row r="5" spans="1:23" ht="55.05" customHeight="1">
      <c r="A5" s="35"/>
      <c r="B5" s="37"/>
      <c r="C5" s="37"/>
      <c r="D5" s="35"/>
      <c r="E5" s="21" t="str">
        <f>REPT("|",(100%-J4)/100%*50)&amp;TEXT((100%-J4)/100%,"0%")&amp;TEXT((100%-J4)/100%,"未完成")</f>
        <v>||||||||||||25%未完成</v>
      </c>
      <c r="F5" s="21"/>
      <c r="G5" s="21"/>
      <c r="J5" s="18"/>
      <c r="K5" s="19"/>
      <c r="M5" s="7"/>
      <c r="N5" s="7"/>
      <c r="O5" s="7"/>
      <c r="S5" s="7"/>
      <c r="W5" s="7"/>
    </row>
    <row r="6" spans="1:23" ht="82.05" customHeight="1">
      <c r="A6" s="42" t="s">
        <v>7</v>
      </c>
      <c r="B6" s="44" t="s">
        <v>27</v>
      </c>
      <c r="C6" s="44"/>
      <c r="D6" s="44"/>
      <c r="E6" s="44"/>
      <c r="F6" s="44"/>
      <c r="G6" s="44"/>
      <c r="M6" s="7"/>
      <c r="N6" s="7"/>
      <c r="O6" s="7"/>
      <c r="S6" s="7"/>
      <c r="W6" s="7"/>
    </row>
    <row r="7" spans="1:23" ht="82.05" customHeight="1">
      <c r="A7" s="42"/>
      <c r="B7" s="44" t="s">
        <v>28</v>
      </c>
      <c r="C7" s="44"/>
      <c r="D7" s="44"/>
      <c r="E7" s="44"/>
      <c r="F7" s="44"/>
      <c r="G7" s="44"/>
      <c r="M7" s="7"/>
      <c r="N7" s="7"/>
      <c r="O7" s="7"/>
      <c r="S7" s="7"/>
      <c r="W7" s="7"/>
    </row>
    <row r="8" spans="1:23" ht="82.05" customHeight="1">
      <c r="A8" s="42"/>
      <c r="B8" s="44" t="s">
        <v>29</v>
      </c>
      <c r="C8" s="44"/>
      <c r="D8" s="44"/>
      <c r="E8" s="44"/>
      <c r="F8" s="44"/>
      <c r="G8" s="44"/>
      <c r="M8" s="7"/>
      <c r="N8" s="7"/>
      <c r="O8" s="7"/>
      <c r="S8" s="7"/>
      <c r="W8" s="7"/>
    </row>
    <row r="9" spans="1:23" ht="102" customHeight="1">
      <c r="A9" s="42" t="s">
        <v>8</v>
      </c>
      <c r="B9" s="45" t="s">
        <v>9</v>
      </c>
      <c r="C9" s="25"/>
      <c r="D9" s="24" t="s">
        <v>30</v>
      </c>
      <c r="E9" s="46"/>
      <c r="F9" s="25"/>
      <c r="G9" s="11" t="s">
        <v>67</v>
      </c>
      <c r="M9" s="7"/>
      <c r="N9" s="7"/>
      <c r="O9" s="7"/>
      <c r="S9" s="7"/>
      <c r="W9" s="7"/>
    </row>
    <row r="10" spans="1:23" ht="46.05" customHeight="1">
      <c r="A10" s="42"/>
      <c r="B10" s="47" t="s">
        <v>10</v>
      </c>
      <c r="C10" s="48"/>
      <c r="D10" s="53" t="str">
        <f>IF(COUNTIF(G10:G15,"√")&gt;=6,"A+",IF(COUNTIF(G10:G15,"√")=5,"A",IF(COUNTIF(G10:G15,"√")=4,"A-",IF(COUNTIF(G10:G15,"√")=3,"B",IF(COUNTIF(G10:G15,"√")=2,"C",IF(COUNTIF(G10:G15,"√")=1,"D"))))))</f>
        <v>A+</v>
      </c>
      <c r="E10" s="28" t="s">
        <v>11</v>
      </c>
      <c r="F10" s="56"/>
      <c r="G10" s="12" t="s">
        <v>12</v>
      </c>
      <c r="H10" s="5"/>
      <c r="I10" s="5"/>
      <c r="J10" s="5"/>
      <c r="K10" s="5"/>
      <c r="L10" s="5"/>
      <c r="S10" s="7"/>
      <c r="W10" s="7"/>
    </row>
    <row r="11" spans="1:23" ht="46.05" customHeight="1">
      <c r="A11" s="42"/>
      <c r="B11" s="49"/>
      <c r="C11" s="50"/>
      <c r="D11" s="54"/>
      <c r="E11" s="28" t="s">
        <v>13</v>
      </c>
      <c r="F11" s="56"/>
      <c r="G11" s="12" t="s">
        <v>12</v>
      </c>
      <c r="S11" s="7"/>
      <c r="W11" s="7"/>
    </row>
    <row r="12" spans="1:23" ht="46.05" customHeight="1">
      <c r="A12" s="42"/>
      <c r="B12" s="49"/>
      <c r="C12" s="50"/>
      <c r="D12" s="54"/>
      <c r="E12" s="28" t="s">
        <v>14</v>
      </c>
      <c r="F12" s="56"/>
      <c r="G12" s="12" t="s">
        <v>12</v>
      </c>
      <c r="S12" s="7"/>
      <c r="W12" s="7"/>
    </row>
    <row r="13" spans="1:23" ht="46.05" customHeight="1">
      <c r="A13" s="42"/>
      <c r="B13" s="49"/>
      <c r="C13" s="50"/>
      <c r="D13" s="54"/>
      <c r="E13" s="28" t="s">
        <v>15</v>
      </c>
      <c r="F13" s="56"/>
      <c r="G13" s="12" t="s">
        <v>12</v>
      </c>
      <c r="S13" s="7"/>
      <c r="W13" s="7"/>
    </row>
    <row r="14" spans="1:23" ht="46.05" customHeight="1">
      <c r="A14" s="42"/>
      <c r="B14" s="49"/>
      <c r="C14" s="50"/>
      <c r="D14" s="54"/>
      <c r="E14" s="28" t="s">
        <v>16</v>
      </c>
      <c r="F14" s="56"/>
      <c r="G14" s="12" t="s">
        <v>12</v>
      </c>
      <c r="O14" s="7"/>
      <c r="S14" s="7"/>
      <c r="W14" s="7"/>
    </row>
    <row r="15" spans="1:23" ht="57" customHeight="1">
      <c r="A15" s="42"/>
      <c r="B15" s="51"/>
      <c r="C15" s="52"/>
      <c r="D15" s="55"/>
      <c r="E15" s="28" t="s">
        <v>18</v>
      </c>
      <c r="F15" s="56"/>
      <c r="G15" s="12" t="s">
        <v>12</v>
      </c>
      <c r="O15" s="7"/>
      <c r="S15" s="7"/>
      <c r="W15" s="7"/>
    </row>
    <row r="16" spans="1:23" ht="201" customHeight="1">
      <c r="A16" s="42"/>
      <c r="B16" s="40" t="s">
        <v>31</v>
      </c>
      <c r="C16" s="41"/>
      <c r="D16" s="41"/>
      <c r="E16" s="41"/>
      <c r="F16" s="41"/>
      <c r="G16" s="41"/>
      <c r="O16" s="7"/>
      <c r="S16" s="7"/>
      <c r="W16" s="7"/>
    </row>
    <row r="17" spans="1:23" ht="102" customHeight="1">
      <c r="A17" s="42"/>
      <c r="B17" s="58" t="s">
        <v>32</v>
      </c>
      <c r="C17" s="59"/>
      <c r="D17" s="59"/>
      <c r="E17" s="10" t="str">
        <f>IF(F17="限时完成，正确率90%-100%","A+",IF(F17="正确率90%-100%","A",IF(F17="正确率80%-90%","A-",IF(F17="正确率70%-80%","B",IF(F17="正确率60%-70%","C",IF(F17="未完成或正确率≤60%","D"))))))</f>
        <v>A</v>
      </c>
      <c r="F17" s="36" t="s">
        <v>33</v>
      </c>
      <c r="G17" s="60"/>
      <c r="W17" s="7"/>
    </row>
    <row r="18" spans="1:23" ht="67.05" customHeight="1">
      <c r="A18" s="61" t="s">
        <v>19</v>
      </c>
      <c r="B18" s="64" t="s">
        <v>34</v>
      </c>
      <c r="C18" s="64"/>
      <c r="D18" s="64"/>
      <c r="E18" s="65" t="s">
        <v>20</v>
      </c>
      <c r="F18" s="102" t="s">
        <v>35</v>
      </c>
      <c r="G18" s="67"/>
      <c r="W18" s="7"/>
    </row>
    <row r="19" spans="1:23" ht="67.05" customHeight="1">
      <c r="A19" s="62"/>
      <c r="B19" s="64"/>
      <c r="C19" s="64"/>
      <c r="D19" s="64"/>
      <c r="E19" s="65"/>
      <c r="F19" s="68"/>
      <c r="G19" s="69"/>
      <c r="W19" s="7"/>
    </row>
    <row r="20" spans="1:23" ht="57" customHeight="1">
      <c r="A20" s="74" t="s">
        <v>21</v>
      </c>
      <c r="B20" s="76" t="s">
        <v>36</v>
      </c>
      <c r="C20" s="77"/>
      <c r="D20" s="77"/>
      <c r="E20" s="77"/>
      <c r="F20" s="77"/>
      <c r="G20" s="77"/>
      <c r="W20" s="7"/>
    </row>
    <row r="21" spans="1:23" ht="57" customHeight="1">
      <c r="A21" s="75"/>
      <c r="B21" s="76" t="s">
        <v>37</v>
      </c>
      <c r="C21" s="77"/>
      <c r="D21" s="77"/>
      <c r="E21" s="77"/>
      <c r="F21" s="77"/>
      <c r="G21" s="77"/>
      <c r="H21" s="70"/>
      <c r="I21" s="70"/>
      <c r="J21" s="71"/>
      <c r="K21" s="71"/>
      <c r="L21" s="71"/>
      <c r="M21" s="72"/>
      <c r="N21" s="72"/>
      <c r="O21" s="72"/>
      <c r="P21" s="72"/>
      <c r="Q21" s="72"/>
      <c r="R21" s="72"/>
      <c r="S21" s="72"/>
    </row>
    <row r="22" spans="1:23" ht="115.95" customHeight="1">
      <c r="H22" s="70"/>
      <c r="I22" s="70"/>
      <c r="J22" s="71"/>
      <c r="K22" s="71"/>
      <c r="L22" s="71"/>
      <c r="M22" s="72"/>
      <c r="N22" s="72"/>
      <c r="O22" s="72"/>
      <c r="P22" s="72"/>
      <c r="Q22" s="72"/>
      <c r="R22" s="72"/>
      <c r="S22" s="72"/>
    </row>
    <row r="23" spans="1:23" ht="115.95" customHeight="1">
      <c r="H23" s="70"/>
      <c r="I23" s="70"/>
      <c r="J23" s="71"/>
      <c r="K23" s="71"/>
      <c r="L23" s="71"/>
      <c r="M23" s="72"/>
      <c r="N23" s="72"/>
      <c r="O23" s="72"/>
      <c r="P23" s="72"/>
      <c r="Q23" s="72"/>
      <c r="R23" s="72"/>
      <c r="S23" s="72"/>
    </row>
    <row r="24" spans="1:23">
      <c r="H24" s="73"/>
      <c r="I24" s="73"/>
    </row>
    <row r="25" spans="1:23">
      <c r="H25" s="73"/>
      <c r="I25" s="73"/>
    </row>
    <row r="26" spans="1:23">
      <c r="H26" s="73"/>
      <c r="I26" s="73"/>
    </row>
    <row r="27" spans="1:23">
      <c r="H27" s="73"/>
      <c r="I27" s="73"/>
    </row>
    <row r="28" spans="1:23">
      <c r="H28" s="73"/>
      <c r="I28" s="73"/>
    </row>
  </sheetData>
  <mergeCells count="45">
    <mergeCell ref="H23:I23"/>
    <mergeCell ref="J23:S23"/>
    <mergeCell ref="H24:I28"/>
    <mergeCell ref="A20:A21"/>
    <mergeCell ref="B20:G20"/>
    <mergeCell ref="B21:G21"/>
    <mergeCell ref="H21:I21"/>
    <mergeCell ref="J21:S21"/>
    <mergeCell ref="H22:I22"/>
    <mergeCell ref="J22:S22"/>
    <mergeCell ref="B17:D17"/>
    <mergeCell ref="F17:G17"/>
    <mergeCell ref="A18:A19"/>
    <mergeCell ref="B18:D19"/>
    <mergeCell ref="E18:E19"/>
    <mergeCell ref="F18:G19"/>
    <mergeCell ref="B16:G16"/>
    <mergeCell ref="A6:A8"/>
    <mergeCell ref="B6:G6"/>
    <mergeCell ref="B7:G7"/>
    <mergeCell ref="B8:G8"/>
    <mergeCell ref="A9:A17"/>
    <mergeCell ref="B9:C9"/>
    <mergeCell ref="D9:F9"/>
    <mergeCell ref="B10:C15"/>
    <mergeCell ref="D10:D15"/>
    <mergeCell ref="E10:F10"/>
    <mergeCell ref="E11:F11"/>
    <mergeCell ref="E12:F12"/>
    <mergeCell ref="E13:F13"/>
    <mergeCell ref="E14:F14"/>
    <mergeCell ref="E15:F15"/>
    <mergeCell ref="J4:K5"/>
    <mergeCell ref="E5:G5"/>
    <mergeCell ref="A1:G1"/>
    <mergeCell ref="B2:C2"/>
    <mergeCell ref="E2:G2"/>
    <mergeCell ref="B3:C3"/>
    <mergeCell ref="E3:G3"/>
    <mergeCell ref="J3:K3"/>
    <mergeCell ref="A4:A5"/>
    <mergeCell ref="B4:B5"/>
    <mergeCell ref="C4:C5"/>
    <mergeCell ref="D4:D5"/>
    <mergeCell ref="E4:G4"/>
  </mergeCells>
  <phoneticPr fontId="25" type="noConversion"/>
  <conditionalFormatting sqref="F4:F5">
    <cfRule type="colorScale" priority="1">
      <colorScale>
        <cfvo type="min"/>
        <cfvo type="max"/>
        <color theme="9" tint="0.79998168889431442"/>
        <color theme="7" tint="0.79998168889431442"/>
      </colorScale>
    </cfRule>
    <cfRule type="colorScale" priority="2">
      <colorScale>
        <cfvo type="min"/>
        <cfvo type="max"/>
        <color theme="9" tint="0.59999389629810485"/>
        <color theme="7" tint="0.79998168889431442"/>
      </colorScale>
    </cfRule>
    <cfRule type="colorScale" priority="3">
      <colorScale>
        <cfvo type="min"/>
        <cfvo type="max"/>
        <color theme="7" tint="0.79998168889431442"/>
        <color theme="9" tint="0.59999389629810485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5">
    <dataValidation type="list" allowBlank="1" showInputMessage="1" showErrorMessage="1" sqref="B18:D19" xr:uid="{1DE1EF7C-D349-43B8-9298-20226EA5CB17}">
      <formula1>"A+,A,A-,B+,B,B-,C,D"</formula1>
    </dataValidation>
    <dataValidation type="list" allowBlank="1" showInputMessage="1" showErrorMessage="1" sqref="F10:F14 G10:G15" xr:uid="{1C736808-B369-4CCC-9359-F8103842DEFD}">
      <formula1>"√,×"</formula1>
    </dataValidation>
    <dataValidation type="list" allowBlank="1" showInputMessage="1" showErrorMessage="1" sqref="F17:G17" xr:uid="{4A0F058A-67C7-42C3-97D8-AD6CB7DFD266}">
      <formula1>"限时完成，正确率90%-100%,正确率90%-100%,正确率80%-90%,正确率70%-80%,正确率60%-70%,未完成或正确率≤60%"</formula1>
    </dataValidation>
    <dataValidation type="list" allowBlank="1" showInputMessage="1" showErrorMessage="1" sqref="C4" xr:uid="{A275A71D-CCC1-4B80-A495-A5FBF0AC3B32}">
      <formula1>"及时完成，字迹工整，正确率90%-100%,及时完成，正确率90%-100%,及时完成，正确率80%-90%,及时完成，正确率70%-80%,及时完成，正确率60%-70%,未完成或正确率≤60%"</formula1>
    </dataValidation>
    <dataValidation allowBlank="1" showInputMessage="1" showErrorMessage="1" sqref="B4 E17" xr:uid="{CFE97283-3251-49D0-8A43-BEA0FA803752}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5F4F4EF-8235-4B78-B170-69F5A6B46F67}">
          <x14:formula1>
            <xm:f>闪光点话术!#REF!</xm:f>
          </x14:formula1>
          <xm:sqref>E2:G2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27904-D434-493B-BF16-5FE71FC771F3}">
  <dimension ref="A1:W28"/>
  <sheetViews>
    <sheetView zoomScale="60" zoomScaleNormal="60" workbookViewId="0">
      <selection activeCell="E2" sqref="E2:G2"/>
    </sheetView>
  </sheetViews>
  <sheetFormatPr defaultColWidth="8.77734375" defaultRowHeight="14.4"/>
  <cols>
    <col min="1" max="1" width="40.6640625" style="7" customWidth="1"/>
    <col min="2" max="2" width="13.88671875" style="7" customWidth="1"/>
    <col min="3" max="3" width="36.21875" style="7" customWidth="1"/>
    <col min="4" max="4" width="31.44140625" style="7" customWidth="1"/>
    <col min="5" max="5" width="24.109375" style="7" customWidth="1"/>
    <col min="6" max="6" width="33.77734375" style="7" customWidth="1"/>
    <col min="7" max="7" width="36.77734375" style="7" customWidth="1"/>
    <col min="8" max="8" width="8.77734375" style="7"/>
    <col min="9" max="12" width="8.77734375" style="7" customWidth="1"/>
    <col min="13" max="14" width="8.77734375" style="8" customWidth="1"/>
    <col min="15" max="15" width="15.5546875" style="8" customWidth="1"/>
    <col min="16" max="18" width="8.77734375" style="8" customWidth="1"/>
    <col min="19" max="19" width="21.21875" style="8" customWidth="1"/>
    <col min="20" max="20" width="8.77734375" style="8" customWidth="1"/>
    <col min="21" max="22" width="8.77734375" style="8"/>
    <col min="23" max="23" width="73.77734375" style="8" customWidth="1"/>
    <col min="24" max="16384" width="8.77734375" style="7"/>
  </cols>
  <sheetData>
    <row r="1" spans="1:23" ht="40.950000000000003" customHeight="1">
      <c r="A1" s="22" t="s">
        <v>22</v>
      </c>
      <c r="B1" s="23"/>
      <c r="C1" s="23"/>
      <c r="D1" s="23"/>
      <c r="E1" s="23"/>
      <c r="F1" s="23"/>
      <c r="G1" s="23"/>
    </row>
    <row r="2" spans="1:23" ht="115.05" customHeight="1">
      <c r="A2" s="9" t="s">
        <v>0</v>
      </c>
      <c r="B2" s="24"/>
      <c r="C2" s="25"/>
      <c r="D2" s="9" t="s">
        <v>1</v>
      </c>
      <c r="E2" s="27" t="s">
        <v>24</v>
      </c>
      <c r="F2" s="27"/>
      <c r="G2" s="27"/>
      <c r="N2" s="7"/>
      <c r="O2" s="7"/>
      <c r="P2" s="7"/>
      <c r="Q2" s="7"/>
      <c r="W2" s="7"/>
    </row>
    <row r="3" spans="1:23" ht="256.05" customHeight="1">
      <c r="A3" s="9" t="s">
        <v>2</v>
      </c>
      <c r="B3" s="28"/>
      <c r="C3" s="29"/>
      <c r="D3" s="9" t="s">
        <v>3</v>
      </c>
      <c r="E3" s="30" t="s">
        <v>94</v>
      </c>
      <c r="F3" s="31"/>
      <c r="G3" s="31"/>
      <c r="J3" s="32" t="s">
        <v>26</v>
      </c>
      <c r="K3" s="33"/>
      <c r="M3" s="7"/>
      <c r="N3" s="7"/>
      <c r="O3" s="7"/>
      <c r="P3" s="7"/>
      <c r="Q3" s="7"/>
      <c r="S3" s="7"/>
      <c r="W3" s="7"/>
    </row>
    <row r="4" spans="1:23" ht="55.05" customHeight="1">
      <c r="A4" s="34" t="s">
        <v>4</v>
      </c>
      <c r="B4" s="36" t="str">
        <f>IF(C4="及时完成，字迹工整，正确率90%-100%","A+",IF(C4="及时完成，正确率90%-100%","A",IF(C4="及时完成，正确率80%-90%","A-",IF(C4="及时完成，正确率70%-80%","B",IF(C4="及时完成，正确率60%-70%","C",IF(C4="未完成或正确率≤60%","D"))))))</f>
        <v>A</v>
      </c>
      <c r="C4" s="36" t="s">
        <v>5</v>
      </c>
      <c r="D4" s="34" t="s">
        <v>6</v>
      </c>
      <c r="E4" s="39" t="str">
        <f>REPT("|",J4/100%*50)&amp;TEXT(J4/100%,"0%")&amp;TEXT(J4/100%,"已完成")</f>
        <v>|||||||||||||||||||||||||||||||||||||75%已完成</v>
      </c>
      <c r="F4" s="39"/>
      <c r="G4" s="39"/>
      <c r="J4" s="16">
        <v>0.75</v>
      </c>
      <c r="K4" s="17"/>
      <c r="M4" s="7"/>
      <c r="N4" s="7"/>
      <c r="O4" s="7"/>
      <c r="S4" s="7"/>
      <c r="W4" s="7"/>
    </row>
    <row r="5" spans="1:23" ht="55.05" customHeight="1">
      <c r="A5" s="35"/>
      <c r="B5" s="37"/>
      <c r="C5" s="37"/>
      <c r="D5" s="35"/>
      <c r="E5" s="21" t="str">
        <f>REPT("|",(100%-J4)/100%*50)&amp;TEXT((100%-J4)/100%,"0%")&amp;TEXT((100%-J4)/100%,"未完成")</f>
        <v>||||||||||||25%未完成</v>
      </c>
      <c r="F5" s="21"/>
      <c r="G5" s="21"/>
      <c r="J5" s="18"/>
      <c r="K5" s="19"/>
      <c r="M5" s="7"/>
      <c r="N5" s="7"/>
      <c r="O5" s="7"/>
      <c r="S5" s="7"/>
      <c r="W5" s="7"/>
    </row>
    <row r="6" spans="1:23" ht="82.05" customHeight="1">
      <c r="A6" s="42" t="s">
        <v>7</v>
      </c>
      <c r="B6" s="44" t="s">
        <v>27</v>
      </c>
      <c r="C6" s="44"/>
      <c r="D6" s="44"/>
      <c r="E6" s="44"/>
      <c r="F6" s="44"/>
      <c r="G6" s="44"/>
      <c r="M6" s="7"/>
      <c r="N6" s="7"/>
      <c r="O6" s="7"/>
      <c r="S6" s="7"/>
      <c r="W6" s="7"/>
    </row>
    <row r="7" spans="1:23" ht="82.05" customHeight="1">
      <c r="A7" s="42"/>
      <c r="B7" s="44" t="s">
        <v>28</v>
      </c>
      <c r="C7" s="44"/>
      <c r="D7" s="44"/>
      <c r="E7" s="44"/>
      <c r="F7" s="44"/>
      <c r="G7" s="44"/>
      <c r="M7" s="7"/>
      <c r="N7" s="7"/>
      <c r="O7" s="7"/>
      <c r="S7" s="7"/>
      <c r="W7" s="7"/>
    </row>
    <row r="8" spans="1:23" ht="82.05" customHeight="1">
      <c r="A8" s="42"/>
      <c r="B8" s="44" t="s">
        <v>29</v>
      </c>
      <c r="C8" s="44"/>
      <c r="D8" s="44"/>
      <c r="E8" s="44"/>
      <c r="F8" s="44"/>
      <c r="G8" s="44"/>
      <c r="M8" s="7"/>
      <c r="N8" s="7"/>
      <c r="O8" s="7"/>
      <c r="S8" s="7"/>
      <c r="W8" s="7"/>
    </row>
    <row r="9" spans="1:23" ht="102" customHeight="1">
      <c r="A9" s="42" t="s">
        <v>8</v>
      </c>
      <c r="B9" s="45" t="s">
        <v>9</v>
      </c>
      <c r="C9" s="25"/>
      <c r="D9" s="24" t="s">
        <v>30</v>
      </c>
      <c r="E9" s="46"/>
      <c r="F9" s="25"/>
      <c r="G9" s="11" t="s">
        <v>67</v>
      </c>
      <c r="M9" s="7"/>
      <c r="N9" s="7"/>
      <c r="O9" s="7"/>
      <c r="S9" s="7"/>
      <c r="W9" s="7"/>
    </row>
    <row r="10" spans="1:23" ht="46.05" customHeight="1">
      <c r="A10" s="42"/>
      <c r="B10" s="47" t="s">
        <v>10</v>
      </c>
      <c r="C10" s="48"/>
      <c r="D10" s="53" t="str">
        <f>IF(COUNTIF(G10:G15,"√")&gt;=6,"A+",IF(COUNTIF(G10:G15,"√")=5,"A",IF(COUNTIF(G10:G15,"√")=4,"A-",IF(COUNTIF(G10:G15,"√")=3,"B",IF(COUNTIF(G10:G15,"√")=2,"C",IF(COUNTIF(G10:G15,"√")=1,"D"))))))</f>
        <v>A+</v>
      </c>
      <c r="E10" s="28" t="s">
        <v>11</v>
      </c>
      <c r="F10" s="56"/>
      <c r="G10" s="12" t="s">
        <v>12</v>
      </c>
      <c r="H10" s="5"/>
      <c r="I10" s="5"/>
      <c r="J10" s="5"/>
      <c r="K10" s="5"/>
      <c r="L10" s="5"/>
      <c r="S10" s="7"/>
      <c r="W10" s="7"/>
    </row>
    <row r="11" spans="1:23" ht="46.05" customHeight="1">
      <c r="A11" s="42"/>
      <c r="B11" s="49"/>
      <c r="C11" s="50"/>
      <c r="D11" s="54"/>
      <c r="E11" s="28" t="s">
        <v>13</v>
      </c>
      <c r="F11" s="56"/>
      <c r="G11" s="12" t="s">
        <v>12</v>
      </c>
      <c r="S11" s="7"/>
      <c r="W11" s="7"/>
    </row>
    <row r="12" spans="1:23" ht="46.05" customHeight="1">
      <c r="A12" s="42"/>
      <c r="B12" s="49"/>
      <c r="C12" s="50"/>
      <c r="D12" s="54"/>
      <c r="E12" s="28" t="s">
        <v>14</v>
      </c>
      <c r="F12" s="56"/>
      <c r="G12" s="12" t="s">
        <v>12</v>
      </c>
      <c r="S12" s="7"/>
      <c r="W12" s="7"/>
    </row>
    <row r="13" spans="1:23" ht="46.05" customHeight="1">
      <c r="A13" s="42"/>
      <c r="B13" s="49"/>
      <c r="C13" s="50"/>
      <c r="D13" s="54"/>
      <c r="E13" s="28" t="s">
        <v>15</v>
      </c>
      <c r="F13" s="56"/>
      <c r="G13" s="12" t="s">
        <v>12</v>
      </c>
      <c r="S13" s="7"/>
      <c r="W13" s="7"/>
    </row>
    <row r="14" spans="1:23" ht="46.05" customHeight="1">
      <c r="A14" s="42"/>
      <c r="B14" s="49"/>
      <c r="C14" s="50"/>
      <c r="D14" s="54"/>
      <c r="E14" s="28" t="s">
        <v>16</v>
      </c>
      <c r="F14" s="56"/>
      <c r="G14" s="12" t="s">
        <v>12</v>
      </c>
      <c r="O14" s="7"/>
      <c r="S14" s="7"/>
      <c r="W14" s="7"/>
    </row>
    <row r="15" spans="1:23" ht="57" customHeight="1">
      <c r="A15" s="42"/>
      <c r="B15" s="51"/>
      <c r="C15" s="52"/>
      <c r="D15" s="55"/>
      <c r="E15" s="28" t="s">
        <v>18</v>
      </c>
      <c r="F15" s="56"/>
      <c r="G15" s="12" t="s">
        <v>12</v>
      </c>
      <c r="O15" s="7"/>
      <c r="S15" s="7"/>
      <c r="W15" s="7"/>
    </row>
    <row r="16" spans="1:23" ht="201" customHeight="1">
      <c r="A16" s="42"/>
      <c r="B16" s="40" t="s">
        <v>31</v>
      </c>
      <c r="C16" s="41"/>
      <c r="D16" s="41"/>
      <c r="E16" s="41"/>
      <c r="F16" s="41"/>
      <c r="G16" s="41"/>
      <c r="O16" s="7"/>
      <c r="S16" s="7"/>
      <c r="W16" s="7"/>
    </row>
    <row r="17" spans="1:23" ht="102" customHeight="1">
      <c r="A17" s="42"/>
      <c r="B17" s="58" t="s">
        <v>32</v>
      </c>
      <c r="C17" s="59"/>
      <c r="D17" s="59"/>
      <c r="E17" s="10" t="str">
        <f>IF(F17="限时完成，正确率90%-100%","A+",IF(F17="正确率90%-100%","A",IF(F17="正确率80%-90%","A-",IF(F17="正确率70%-80%","B",IF(F17="正确率60%-70%","C",IF(F17="未完成或正确率≤60%","D"))))))</f>
        <v>A</v>
      </c>
      <c r="F17" s="36" t="s">
        <v>33</v>
      </c>
      <c r="G17" s="60"/>
      <c r="W17" s="7"/>
    </row>
    <row r="18" spans="1:23" ht="67.05" customHeight="1">
      <c r="A18" s="61" t="s">
        <v>19</v>
      </c>
      <c r="B18" s="64" t="s">
        <v>34</v>
      </c>
      <c r="C18" s="64"/>
      <c r="D18" s="64"/>
      <c r="E18" s="65" t="s">
        <v>20</v>
      </c>
      <c r="F18" s="102" t="s">
        <v>35</v>
      </c>
      <c r="G18" s="67"/>
      <c r="W18" s="7"/>
    </row>
    <row r="19" spans="1:23" ht="67.05" customHeight="1">
      <c r="A19" s="62"/>
      <c r="B19" s="64"/>
      <c r="C19" s="64"/>
      <c r="D19" s="64"/>
      <c r="E19" s="65"/>
      <c r="F19" s="68"/>
      <c r="G19" s="69"/>
      <c r="W19" s="7"/>
    </row>
    <row r="20" spans="1:23" ht="57" customHeight="1">
      <c r="A20" s="74" t="s">
        <v>21</v>
      </c>
      <c r="B20" s="76" t="s">
        <v>36</v>
      </c>
      <c r="C20" s="77"/>
      <c r="D20" s="77"/>
      <c r="E20" s="77"/>
      <c r="F20" s="77"/>
      <c r="G20" s="77"/>
      <c r="W20" s="7"/>
    </row>
    <row r="21" spans="1:23" ht="57" customHeight="1">
      <c r="A21" s="75"/>
      <c r="B21" s="76" t="s">
        <v>37</v>
      </c>
      <c r="C21" s="77"/>
      <c r="D21" s="77"/>
      <c r="E21" s="77"/>
      <c r="F21" s="77"/>
      <c r="G21" s="77"/>
      <c r="H21" s="70"/>
      <c r="I21" s="70"/>
      <c r="J21" s="71"/>
      <c r="K21" s="71"/>
      <c r="L21" s="71"/>
      <c r="M21" s="72"/>
      <c r="N21" s="72"/>
      <c r="O21" s="72"/>
      <c r="P21" s="72"/>
      <c r="Q21" s="72"/>
      <c r="R21" s="72"/>
      <c r="S21" s="72"/>
    </row>
    <row r="22" spans="1:23" ht="115.95" customHeight="1">
      <c r="H22" s="70"/>
      <c r="I22" s="70"/>
      <c r="J22" s="71"/>
      <c r="K22" s="71"/>
      <c r="L22" s="71"/>
      <c r="M22" s="72"/>
      <c r="N22" s="72"/>
      <c r="O22" s="72"/>
      <c r="P22" s="72"/>
      <c r="Q22" s="72"/>
      <c r="R22" s="72"/>
      <c r="S22" s="72"/>
    </row>
    <row r="23" spans="1:23" ht="115.95" customHeight="1">
      <c r="H23" s="70"/>
      <c r="I23" s="70"/>
      <c r="J23" s="71"/>
      <c r="K23" s="71"/>
      <c r="L23" s="71"/>
      <c r="M23" s="72"/>
      <c r="N23" s="72"/>
      <c r="O23" s="72"/>
      <c r="P23" s="72"/>
      <c r="Q23" s="72"/>
      <c r="R23" s="72"/>
      <c r="S23" s="72"/>
    </row>
    <row r="24" spans="1:23">
      <c r="H24" s="73"/>
      <c r="I24" s="73"/>
    </row>
    <row r="25" spans="1:23">
      <c r="H25" s="73"/>
      <c r="I25" s="73"/>
    </row>
    <row r="26" spans="1:23">
      <c r="H26" s="73"/>
      <c r="I26" s="73"/>
    </row>
    <row r="27" spans="1:23">
      <c r="H27" s="73"/>
      <c r="I27" s="73"/>
    </row>
    <row r="28" spans="1:23">
      <c r="H28" s="73"/>
      <c r="I28" s="73"/>
    </row>
  </sheetData>
  <mergeCells count="45">
    <mergeCell ref="H23:I23"/>
    <mergeCell ref="J23:S23"/>
    <mergeCell ref="H24:I28"/>
    <mergeCell ref="A20:A21"/>
    <mergeCell ref="B20:G20"/>
    <mergeCell ref="B21:G21"/>
    <mergeCell ref="H21:I21"/>
    <mergeCell ref="J21:S21"/>
    <mergeCell ref="H22:I22"/>
    <mergeCell ref="J22:S22"/>
    <mergeCell ref="B17:D17"/>
    <mergeCell ref="F17:G17"/>
    <mergeCell ref="A18:A19"/>
    <mergeCell ref="B18:D19"/>
    <mergeCell ref="E18:E19"/>
    <mergeCell ref="F18:G19"/>
    <mergeCell ref="B16:G16"/>
    <mergeCell ref="A6:A8"/>
    <mergeCell ref="B6:G6"/>
    <mergeCell ref="B7:G7"/>
    <mergeCell ref="B8:G8"/>
    <mergeCell ref="A9:A17"/>
    <mergeCell ref="B9:C9"/>
    <mergeCell ref="D9:F9"/>
    <mergeCell ref="B10:C15"/>
    <mergeCell ref="D10:D15"/>
    <mergeCell ref="E10:F10"/>
    <mergeCell ref="E11:F11"/>
    <mergeCell ref="E12:F12"/>
    <mergeCell ref="E13:F13"/>
    <mergeCell ref="E14:F14"/>
    <mergeCell ref="E15:F15"/>
    <mergeCell ref="J4:K5"/>
    <mergeCell ref="E5:G5"/>
    <mergeCell ref="A1:G1"/>
    <mergeCell ref="B2:C2"/>
    <mergeCell ref="E2:G2"/>
    <mergeCell ref="B3:C3"/>
    <mergeCell ref="E3:G3"/>
    <mergeCell ref="J3:K3"/>
    <mergeCell ref="A4:A5"/>
    <mergeCell ref="B4:B5"/>
    <mergeCell ref="C4:C5"/>
    <mergeCell ref="D4:D5"/>
    <mergeCell ref="E4:G4"/>
  </mergeCells>
  <phoneticPr fontId="25" type="noConversion"/>
  <conditionalFormatting sqref="F4:F5">
    <cfRule type="colorScale" priority="1">
      <colorScale>
        <cfvo type="min"/>
        <cfvo type="max"/>
        <color theme="9" tint="0.79998168889431442"/>
        <color theme="7" tint="0.79998168889431442"/>
      </colorScale>
    </cfRule>
    <cfRule type="colorScale" priority="2">
      <colorScale>
        <cfvo type="min"/>
        <cfvo type="max"/>
        <color theme="9" tint="0.59999389629810485"/>
        <color theme="7" tint="0.79998168889431442"/>
      </colorScale>
    </cfRule>
    <cfRule type="colorScale" priority="3">
      <colorScale>
        <cfvo type="min"/>
        <cfvo type="max"/>
        <color theme="7" tint="0.79998168889431442"/>
        <color theme="9" tint="0.59999389629810485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5">
    <dataValidation allowBlank="1" showInputMessage="1" showErrorMessage="1" sqref="B4 E17" xr:uid="{B1739600-C3B2-44B0-9C9C-5F89D4717E6F}"/>
    <dataValidation type="list" allowBlank="1" showInputMessage="1" showErrorMessage="1" sqref="C4" xr:uid="{B6566620-A8BC-4D9F-A3B8-DE356B29AC97}">
      <formula1>"及时完成，字迹工整，正确率90%-100%,及时完成，正确率90%-100%,及时完成，正确率80%-90%,及时完成，正确率70%-80%,及时完成，正确率60%-70%,未完成或正确率≤60%"</formula1>
    </dataValidation>
    <dataValidation type="list" allowBlank="1" showInputMessage="1" showErrorMessage="1" sqref="F17:G17" xr:uid="{7A15A1FB-9E51-4BCB-99F1-076DA4A44E64}">
      <formula1>"限时完成，正确率90%-100%,正确率90%-100%,正确率80%-90%,正确率70%-80%,正确率60%-70%,未完成或正确率≤60%"</formula1>
    </dataValidation>
    <dataValidation type="list" allowBlank="1" showInputMessage="1" showErrorMessage="1" sqref="F10:F14 G10:G15" xr:uid="{F384BF41-890D-4BA2-AD7A-88555B9EDEE0}">
      <formula1>"√,×"</formula1>
    </dataValidation>
    <dataValidation type="list" allowBlank="1" showInputMessage="1" showErrorMessage="1" sqref="B18:D19" xr:uid="{0766D2F7-6CE6-4BE5-95BE-EDB025B43C29}">
      <formula1>"A+,A,A-,B+,B,B-,C,D"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54C3A47-CB11-4BA7-82ED-CB2680AC1B31}">
          <x14:formula1>
            <xm:f>闪光点话术!#REF!</xm:f>
          </x14:formula1>
          <xm:sqref>E2:G2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9B31F-C9B4-419B-9344-4430CBADA9FC}">
  <dimension ref="A1:W28"/>
  <sheetViews>
    <sheetView zoomScale="50" zoomScaleNormal="50" workbookViewId="0">
      <selection activeCell="E4" sqref="E4:G4"/>
    </sheetView>
  </sheetViews>
  <sheetFormatPr defaultColWidth="8.77734375" defaultRowHeight="14.4"/>
  <cols>
    <col min="1" max="1" width="40.6640625" style="7" customWidth="1"/>
    <col min="2" max="2" width="13.88671875" style="7" customWidth="1"/>
    <col min="3" max="3" width="36.21875" style="7" customWidth="1"/>
    <col min="4" max="4" width="31.44140625" style="7" customWidth="1"/>
    <col min="5" max="5" width="24.109375" style="7" customWidth="1"/>
    <col min="6" max="6" width="33.77734375" style="7" customWidth="1"/>
    <col min="7" max="7" width="36.77734375" style="7" customWidth="1"/>
    <col min="8" max="8" width="8.77734375" style="7"/>
    <col min="9" max="12" width="8.77734375" style="7" customWidth="1"/>
    <col min="13" max="14" width="8.77734375" style="8" customWidth="1"/>
    <col min="15" max="15" width="15.5546875" style="8" customWidth="1"/>
    <col min="16" max="18" width="8.77734375" style="8" customWidth="1"/>
    <col min="19" max="19" width="21.21875" style="8" customWidth="1"/>
    <col min="20" max="20" width="8.77734375" style="8" customWidth="1"/>
    <col min="21" max="22" width="8.77734375" style="8"/>
    <col min="23" max="23" width="73.77734375" style="8" customWidth="1"/>
    <col min="24" max="16384" width="8.77734375" style="7"/>
  </cols>
  <sheetData>
    <row r="1" spans="1:23" ht="40.950000000000003" customHeight="1">
      <c r="A1" s="22" t="s">
        <v>22</v>
      </c>
      <c r="B1" s="23"/>
      <c r="C1" s="23"/>
      <c r="D1" s="23"/>
      <c r="E1" s="23"/>
      <c r="F1" s="23"/>
      <c r="G1" s="23"/>
    </row>
    <row r="2" spans="1:23" ht="115.05" customHeight="1">
      <c r="A2" s="9" t="s">
        <v>0</v>
      </c>
      <c r="B2" s="24" t="s">
        <v>23</v>
      </c>
      <c r="C2" s="25"/>
      <c r="D2" s="9" t="s">
        <v>1</v>
      </c>
      <c r="E2" s="27" t="s">
        <v>24</v>
      </c>
      <c r="F2" s="27"/>
      <c r="G2" s="27"/>
      <c r="N2" s="7"/>
      <c r="O2" s="7"/>
      <c r="P2" s="7"/>
      <c r="Q2" s="7"/>
      <c r="W2" s="7"/>
    </row>
    <row r="3" spans="1:23" ht="256.05" customHeight="1">
      <c r="A3" s="9" t="s">
        <v>2</v>
      </c>
      <c r="B3" s="28"/>
      <c r="C3" s="29"/>
      <c r="D3" s="9" t="s">
        <v>3</v>
      </c>
      <c r="E3" s="30" t="s">
        <v>95</v>
      </c>
      <c r="F3" s="31"/>
      <c r="G3" s="31"/>
      <c r="J3" s="32" t="s">
        <v>26</v>
      </c>
      <c r="K3" s="33"/>
      <c r="M3" s="7"/>
      <c r="N3" s="7"/>
      <c r="O3" s="7"/>
      <c r="P3" s="7"/>
      <c r="Q3" s="7"/>
      <c r="S3" s="7"/>
      <c r="W3" s="7"/>
    </row>
    <row r="4" spans="1:23" ht="55.05" customHeight="1">
      <c r="A4" s="34" t="s">
        <v>4</v>
      </c>
      <c r="B4" s="36" t="str">
        <f>IF(C4="及时完成，字迹工整，正确率90%-100%","A+",IF(C4="及时完成，正确率90%-100%","A",IF(C4="及时完成，正确率80%-90%","A-",IF(C4="及时完成，正确率70%-80%","B",IF(C4="及时完成，正确率60%-70%","C",IF(C4="未完成或正确率≤60%","D"))))))</f>
        <v>A</v>
      </c>
      <c r="C4" s="36" t="s">
        <v>5</v>
      </c>
      <c r="D4" s="34" t="s">
        <v>6</v>
      </c>
      <c r="E4" s="39" t="str">
        <f>REPT("|",J4/100%*50)&amp;TEXT(J4/100%,"0%")&amp;TEXT(J4/100%,"已完成")</f>
        <v>|||||||||||||||||||||||||||||||||||||75%已完成</v>
      </c>
      <c r="F4" s="39"/>
      <c r="G4" s="39"/>
      <c r="J4" s="16">
        <v>0.75</v>
      </c>
      <c r="K4" s="17"/>
      <c r="M4" s="7"/>
      <c r="N4" s="7"/>
      <c r="O4" s="7"/>
      <c r="S4" s="7"/>
      <c r="W4" s="7"/>
    </row>
    <row r="5" spans="1:23" ht="55.05" customHeight="1">
      <c r="A5" s="35"/>
      <c r="B5" s="37"/>
      <c r="C5" s="37"/>
      <c r="D5" s="35"/>
      <c r="E5" s="21" t="str">
        <f>REPT("|",(100%-J4)/100%*50)&amp;TEXT((100%-J4)/100%,"0%")&amp;TEXT((100%-J4)/100%,"未完成")</f>
        <v>||||||||||||25%未完成</v>
      </c>
      <c r="F5" s="21"/>
      <c r="G5" s="21"/>
      <c r="J5" s="18"/>
      <c r="K5" s="19"/>
      <c r="M5" s="7"/>
      <c r="N5" s="7"/>
      <c r="O5" s="7"/>
      <c r="S5" s="7"/>
      <c r="W5" s="7"/>
    </row>
    <row r="6" spans="1:23" ht="82.05" customHeight="1">
      <c r="A6" s="42" t="s">
        <v>7</v>
      </c>
      <c r="B6" s="44" t="s">
        <v>27</v>
      </c>
      <c r="C6" s="44"/>
      <c r="D6" s="44"/>
      <c r="E6" s="44"/>
      <c r="F6" s="44"/>
      <c r="G6" s="44"/>
      <c r="M6" s="7"/>
      <c r="N6" s="7"/>
      <c r="O6" s="7"/>
      <c r="S6" s="7"/>
      <c r="W6" s="7"/>
    </row>
    <row r="7" spans="1:23" ht="82.05" customHeight="1">
      <c r="A7" s="42"/>
      <c r="B7" s="44" t="s">
        <v>28</v>
      </c>
      <c r="C7" s="44"/>
      <c r="D7" s="44"/>
      <c r="E7" s="44"/>
      <c r="F7" s="44"/>
      <c r="G7" s="44"/>
      <c r="M7" s="7"/>
      <c r="N7" s="7"/>
      <c r="O7" s="7"/>
      <c r="S7" s="7"/>
      <c r="W7" s="7"/>
    </row>
    <row r="8" spans="1:23" ht="82.05" customHeight="1">
      <c r="A8" s="42"/>
      <c r="B8" s="44" t="s">
        <v>29</v>
      </c>
      <c r="C8" s="44"/>
      <c r="D8" s="44"/>
      <c r="E8" s="44"/>
      <c r="F8" s="44"/>
      <c r="G8" s="44"/>
      <c r="M8" s="7"/>
      <c r="N8" s="7"/>
      <c r="O8" s="7"/>
      <c r="S8" s="7"/>
      <c r="W8" s="7"/>
    </row>
    <row r="9" spans="1:23" ht="102" customHeight="1">
      <c r="A9" s="42" t="s">
        <v>8</v>
      </c>
      <c r="B9" s="45" t="s">
        <v>9</v>
      </c>
      <c r="C9" s="25"/>
      <c r="D9" s="24" t="s">
        <v>30</v>
      </c>
      <c r="E9" s="46"/>
      <c r="F9" s="25"/>
      <c r="G9" s="11" t="s">
        <v>67</v>
      </c>
      <c r="M9" s="7"/>
      <c r="N9" s="7"/>
      <c r="O9" s="7"/>
      <c r="S9" s="7"/>
      <c r="W9" s="7"/>
    </row>
    <row r="10" spans="1:23" ht="46.05" customHeight="1">
      <c r="A10" s="42"/>
      <c r="B10" s="47" t="s">
        <v>10</v>
      </c>
      <c r="C10" s="48"/>
      <c r="D10" s="53" t="str">
        <f>IF(COUNTIF(G10:G15,"√")&gt;=6,"A+",IF(COUNTIF(G10:G15,"√")=5,"A",IF(COUNTIF(G10:G15,"√")=4,"A-",IF(COUNTIF(G10:G15,"√")=3,"B",IF(COUNTIF(G10:G15,"√")=2,"C",IF(COUNTIF(G10:G15,"√")=1,"D"))))))</f>
        <v>A+</v>
      </c>
      <c r="E10" s="28" t="s">
        <v>11</v>
      </c>
      <c r="F10" s="56"/>
      <c r="G10" s="12" t="s">
        <v>12</v>
      </c>
      <c r="H10" s="5"/>
      <c r="I10" s="5"/>
      <c r="J10" s="5"/>
      <c r="K10" s="5"/>
      <c r="L10" s="5"/>
      <c r="S10" s="7"/>
      <c r="W10" s="7"/>
    </row>
    <row r="11" spans="1:23" ht="46.05" customHeight="1">
      <c r="A11" s="42"/>
      <c r="B11" s="49"/>
      <c r="C11" s="50"/>
      <c r="D11" s="54"/>
      <c r="E11" s="28" t="s">
        <v>13</v>
      </c>
      <c r="F11" s="56"/>
      <c r="G11" s="12" t="s">
        <v>12</v>
      </c>
      <c r="S11" s="7"/>
      <c r="W11" s="7"/>
    </row>
    <row r="12" spans="1:23" ht="46.05" customHeight="1">
      <c r="A12" s="42"/>
      <c r="B12" s="49"/>
      <c r="C12" s="50"/>
      <c r="D12" s="54"/>
      <c r="E12" s="28" t="s">
        <v>14</v>
      </c>
      <c r="F12" s="56"/>
      <c r="G12" s="12" t="s">
        <v>12</v>
      </c>
      <c r="S12" s="7"/>
      <c r="W12" s="7"/>
    </row>
    <row r="13" spans="1:23" ht="46.05" customHeight="1">
      <c r="A13" s="42"/>
      <c r="B13" s="49"/>
      <c r="C13" s="50"/>
      <c r="D13" s="54"/>
      <c r="E13" s="28" t="s">
        <v>15</v>
      </c>
      <c r="F13" s="56"/>
      <c r="G13" s="12" t="s">
        <v>12</v>
      </c>
      <c r="S13" s="7"/>
      <c r="W13" s="7"/>
    </row>
    <row r="14" spans="1:23" ht="46.05" customHeight="1">
      <c r="A14" s="42"/>
      <c r="B14" s="49"/>
      <c r="C14" s="50"/>
      <c r="D14" s="54"/>
      <c r="E14" s="28" t="s">
        <v>16</v>
      </c>
      <c r="F14" s="56"/>
      <c r="G14" s="12" t="s">
        <v>12</v>
      </c>
      <c r="O14" s="7"/>
      <c r="S14" s="7"/>
      <c r="W14" s="7"/>
    </row>
    <row r="15" spans="1:23" ht="57" customHeight="1">
      <c r="A15" s="42"/>
      <c r="B15" s="51"/>
      <c r="C15" s="52"/>
      <c r="D15" s="55"/>
      <c r="E15" s="28" t="s">
        <v>18</v>
      </c>
      <c r="F15" s="56"/>
      <c r="G15" s="12" t="s">
        <v>12</v>
      </c>
      <c r="O15" s="7"/>
      <c r="S15" s="7"/>
      <c r="W15" s="7"/>
    </row>
    <row r="16" spans="1:23" ht="201" customHeight="1">
      <c r="A16" s="42"/>
      <c r="B16" s="40" t="s">
        <v>31</v>
      </c>
      <c r="C16" s="41"/>
      <c r="D16" s="41"/>
      <c r="E16" s="41"/>
      <c r="F16" s="41"/>
      <c r="G16" s="41"/>
      <c r="O16" s="7"/>
      <c r="S16" s="7"/>
      <c r="W16" s="7"/>
    </row>
    <row r="17" spans="1:23" ht="102" customHeight="1">
      <c r="A17" s="42"/>
      <c r="B17" s="58" t="s">
        <v>32</v>
      </c>
      <c r="C17" s="59"/>
      <c r="D17" s="59"/>
      <c r="E17" s="10" t="str">
        <f>IF(F17="限时完成，正确率90%-100%","A+",IF(F17="正确率90%-100%","A",IF(F17="正确率80%-90%","A-",IF(F17="正确率70%-80%","B",IF(F17="正确率60%-70%","C",IF(F17="未完成或正确率≤60%","D"))))))</f>
        <v>A</v>
      </c>
      <c r="F17" s="36" t="s">
        <v>33</v>
      </c>
      <c r="G17" s="60"/>
      <c r="W17" s="7"/>
    </row>
    <row r="18" spans="1:23" ht="67.05" customHeight="1">
      <c r="A18" s="61" t="s">
        <v>19</v>
      </c>
      <c r="B18" s="64" t="s">
        <v>34</v>
      </c>
      <c r="C18" s="64"/>
      <c r="D18" s="64"/>
      <c r="E18" s="65" t="s">
        <v>20</v>
      </c>
      <c r="F18" s="102" t="s">
        <v>35</v>
      </c>
      <c r="G18" s="67"/>
      <c r="W18" s="7"/>
    </row>
    <row r="19" spans="1:23" ht="67.05" customHeight="1">
      <c r="A19" s="62"/>
      <c r="B19" s="64"/>
      <c r="C19" s="64"/>
      <c r="D19" s="64"/>
      <c r="E19" s="65"/>
      <c r="F19" s="68"/>
      <c r="G19" s="69"/>
      <c r="W19" s="7"/>
    </row>
    <row r="20" spans="1:23" ht="57" customHeight="1">
      <c r="A20" s="74" t="s">
        <v>21</v>
      </c>
      <c r="B20" s="76" t="s">
        <v>36</v>
      </c>
      <c r="C20" s="77"/>
      <c r="D20" s="77"/>
      <c r="E20" s="77"/>
      <c r="F20" s="77"/>
      <c r="G20" s="77"/>
      <c r="W20" s="7"/>
    </row>
    <row r="21" spans="1:23" ht="57" customHeight="1">
      <c r="A21" s="75"/>
      <c r="B21" s="76" t="s">
        <v>37</v>
      </c>
      <c r="C21" s="77"/>
      <c r="D21" s="77"/>
      <c r="E21" s="77"/>
      <c r="F21" s="77"/>
      <c r="G21" s="77"/>
      <c r="H21" s="70"/>
      <c r="I21" s="70"/>
      <c r="J21" s="71"/>
      <c r="K21" s="71"/>
      <c r="L21" s="71"/>
      <c r="M21" s="72"/>
      <c r="N21" s="72"/>
      <c r="O21" s="72"/>
      <c r="P21" s="72"/>
      <c r="Q21" s="72"/>
      <c r="R21" s="72"/>
      <c r="S21" s="72"/>
    </row>
    <row r="22" spans="1:23" ht="115.95" customHeight="1">
      <c r="H22" s="70"/>
      <c r="I22" s="70"/>
      <c r="J22" s="71"/>
      <c r="K22" s="71"/>
      <c r="L22" s="71"/>
      <c r="M22" s="72"/>
      <c r="N22" s="72"/>
      <c r="O22" s="72"/>
      <c r="P22" s="72"/>
      <c r="Q22" s="72"/>
      <c r="R22" s="72"/>
      <c r="S22" s="72"/>
    </row>
    <row r="23" spans="1:23" ht="115.95" customHeight="1">
      <c r="H23" s="70"/>
      <c r="I23" s="70"/>
      <c r="J23" s="71"/>
      <c r="K23" s="71"/>
      <c r="L23" s="71"/>
      <c r="M23" s="72"/>
      <c r="N23" s="72"/>
      <c r="O23" s="72"/>
      <c r="P23" s="72"/>
      <c r="Q23" s="72"/>
      <c r="R23" s="72"/>
      <c r="S23" s="72"/>
    </row>
    <row r="24" spans="1:23">
      <c r="H24" s="73"/>
      <c r="I24" s="73"/>
    </row>
    <row r="25" spans="1:23">
      <c r="H25" s="73"/>
      <c r="I25" s="73"/>
    </row>
    <row r="26" spans="1:23">
      <c r="H26" s="73"/>
      <c r="I26" s="73"/>
    </row>
    <row r="27" spans="1:23">
      <c r="H27" s="73"/>
      <c r="I27" s="73"/>
    </row>
    <row r="28" spans="1:23">
      <c r="H28" s="73"/>
      <c r="I28" s="73"/>
    </row>
  </sheetData>
  <mergeCells count="45">
    <mergeCell ref="J4:K5"/>
    <mergeCell ref="E5:G5"/>
    <mergeCell ref="A1:G1"/>
    <mergeCell ref="B2:C2"/>
    <mergeCell ref="E2:G2"/>
    <mergeCell ref="B3:C3"/>
    <mergeCell ref="E3:G3"/>
    <mergeCell ref="J3:K3"/>
    <mergeCell ref="A4:A5"/>
    <mergeCell ref="B4:B5"/>
    <mergeCell ref="C4:C5"/>
    <mergeCell ref="D4:D5"/>
    <mergeCell ref="E4:G4"/>
    <mergeCell ref="B16:G16"/>
    <mergeCell ref="A6:A8"/>
    <mergeCell ref="B6:G6"/>
    <mergeCell ref="B7:G7"/>
    <mergeCell ref="B8:G8"/>
    <mergeCell ref="A9:A17"/>
    <mergeCell ref="B9:C9"/>
    <mergeCell ref="D9:F9"/>
    <mergeCell ref="B10:C15"/>
    <mergeCell ref="D10:D15"/>
    <mergeCell ref="E10:F10"/>
    <mergeCell ref="E11:F11"/>
    <mergeCell ref="E12:F12"/>
    <mergeCell ref="E13:F13"/>
    <mergeCell ref="E14:F14"/>
    <mergeCell ref="E15:F15"/>
    <mergeCell ref="B17:D17"/>
    <mergeCell ref="F17:G17"/>
    <mergeCell ref="A18:A19"/>
    <mergeCell ref="B18:D19"/>
    <mergeCell ref="E18:E19"/>
    <mergeCell ref="F18:G19"/>
    <mergeCell ref="H23:I23"/>
    <mergeCell ref="J23:S23"/>
    <mergeCell ref="H24:I28"/>
    <mergeCell ref="A20:A21"/>
    <mergeCell ref="B20:G20"/>
    <mergeCell ref="B21:G21"/>
    <mergeCell ref="H21:I21"/>
    <mergeCell ref="J21:S21"/>
    <mergeCell ref="H22:I22"/>
    <mergeCell ref="J22:S22"/>
  </mergeCells>
  <phoneticPr fontId="25" type="noConversion"/>
  <conditionalFormatting sqref="F4:F5">
    <cfRule type="colorScale" priority="1">
      <colorScale>
        <cfvo type="min"/>
        <cfvo type="max"/>
        <color theme="9" tint="0.79998168889431442"/>
        <color theme="7" tint="0.79998168889431442"/>
      </colorScale>
    </cfRule>
    <cfRule type="colorScale" priority="2">
      <colorScale>
        <cfvo type="min"/>
        <cfvo type="max"/>
        <color theme="9" tint="0.59999389629810485"/>
        <color theme="7" tint="0.79998168889431442"/>
      </colorScale>
    </cfRule>
    <cfRule type="colorScale" priority="3">
      <colorScale>
        <cfvo type="min"/>
        <cfvo type="max"/>
        <color theme="7" tint="0.79998168889431442"/>
        <color theme="9" tint="0.59999389629810485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5">
    <dataValidation type="list" allowBlank="1" showInputMessage="1" showErrorMessage="1" sqref="B18:D19" xr:uid="{2E4A2C88-5C35-461D-942F-143BD6BB45F8}">
      <formula1>"A+,A,A-,B+,B,B-,C,D"</formula1>
    </dataValidation>
    <dataValidation type="list" allowBlank="1" showInputMessage="1" showErrorMessage="1" sqref="F10:F14 G10:G15" xr:uid="{6D8568D6-787D-4343-A3BA-4D1FBDDFC386}">
      <formula1>"√,×"</formula1>
    </dataValidation>
    <dataValidation type="list" allowBlank="1" showInputMessage="1" showErrorMessage="1" sqref="F17:G17" xr:uid="{13598546-95EB-4F99-B2D2-88E48AB5B2F4}">
      <formula1>"限时完成，正确率90%-100%,正确率90%-100%,正确率80%-90%,正确率70%-80%,正确率60%-70%,未完成或正确率≤60%"</formula1>
    </dataValidation>
    <dataValidation type="list" allowBlank="1" showInputMessage="1" showErrorMessage="1" sqref="C4" xr:uid="{57DBDD7F-807E-4DDC-8067-A73B3EB1517E}">
      <formula1>"及时完成，字迹工整，正确率90%-100%,及时完成，正确率90%-100%,及时完成，正确率80%-90%,及时完成，正确率70%-80%,及时完成，正确率60%-70%,未完成或正确率≤60%"</formula1>
    </dataValidation>
    <dataValidation allowBlank="1" showInputMessage="1" showErrorMessage="1" sqref="B4 E17" xr:uid="{62A8D73C-E082-470C-8A30-8C7C87469A9C}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8B53257-7501-414A-A71F-AA450E6B35BB}">
          <x14:formula1>
            <xm:f>闪光点话术!#REF!</xm:f>
          </x14:formula1>
          <xm:sqref>E2:G2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通用模板</vt:lpstr>
      <vt:lpstr>小六</vt:lpstr>
      <vt:lpstr>初一</vt:lpstr>
      <vt:lpstr>初二-邵宝晴</vt:lpstr>
      <vt:lpstr>初二 -夏浩宇</vt:lpstr>
      <vt:lpstr>初二-邓丝睿</vt:lpstr>
      <vt:lpstr> 初三-高+艾 </vt:lpstr>
      <vt:lpstr> 初三-一对多</vt:lpstr>
      <vt:lpstr> 初三-王+陈</vt:lpstr>
      <vt:lpstr>高一</vt:lpstr>
      <vt:lpstr>高二-菁+毅</vt:lpstr>
      <vt:lpstr>高二-张+谢</vt:lpstr>
      <vt:lpstr>等级说明</vt:lpstr>
      <vt:lpstr>闪光点话术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玉峰 阳</cp:lastModifiedBy>
  <dcterms:created xsi:type="dcterms:W3CDTF">2024-12-20T09:03:00Z</dcterms:created>
  <dcterms:modified xsi:type="dcterms:W3CDTF">2025-08-06T07:30:10Z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48B0EA8519DD4010AFCDA7A37D494DF5_13</vt:lpwstr>
  </property>
  <property fmtid="{D5CDD505-2E9C-101B-9397-08002B2CF9AE}" pid="3" name="KSOProductBuildVer">
    <vt:lpwstr>2052-12.1.0.20305</vt:lpwstr>
  </property>
</Properties>
</file>