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a88555/Documents/MFE_18_1_UIUC/FIN514_Financial_Engineering_2/Project3/"/>
    </mc:Choice>
  </mc:AlternateContent>
  <bookViews>
    <workbookView xWindow="20" yWindow="460" windowWidth="25580" windowHeight="15460" tabRatio="500"/>
  </bookViews>
  <sheets>
    <sheet name="Div" sheetId="1" r:id="rId1"/>
    <sheet name="LIBOR" sheetId="2" r:id="rId2"/>
    <sheet name="Vol" sheetId="3" r:id="rId3"/>
    <sheet name="Correlation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E2" i="4"/>
  <c r="D2" i="4"/>
  <c r="B6" i="2"/>
  <c r="D6" i="2"/>
  <c r="B17" i="2"/>
  <c r="B7" i="2"/>
  <c r="D7" i="2"/>
  <c r="B18" i="2"/>
  <c r="N1" i="1"/>
  <c r="C1" i="1"/>
  <c r="B12" i="2"/>
  <c r="B13" i="2"/>
  <c r="B3" i="2"/>
  <c r="B4" i="2"/>
  <c r="B5" i="2"/>
  <c r="B2" i="2"/>
  <c r="D5" i="2"/>
  <c r="D4" i="2"/>
  <c r="D3" i="2"/>
  <c r="D2" i="2"/>
  <c r="F2" i="4"/>
</calcChain>
</file>

<file path=xl/sharedStrings.xml><?xml version="1.0" encoding="utf-8"?>
<sst xmlns="http://schemas.openxmlformats.org/spreadsheetml/2006/main" count="38" uniqueCount="30">
  <si>
    <r>
      <rPr>
        <sz val="12"/>
        <color theme="1"/>
        <rFont val="Calibri"/>
        <family val="2"/>
        <scheme val="minor"/>
      </rPr>
      <t>-</t>
    </r>
    <r>
      <rPr>
        <sz val="12"/>
        <color theme="1"/>
        <rFont val="Calibri"/>
        <family val="2"/>
        <scheme val="minor"/>
      </rPr>
      <t>&gt; used in the grid</t>
    </r>
  </si>
  <si>
    <t>* Source: Bloomberg</t>
  </si>
  <si>
    <t>Moneyness</t>
  </si>
  <si>
    <t>-&gt; from pricing date to maturity</t>
  </si>
  <si>
    <t>Maturity Date</t>
  </si>
  <si>
    <t>Days</t>
  </si>
  <si>
    <t>Discount</t>
  </si>
  <si>
    <t>CC rate</t>
  </si>
  <si>
    <t>Today</t>
  </si>
  <si>
    <t>Maturity</t>
  </si>
  <si>
    <t>Days to mat</t>
  </si>
  <si>
    <t>Interpolated</t>
  </si>
  <si>
    <t>Div of SPX</t>
  </si>
  <si>
    <t>Div of RTY</t>
  </si>
  <si>
    <r>
      <rPr>
        <sz val="12"/>
        <color theme="1"/>
        <rFont val="Calibri"/>
        <family val="2"/>
        <scheme val="minor"/>
      </rPr>
      <t>-&gt; used in the monte-calro simulation</t>
    </r>
  </si>
  <si>
    <r>
      <rPr>
        <sz val="12"/>
        <color theme="1"/>
        <rFont val="Calibri"/>
        <family val="2"/>
        <scheme val="minor"/>
      </rPr>
      <t>-&gt; used in adjusting from pricing date to issuing date</t>
    </r>
  </si>
  <si>
    <t>Implied vol of SPX</t>
  </si>
  <si>
    <t>Implied vol of RTY</t>
  </si>
  <si>
    <t>Implied vol (SPX)</t>
  </si>
  <si>
    <t>Implied vol (RTY)</t>
  </si>
  <si>
    <t>Date</t>
  </si>
  <si>
    <t>Price (SPX)</t>
  </si>
  <si>
    <t>Price (RTY)</t>
  </si>
  <si>
    <t>Correlation</t>
  </si>
  <si>
    <t>CC return(SPX)</t>
  </si>
  <si>
    <t>CC return(RTY)</t>
  </si>
  <si>
    <t>-&gt; used in the valuation</t>
  </si>
  <si>
    <r>
      <rPr>
        <sz val="12"/>
        <color theme="1"/>
        <rFont val="Calibri"/>
        <family val="2"/>
        <scheme val="minor"/>
      </rPr>
      <t>-&gt; used in the valuation</t>
    </r>
  </si>
  <si>
    <r>
      <rPr>
        <sz val="12"/>
        <color theme="1"/>
        <rFont val="Calibri"/>
        <family val="2"/>
        <scheme val="minor"/>
      </rPr>
      <t>-&gt; from historical date for 2 years</t>
    </r>
  </si>
  <si>
    <t>* Source: investing.com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</si>
</sst>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%"/>
    <numFmt numFmtId="166" formatCode="0.000%"/>
    <numFmt numFmtId="167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quotePrefix="1" applyFont="1"/>
    <xf numFmtId="164" fontId="0" fillId="2" borderId="0" xfId="1" applyNumberFormat="1" applyFont="1" applyFill="1" applyAlignment="1"/>
    <xf numFmtId="0" fontId="0" fillId="2" borderId="0" xfId="0" applyFill="1"/>
    <xf numFmtId="9" fontId="0" fillId="2" borderId="0" xfId="0" applyNumberFormat="1" applyFill="1"/>
    <xf numFmtId="0" fontId="0" fillId="0" borderId="0" xfId="0" quotePrefix="1"/>
    <xf numFmtId="1" fontId="0" fillId="0" borderId="0" xfId="0" applyNumberFormat="1"/>
    <xf numFmtId="14" fontId="0" fillId="0" borderId="0" xfId="0" applyNumberFormat="1"/>
    <xf numFmtId="165" fontId="0" fillId="0" borderId="0" xfId="1" applyNumberFormat="1" applyFont="1" applyFill="1" applyAlignment="1"/>
    <xf numFmtId="0" fontId="2" fillId="0" borderId="0" xfId="0" quotePrefix="1" applyFont="1" applyFill="1"/>
    <xf numFmtId="0" fontId="0" fillId="0" borderId="0" xfId="0" applyFill="1"/>
    <xf numFmtId="165" fontId="0" fillId="0" borderId="0" xfId="0" applyNumberFormat="1" applyFill="1"/>
    <xf numFmtId="0" fontId="8" fillId="2" borderId="0" xfId="8" applyNumberFormat="1" applyFont="1" applyFill="1" applyBorder="1" applyAlignment="1" applyProtection="1"/>
    <xf numFmtId="0" fontId="0" fillId="4" borderId="1" xfId="0" applyFill="1" applyBorder="1"/>
    <xf numFmtId="0" fontId="8" fillId="2" borderId="1" xfId="8" applyNumberFormat="1" applyFont="1" applyFill="1" applyBorder="1" applyAlignment="1" applyProtection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/>
    <xf numFmtId="0" fontId="3" fillId="5" borderId="1" xfId="0" applyFont="1" applyFill="1" applyBorder="1"/>
    <xf numFmtId="166" fontId="0" fillId="0" borderId="0" xfId="0" applyNumberFormat="1"/>
    <xf numFmtId="9" fontId="0" fillId="2" borderId="0" xfId="0" applyNumberFormat="1" applyFont="1" applyFill="1"/>
    <xf numFmtId="0" fontId="0" fillId="0" borderId="0" xfId="0" applyFont="1"/>
    <xf numFmtId="15" fontId="0" fillId="0" borderId="0" xfId="0" applyNumberFormat="1"/>
    <xf numFmtId="4" fontId="0" fillId="0" borderId="0" xfId="0" applyNumberFormat="1"/>
    <xf numFmtId="167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</cellXfs>
  <cellStyles count="15">
    <cellStyle name="blp_column_header" xfId="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gif"/><Relationship Id="rId4" Type="http://schemas.openxmlformats.org/officeDocument/2006/relationships/image" Target="../media/image7.gif"/><Relationship Id="rId1" Type="http://schemas.openxmlformats.org/officeDocument/2006/relationships/image" Target="../media/image4.gif"/><Relationship Id="rId2" Type="http://schemas.openxmlformats.org/officeDocument/2006/relationships/image" Target="../media/image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254000</xdr:colOff>
      <xdr:row>31</xdr:row>
      <xdr:rowOff>46145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406400"/>
          <a:ext cx="10058400" cy="593894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22</xdr:col>
      <xdr:colOff>660400</xdr:colOff>
      <xdr:row>31</xdr:row>
      <xdr:rowOff>6762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0600" y="406400"/>
          <a:ext cx="10058400" cy="5899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3</xdr:row>
      <xdr:rowOff>12700</xdr:rowOff>
    </xdr:from>
    <xdr:to>
      <xdr:col>17</xdr:col>
      <xdr:colOff>279400</xdr:colOff>
      <xdr:row>36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900" y="622300"/>
          <a:ext cx="9347200" cy="673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12700</xdr:colOff>
      <xdr:row>36</xdr:row>
      <xdr:rowOff>25400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609600"/>
          <a:ext cx="9347200" cy="6731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12700</xdr:colOff>
      <xdr:row>70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7518400"/>
          <a:ext cx="9347200" cy="673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23</xdr:col>
      <xdr:colOff>520700</xdr:colOff>
      <xdr:row>36</xdr:row>
      <xdr:rowOff>25400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0200" y="609600"/>
          <a:ext cx="9347200" cy="673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23</xdr:col>
      <xdr:colOff>520700</xdr:colOff>
      <xdr:row>70</xdr:row>
      <xdr:rowOff>25400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0200" y="7518400"/>
          <a:ext cx="9347200" cy="673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"/>
  <sheetViews>
    <sheetView tabSelected="1" workbookViewId="0">
      <selection activeCell="C1" sqref="C1"/>
    </sheetView>
  </sheetViews>
  <sheetFormatPr baseColWidth="10" defaultRowHeight="16" x14ac:dyDescent="0.2"/>
  <cols>
    <col min="1" max="1" width="2" customWidth="1"/>
    <col min="2" max="2" width="31.1640625" customWidth="1"/>
    <col min="12" max="12" width="6.33203125" customWidth="1"/>
    <col min="13" max="13" width="25.83203125" customWidth="1"/>
  </cols>
  <sheetData>
    <row r="1" spans="2:15" x14ac:dyDescent="0.2">
      <c r="B1" s="1" t="s">
        <v>12</v>
      </c>
      <c r="C1" s="3">
        <f>2.042%</f>
        <v>2.0419999999999997E-2</v>
      </c>
      <c r="D1" s="2" t="s">
        <v>27</v>
      </c>
      <c r="M1" s="1" t="s">
        <v>13</v>
      </c>
      <c r="N1" s="3">
        <f>1.1228%</f>
        <v>1.1228E-2</v>
      </c>
      <c r="O1" s="2" t="s">
        <v>0</v>
      </c>
    </row>
    <row r="2" spans="2:15" x14ac:dyDescent="0.2">
      <c r="B2" s="1" t="s">
        <v>1</v>
      </c>
      <c r="M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3" sqref="G3"/>
    </sheetView>
  </sheetViews>
  <sheetFormatPr baseColWidth="10" defaultRowHeight="16" x14ac:dyDescent="0.2"/>
  <cols>
    <col min="1" max="1" width="12.33203125" customWidth="1"/>
    <col min="2" max="2" width="10.33203125" customWidth="1"/>
  </cols>
  <sheetData>
    <row r="1" spans="1:7" x14ac:dyDescent="0.2">
      <c r="A1" s="13" t="s">
        <v>4</v>
      </c>
      <c r="B1" s="13" t="s">
        <v>5</v>
      </c>
      <c r="C1" s="13" t="s">
        <v>6</v>
      </c>
      <c r="D1" s="13" t="s">
        <v>7</v>
      </c>
      <c r="E1" s="9"/>
      <c r="F1" s="10"/>
      <c r="G1" s="11"/>
    </row>
    <row r="2" spans="1:7" x14ac:dyDescent="0.2">
      <c r="A2" s="8">
        <v>43817</v>
      </c>
      <c r="B2" s="7">
        <f>A2-$B$10</f>
        <v>623</v>
      </c>
      <c r="C2">
        <v>0.95785699999999996</v>
      </c>
      <c r="D2">
        <f>-LN(C2)/(B2/365)</f>
        <v>2.5225883201286485E-2</v>
      </c>
      <c r="E2" s="12"/>
      <c r="F2" s="10"/>
      <c r="G2" s="11"/>
    </row>
    <row r="3" spans="1:7" x14ac:dyDescent="0.2">
      <c r="A3" s="8">
        <v>43927</v>
      </c>
      <c r="B3" s="7">
        <f t="shared" ref="B3:B7" si="0">A3-$B$10</f>
        <v>733</v>
      </c>
      <c r="C3">
        <v>0.94973200000000002</v>
      </c>
      <c r="D3">
        <f t="shared" ref="D3:D7" si="1">-LN(C3)/(B3/365)</f>
        <v>2.5682176533707274E-2</v>
      </c>
      <c r="F3" s="1"/>
      <c r="G3" s="1" t="s">
        <v>1</v>
      </c>
    </row>
    <row r="4" spans="1:7" x14ac:dyDescent="0.2">
      <c r="A4" s="8">
        <v>44292</v>
      </c>
      <c r="B4" s="7">
        <f t="shared" si="0"/>
        <v>1098</v>
      </c>
      <c r="C4">
        <v>0.92305999999999999</v>
      </c>
      <c r="D4">
        <f t="shared" si="1"/>
        <v>2.6614098386929411E-2</v>
      </c>
    </row>
    <row r="5" spans="1:7" x14ac:dyDescent="0.2">
      <c r="A5" s="8">
        <v>44657</v>
      </c>
      <c r="B5" s="7">
        <f t="shared" si="0"/>
        <v>1463</v>
      </c>
      <c r="C5">
        <v>0.89712999999999998</v>
      </c>
      <c r="D5">
        <f t="shared" si="1"/>
        <v>2.7082975023344363E-2</v>
      </c>
    </row>
    <row r="6" spans="1:7" x14ac:dyDescent="0.2">
      <c r="A6" s="8">
        <v>45022</v>
      </c>
      <c r="B6" s="7">
        <f t="shared" si="0"/>
        <v>1828</v>
      </c>
      <c r="C6">
        <v>0.87196600000000002</v>
      </c>
      <c r="D6">
        <f t="shared" si="1"/>
        <v>2.7356000563751492E-2</v>
      </c>
    </row>
    <row r="7" spans="1:7" x14ac:dyDescent="0.2">
      <c r="A7" s="8">
        <v>45390</v>
      </c>
      <c r="B7" s="7">
        <f t="shared" si="0"/>
        <v>2196</v>
      </c>
      <c r="C7">
        <v>0.84739600000000004</v>
      </c>
      <c r="D7">
        <f t="shared" si="1"/>
        <v>2.7522456197384915E-2</v>
      </c>
    </row>
    <row r="10" spans="1:7" x14ac:dyDescent="0.2">
      <c r="A10" s="15" t="s">
        <v>8</v>
      </c>
      <c r="B10" s="16">
        <v>43194</v>
      </c>
    </row>
    <row r="11" spans="1:7" x14ac:dyDescent="0.2">
      <c r="A11" s="17" t="s">
        <v>9</v>
      </c>
      <c r="B11" s="16">
        <v>45180</v>
      </c>
    </row>
    <row r="12" spans="1:7" x14ac:dyDescent="0.2">
      <c r="A12" s="17" t="s">
        <v>10</v>
      </c>
      <c r="B12" s="18">
        <f>B11-B10</f>
        <v>1986</v>
      </c>
    </row>
    <row r="13" spans="1:7" x14ac:dyDescent="0.2">
      <c r="A13" s="14" t="s">
        <v>11</v>
      </c>
      <c r="B13" s="19">
        <f>D6+(B12-B6)/(B7-B6)*(D7-D6)</f>
        <v>2.742746792819193E-2</v>
      </c>
      <c r="C13" s="2" t="s">
        <v>14</v>
      </c>
    </row>
    <row r="15" spans="1:7" x14ac:dyDescent="0.2">
      <c r="A15" s="15" t="s">
        <v>8</v>
      </c>
      <c r="B15" s="16">
        <v>43199</v>
      </c>
    </row>
    <row r="16" spans="1:7" x14ac:dyDescent="0.2">
      <c r="A16" s="17" t="s">
        <v>9</v>
      </c>
      <c r="B16" s="16">
        <v>45180</v>
      </c>
    </row>
    <row r="17" spans="1:3" x14ac:dyDescent="0.2">
      <c r="A17" s="17" t="s">
        <v>10</v>
      </c>
      <c r="B17" s="18">
        <f>B16-B15</f>
        <v>1981</v>
      </c>
    </row>
    <row r="18" spans="1:3" x14ac:dyDescent="0.2">
      <c r="A18" s="14" t="s">
        <v>11</v>
      </c>
      <c r="B18" s="19">
        <f>D6+(B17-B6)/(B7-B6)*(D7-D6)</f>
        <v>2.7425206302734952E-2</v>
      </c>
      <c r="C18" s="2" t="s">
        <v>15</v>
      </c>
    </row>
  </sheetData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"/>
  <sheetViews>
    <sheetView workbookViewId="0">
      <selection activeCell="C1" sqref="C1"/>
    </sheetView>
  </sheetViews>
  <sheetFormatPr baseColWidth="10" defaultRowHeight="16" x14ac:dyDescent="0.2"/>
  <cols>
    <col min="1" max="1" width="3.33203125" customWidth="1"/>
    <col min="2" max="2" width="18.5" customWidth="1"/>
    <col min="12" max="12" width="6.5" customWidth="1"/>
    <col min="13" max="13" width="2.33203125" customWidth="1"/>
    <col min="14" max="14" width="18.33203125" customWidth="1"/>
  </cols>
  <sheetData>
    <row r="1" spans="2:20" x14ac:dyDescent="0.2">
      <c r="B1" s="4" t="s">
        <v>16</v>
      </c>
      <c r="C1" s="20">
        <v>0.20702000000000001</v>
      </c>
      <c r="D1" s="6" t="s">
        <v>26</v>
      </c>
      <c r="N1" s="4" t="s">
        <v>2</v>
      </c>
      <c r="O1" s="5">
        <v>0.9</v>
      </c>
      <c r="P1" s="5">
        <v>0.95</v>
      </c>
      <c r="Q1" s="21">
        <v>1</v>
      </c>
      <c r="R1" s="5">
        <v>1.05</v>
      </c>
      <c r="S1" s="5">
        <v>1.1000000000000001</v>
      </c>
      <c r="T1" s="6" t="s">
        <v>3</v>
      </c>
    </row>
    <row r="2" spans="2:20" x14ac:dyDescent="0.2">
      <c r="B2" s="4" t="s">
        <v>17</v>
      </c>
      <c r="C2" s="20">
        <v>0.23258999999999999</v>
      </c>
      <c r="D2" s="6" t="s">
        <v>26</v>
      </c>
      <c r="N2" s="4" t="s">
        <v>18</v>
      </c>
      <c r="O2">
        <v>21.263999999999999</v>
      </c>
      <c r="P2">
        <v>20.690999999999999</v>
      </c>
      <c r="Q2" s="22">
        <v>20.137</v>
      </c>
      <c r="R2">
        <v>19.600999999999999</v>
      </c>
      <c r="S2">
        <v>18.963000000000001</v>
      </c>
    </row>
    <row r="3" spans="2:20" x14ac:dyDescent="0.2">
      <c r="B3" s="1" t="s">
        <v>1</v>
      </c>
      <c r="N3" s="4" t="s">
        <v>19</v>
      </c>
      <c r="O3">
        <v>23.824999999999999</v>
      </c>
      <c r="P3">
        <v>23.248999999999999</v>
      </c>
      <c r="Q3" s="22">
        <v>22.654</v>
      </c>
      <c r="R3">
        <v>22.088999999999999</v>
      </c>
      <c r="S3">
        <v>21.562000000000001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workbookViewId="0">
      <selection activeCell="H29" sqref="H29"/>
    </sheetView>
  </sheetViews>
  <sheetFormatPr baseColWidth="10" defaultRowHeight="16" x14ac:dyDescent="0.2"/>
  <cols>
    <col min="4" max="5" width="13.5" customWidth="1"/>
    <col min="6" max="6" width="13.33203125" customWidth="1"/>
  </cols>
  <sheetData>
    <row r="1" spans="1:7" x14ac:dyDescent="0.2">
      <c r="A1" t="s">
        <v>20</v>
      </c>
      <c r="B1" t="s">
        <v>21</v>
      </c>
      <c r="C1" t="s">
        <v>22</v>
      </c>
      <c r="D1" t="s">
        <v>24</v>
      </c>
      <c r="E1" t="s">
        <v>25</v>
      </c>
      <c r="F1" s="26" t="s">
        <v>23</v>
      </c>
    </row>
    <row r="2" spans="1:7" x14ac:dyDescent="0.2">
      <c r="A2" s="23">
        <v>43194</v>
      </c>
      <c r="B2" s="24">
        <v>2644.69</v>
      </c>
      <c r="C2" s="24">
        <v>1531.66</v>
      </c>
      <c r="D2">
        <f>LOG(B2/B3)</f>
        <v>4.9944325012915448E-3</v>
      </c>
      <c r="E2">
        <f>LOG(C2/C3)</f>
        <v>5.5674969085934322E-3</v>
      </c>
      <c r="F2" s="25">
        <f>CORREL(D2:D505, E2:E505)</f>
        <v>0.8489963242776255</v>
      </c>
      <c r="G2" s="2" t="s">
        <v>28</v>
      </c>
    </row>
    <row r="3" spans="1:7" x14ac:dyDescent="0.2">
      <c r="A3" s="23">
        <v>43193</v>
      </c>
      <c r="B3" s="24">
        <v>2614.4499999999998</v>
      </c>
      <c r="C3" s="24">
        <v>1512.15</v>
      </c>
      <c r="D3">
        <f t="shared" ref="D3:D66" si="0">LOG(B3/B4)</f>
        <v>5.4442872238233426E-3</v>
      </c>
      <c r="E3">
        <f t="shared" ref="E3:E66" si="1">LOG(C3/C4)</f>
        <v>5.6718045472193158E-3</v>
      </c>
      <c r="G3" s="1" t="s">
        <v>29</v>
      </c>
    </row>
    <row r="4" spans="1:7" x14ac:dyDescent="0.2">
      <c r="A4" s="23">
        <v>43192</v>
      </c>
      <c r="B4" s="24">
        <v>2581.88</v>
      </c>
      <c r="C4" s="24">
        <v>1492.53</v>
      </c>
      <c r="D4">
        <f t="shared" si="0"/>
        <v>-9.8109697006256019E-3</v>
      </c>
      <c r="E4">
        <f t="shared" si="1"/>
        <v>-1.0606535437191165E-2</v>
      </c>
    </row>
    <row r="5" spans="1:7" x14ac:dyDescent="0.2">
      <c r="A5" s="23">
        <v>43188</v>
      </c>
      <c r="B5" s="24">
        <v>2640.87</v>
      </c>
      <c r="C5" s="24">
        <v>1529.43</v>
      </c>
      <c r="D5">
        <f t="shared" si="0"/>
        <v>5.9392954296776214E-3</v>
      </c>
      <c r="E5">
        <f t="shared" si="1"/>
        <v>4.6820654916454344E-3</v>
      </c>
    </row>
    <row r="6" spans="1:7" x14ac:dyDescent="0.2">
      <c r="A6" s="23">
        <v>43187</v>
      </c>
      <c r="B6" s="24">
        <v>2605</v>
      </c>
      <c r="C6" s="24">
        <v>1513.03</v>
      </c>
      <c r="D6">
        <f t="shared" si="0"/>
        <v>-1.2685194801059863E-3</v>
      </c>
      <c r="E6">
        <f t="shared" si="1"/>
        <v>-1.549719306920151E-4</v>
      </c>
    </row>
    <row r="7" spans="1:7" x14ac:dyDescent="0.2">
      <c r="A7" s="23">
        <v>43186</v>
      </c>
      <c r="B7" s="24">
        <v>2612.62</v>
      </c>
      <c r="C7" s="24">
        <v>1513.57</v>
      </c>
      <c r="D7">
        <f t="shared" si="0"/>
        <v>-7.5685854938849426E-3</v>
      </c>
      <c r="E7">
        <f t="shared" si="1"/>
        <v>-8.5660196636757439E-3</v>
      </c>
    </row>
    <row r="8" spans="1:7" x14ac:dyDescent="0.2">
      <c r="A8" s="23">
        <v>43185</v>
      </c>
      <c r="B8" s="24">
        <v>2658.55</v>
      </c>
      <c r="C8" s="24">
        <v>1543.72</v>
      </c>
      <c r="D8">
        <f t="shared" si="0"/>
        <v>1.1636931983169686E-2</v>
      </c>
      <c r="E8">
        <f t="shared" si="1"/>
        <v>9.568575128056785E-3</v>
      </c>
    </row>
    <row r="9" spans="1:7" x14ac:dyDescent="0.2">
      <c r="A9" s="23">
        <v>43182</v>
      </c>
      <c r="B9" s="24">
        <v>2588.2600000000002</v>
      </c>
      <c r="C9" s="24">
        <v>1510.08</v>
      </c>
      <c r="D9">
        <f t="shared" si="0"/>
        <v>-9.2026276522391946E-3</v>
      </c>
      <c r="E9">
        <f t="shared" si="1"/>
        <v>-9.6107725521556112E-3</v>
      </c>
    </row>
    <row r="10" spans="1:7" x14ac:dyDescent="0.2">
      <c r="A10" s="23">
        <v>43181</v>
      </c>
      <c r="B10" s="24">
        <v>2643.69</v>
      </c>
      <c r="C10" s="24">
        <v>1543.87</v>
      </c>
      <c r="D10">
        <f t="shared" si="0"/>
        <v>-1.1067947105921194E-2</v>
      </c>
      <c r="E10">
        <f t="shared" si="1"/>
        <v>-9.8539071569048349E-3</v>
      </c>
    </row>
    <row r="11" spans="1:7" x14ac:dyDescent="0.2">
      <c r="A11" s="23">
        <v>43180</v>
      </c>
      <c r="B11" s="24">
        <v>2711.93</v>
      </c>
      <c r="C11" s="24">
        <v>1579.3</v>
      </c>
      <c r="D11">
        <f t="shared" si="0"/>
        <v>-8.0157232426153403E-4</v>
      </c>
      <c r="E11">
        <f t="shared" si="1"/>
        <v>2.4515832864663999E-3</v>
      </c>
    </row>
    <row r="12" spans="1:7" x14ac:dyDescent="0.2">
      <c r="A12" s="23">
        <v>43179</v>
      </c>
      <c r="B12" s="24">
        <v>2716.94</v>
      </c>
      <c r="C12" s="24">
        <v>1570.41</v>
      </c>
      <c r="D12">
        <f t="shared" si="0"/>
        <v>6.4306046057600191E-4</v>
      </c>
      <c r="E12">
        <f t="shared" si="1"/>
        <v>-4.1480289423291705E-5</v>
      </c>
    </row>
    <row r="13" spans="1:7" x14ac:dyDescent="0.2">
      <c r="A13" s="23">
        <v>43178</v>
      </c>
      <c r="B13" s="24">
        <v>2712.92</v>
      </c>
      <c r="C13" s="24">
        <v>1570.56</v>
      </c>
      <c r="D13">
        <f t="shared" si="0"/>
        <v>-6.2130204173448675E-3</v>
      </c>
      <c r="E13">
        <f t="shared" si="1"/>
        <v>-4.2623418941113858E-3</v>
      </c>
    </row>
    <row r="14" spans="1:7" x14ac:dyDescent="0.2">
      <c r="A14" s="23">
        <v>43175</v>
      </c>
      <c r="B14" s="24">
        <v>2752.01</v>
      </c>
      <c r="C14" s="24">
        <v>1586.05</v>
      </c>
      <c r="D14">
        <f t="shared" si="0"/>
        <v>7.3917912548274699E-4</v>
      </c>
      <c r="E14">
        <f t="shared" si="1"/>
        <v>2.5898428232008453E-3</v>
      </c>
    </row>
    <row r="15" spans="1:7" x14ac:dyDescent="0.2">
      <c r="A15" s="23">
        <v>43174</v>
      </c>
      <c r="B15" s="24">
        <v>2747.33</v>
      </c>
      <c r="C15" s="24">
        <v>1576.62</v>
      </c>
      <c r="D15">
        <f t="shared" si="0"/>
        <v>-3.39736386634601E-4</v>
      </c>
      <c r="E15">
        <f t="shared" si="1"/>
        <v>-2.1131319926416228E-3</v>
      </c>
    </row>
    <row r="16" spans="1:7" x14ac:dyDescent="0.2">
      <c r="A16" s="23">
        <v>43173</v>
      </c>
      <c r="B16" s="24">
        <v>2749.48</v>
      </c>
      <c r="C16" s="24">
        <v>1584.31</v>
      </c>
      <c r="D16">
        <f t="shared" si="0"/>
        <v>-2.4932592285890377E-3</v>
      </c>
      <c r="E16">
        <f t="shared" si="1"/>
        <v>-2.1165396511053161E-3</v>
      </c>
    </row>
    <row r="17" spans="1:5" x14ac:dyDescent="0.2">
      <c r="A17" s="23">
        <v>43172</v>
      </c>
      <c r="B17" s="24">
        <v>2765.31</v>
      </c>
      <c r="C17" s="24">
        <v>1592.05</v>
      </c>
      <c r="D17">
        <f t="shared" si="0"/>
        <v>-2.7725032202227671E-3</v>
      </c>
      <c r="E17">
        <f t="shared" si="1"/>
        <v>-2.450904395447494E-3</v>
      </c>
    </row>
    <row r="18" spans="1:5" x14ac:dyDescent="0.2">
      <c r="A18" s="23">
        <v>43171</v>
      </c>
      <c r="B18" s="24">
        <v>2783.02</v>
      </c>
      <c r="C18" s="24">
        <v>1601.06</v>
      </c>
      <c r="D18">
        <f t="shared" si="0"/>
        <v>-5.5362984332520669E-4</v>
      </c>
      <c r="E18">
        <f t="shared" si="1"/>
        <v>1.0646208627303534E-3</v>
      </c>
    </row>
    <row r="19" spans="1:5" x14ac:dyDescent="0.2">
      <c r="A19" s="23">
        <v>43168</v>
      </c>
      <c r="B19" s="24">
        <v>2786.57</v>
      </c>
      <c r="C19" s="24">
        <v>1597.14</v>
      </c>
      <c r="D19">
        <f t="shared" si="0"/>
        <v>7.4826817760582269E-3</v>
      </c>
      <c r="E19">
        <f t="shared" si="1"/>
        <v>6.8987330605753952E-3</v>
      </c>
    </row>
    <row r="20" spans="1:5" x14ac:dyDescent="0.2">
      <c r="A20" s="23">
        <v>43167</v>
      </c>
      <c r="B20" s="24">
        <v>2738.97</v>
      </c>
      <c r="C20" s="24">
        <v>1571.97</v>
      </c>
      <c r="D20">
        <f t="shared" si="0"/>
        <v>1.9339901163673212E-3</v>
      </c>
      <c r="E20">
        <f t="shared" si="1"/>
        <v>-7.0668623485731382E-4</v>
      </c>
    </row>
    <row r="21" spans="1:5" x14ac:dyDescent="0.2">
      <c r="A21" s="23">
        <v>43166</v>
      </c>
      <c r="B21" s="24">
        <v>2726.8</v>
      </c>
      <c r="C21" s="24">
        <v>1574.53</v>
      </c>
      <c r="D21">
        <f t="shared" si="0"/>
        <v>-2.1018410070232959E-4</v>
      </c>
      <c r="E21">
        <f t="shared" si="1"/>
        <v>3.4143063268823855E-3</v>
      </c>
    </row>
    <row r="22" spans="1:5" x14ac:dyDescent="0.2">
      <c r="A22" s="23">
        <v>43165</v>
      </c>
      <c r="B22" s="24">
        <v>2728.12</v>
      </c>
      <c r="C22" s="24">
        <v>1562.2</v>
      </c>
      <c r="D22">
        <f t="shared" si="0"/>
        <v>1.1445042575116454E-3</v>
      </c>
      <c r="E22">
        <f t="shared" si="1"/>
        <v>4.5130983679622138E-3</v>
      </c>
    </row>
    <row r="23" spans="1:5" x14ac:dyDescent="0.2">
      <c r="A23" s="23">
        <v>43164</v>
      </c>
      <c r="B23" s="24">
        <v>2720.94</v>
      </c>
      <c r="C23" s="24">
        <v>1546.05</v>
      </c>
      <c r="D23">
        <f t="shared" si="0"/>
        <v>4.7649223380657494E-3</v>
      </c>
      <c r="E23">
        <f t="shared" si="1"/>
        <v>3.6332224073988488E-3</v>
      </c>
    </row>
    <row r="24" spans="1:5" x14ac:dyDescent="0.2">
      <c r="A24" s="23">
        <v>43161</v>
      </c>
      <c r="B24" s="24">
        <v>2691.25</v>
      </c>
      <c r="C24" s="24">
        <v>1533.17</v>
      </c>
      <c r="D24">
        <f t="shared" si="0"/>
        <v>2.196989950167138E-3</v>
      </c>
      <c r="E24">
        <f t="shared" si="1"/>
        <v>7.3646828512734883E-3</v>
      </c>
    </row>
    <row r="25" spans="1:5" x14ac:dyDescent="0.2">
      <c r="A25" s="23">
        <v>43160</v>
      </c>
      <c r="B25" s="24">
        <v>2677.67</v>
      </c>
      <c r="C25" s="24">
        <v>1507.39</v>
      </c>
      <c r="D25">
        <f t="shared" si="0"/>
        <v>-5.825586177673322E-3</v>
      </c>
      <c r="E25">
        <f t="shared" si="1"/>
        <v>-1.4553964018088617E-3</v>
      </c>
    </row>
    <row r="26" spans="1:5" x14ac:dyDescent="0.2">
      <c r="A26" s="23">
        <v>43159</v>
      </c>
      <c r="B26" s="24">
        <v>2713.83</v>
      </c>
      <c r="C26" s="24">
        <v>1512.45</v>
      </c>
      <c r="D26">
        <f t="shared" si="0"/>
        <v>-4.845781478269303E-3</v>
      </c>
      <c r="E26">
        <f t="shared" si="1"/>
        <v>-6.8430587109653647E-3</v>
      </c>
    </row>
    <row r="27" spans="1:5" x14ac:dyDescent="0.2">
      <c r="A27" s="23">
        <v>43158</v>
      </c>
      <c r="B27" s="24">
        <v>2744.28</v>
      </c>
      <c r="C27" s="24">
        <v>1536.47</v>
      </c>
      <c r="D27">
        <f t="shared" si="0"/>
        <v>-5.5538824700941672E-3</v>
      </c>
      <c r="E27">
        <f t="shared" si="1"/>
        <v>-6.4139494202887538E-3</v>
      </c>
    </row>
    <row r="28" spans="1:5" x14ac:dyDescent="0.2">
      <c r="A28" s="23">
        <v>43157</v>
      </c>
      <c r="B28" s="24">
        <v>2779.6</v>
      </c>
      <c r="C28" s="24">
        <v>1559.33</v>
      </c>
      <c r="D28">
        <f t="shared" si="0"/>
        <v>5.0762168556205897E-3</v>
      </c>
      <c r="E28">
        <f t="shared" si="1"/>
        <v>2.8333494178497554E-3</v>
      </c>
    </row>
    <row r="29" spans="1:5" x14ac:dyDescent="0.2">
      <c r="A29" s="23">
        <v>43154</v>
      </c>
      <c r="B29" s="24">
        <v>2747.3</v>
      </c>
      <c r="C29" s="24">
        <v>1549.19</v>
      </c>
      <c r="D29">
        <f t="shared" si="0"/>
        <v>6.9058234042974672E-3</v>
      </c>
      <c r="E29">
        <f t="shared" si="1"/>
        <v>5.4160926759284312E-3</v>
      </c>
    </row>
    <row r="30" spans="1:5" x14ac:dyDescent="0.2">
      <c r="A30" s="23">
        <v>43153</v>
      </c>
      <c r="B30" s="24">
        <v>2703.96</v>
      </c>
      <c r="C30" s="24">
        <v>1529.99</v>
      </c>
      <c r="D30">
        <f t="shared" si="0"/>
        <v>4.2262101664866517E-4</v>
      </c>
      <c r="E30">
        <f t="shared" si="1"/>
        <v>-5.2481351955747154E-4</v>
      </c>
    </row>
    <row r="31" spans="1:5" x14ac:dyDescent="0.2">
      <c r="A31" s="23">
        <v>43152</v>
      </c>
      <c r="B31" s="24">
        <v>2701.33</v>
      </c>
      <c r="C31" s="24">
        <v>1531.84</v>
      </c>
      <c r="D31">
        <f t="shared" si="0"/>
        <v>-2.3936964700122846E-3</v>
      </c>
      <c r="E31">
        <f t="shared" si="1"/>
        <v>5.2481351955753605E-4</v>
      </c>
    </row>
    <row r="32" spans="1:5" x14ac:dyDescent="0.2">
      <c r="A32" s="23">
        <v>43151</v>
      </c>
      <c r="B32" s="24">
        <v>2716.26</v>
      </c>
      <c r="C32" s="24">
        <v>1529.99</v>
      </c>
      <c r="D32">
        <f t="shared" si="0"/>
        <v>-2.5443278698562932E-3</v>
      </c>
      <c r="E32">
        <f t="shared" si="1"/>
        <v>-3.8321098042916027E-3</v>
      </c>
    </row>
    <row r="33" spans="1:5" x14ac:dyDescent="0.2">
      <c r="A33" s="23">
        <v>43147</v>
      </c>
      <c r="B33" s="24">
        <v>2732.22</v>
      </c>
      <c r="C33" s="24">
        <v>1543.55</v>
      </c>
      <c r="D33">
        <f t="shared" si="0"/>
        <v>1.6216230005672733E-4</v>
      </c>
      <c r="E33">
        <f t="shared" si="1"/>
        <v>1.7903262942775373E-3</v>
      </c>
    </row>
    <row r="34" spans="1:5" x14ac:dyDescent="0.2">
      <c r="A34" s="23">
        <v>43146</v>
      </c>
      <c r="B34" s="24">
        <v>2731.2</v>
      </c>
      <c r="C34" s="24">
        <v>1537.2</v>
      </c>
      <c r="D34">
        <f t="shared" si="0"/>
        <v>5.2101597749270329E-3</v>
      </c>
      <c r="E34">
        <f t="shared" si="1"/>
        <v>4.2871898350700403E-3</v>
      </c>
    </row>
    <row r="35" spans="1:5" x14ac:dyDescent="0.2">
      <c r="A35" s="23">
        <v>43145</v>
      </c>
      <c r="B35" s="24">
        <v>2698.63</v>
      </c>
      <c r="C35" s="24">
        <v>1522.1</v>
      </c>
      <c r="D35">
        <f t="shared" si="0"/>
        <v>5.7819627473537308E-3</v>
      </c>
      <c r="E35">
        <f t="shared" si="1"/>
        <v>7.8165184387496544E-3</v>
      </c>
    </row>
    <row r="36" spans="1:5" x14ac:dyDescent="0.2">
      <c r="A36" s="23">
        <v>43144</v>
      </c>
      <c r="B36" s="24">
        <v>2662.94</v>
      </c>
      <c r="C36" s="24">
        <v>1494.95</v>
      </c>
      <c r="D36">
        <f t="shared" si="0"/>
        <v>1.1333105523976756E-3</v>
      </c>
      <c r="E36">
        <f t="shared" si="1"/>
        <v>1.1548496509388899E-3</v>
      </c>
    </row>
    <row r="37" spans="1:5" x14ac:dyDescent="0.2">
      <c r="A37" s="23">
        <v>43143</v>
      </c>
      <c r="B37" s="24">
        <v>2656</v>
      </c>
      <c r="C37" s="24">
        <v>1490.98</v>
      </c>
      <c r="D37">
        <f t="shared" si="0"/>
        <v>6.0013783465035671E-3</v>
      </c>
      <c r="E37">
        <f t="shared" si="1"/>
        <v>3.8444006413024673E-3</v>
      </c>
    </row>
    <row r="38" spans="1:5" x14ac:dyDescent="0.2">
      <c r="A38" s="23">
        <v>43140</v>
      </c>
      <c r="B38" s="24">
        <v>2619.5500000000002</v>
      </c>
      <c r="C38" s="24">
        <v>1477.84</v>
      </c>
      <c r="D38">
        <f t="shared" si="0"/>
        <v>6.4386878056073814E-3</v>
      </c>
      <c r="E38">
        <f t="shared" si="1"/>
        <v>4.1486413118967521E-3</v>
      </c>
    </row>
    <row r="39" spans="1:5" x14ac:dyDescent="0.2">
      <c r="A39" s="23">
        <v>43139</v>
      </c>
      <c r="B39" s="24">
        <v>2581</v>
      </c>
      <c r="C39" s="24">
        <v>1463.79</v>
      </c>
      <c r="D39">
        <f t="shared" si="0"/>
        <v>-1.6615709507075162E-2</v>
      </c>
      <c r="E39">
        <f t="shared" si="1"/>
        <v>-1.291392572281313E-2</v>
      </c>
    </row>
    <row r="40" spans="1:5" x14ac:dyDescent="0.2">
      <c r="A40" s="23">
        <v>43138</v>
      </c>
      <c r="B40" s="24">
        <v>2681.66</v>
      </c>
      <c r="C40" s="24">
        <v>1507.97</v>
      </c>
      <c r="D40">
        <f t="shared" si="0"/>
        <v>-2.1776156381468383E-3</v>
      </c>
      <c r="E40">
        <f t="shared" si="1"/>
        <v>2.3046067093110526E-4</v>
      </c>
    </row>
    <row r="41" spans="1:5" x14ac:dyDescent="0.2">
      <c r="A41" s="23">
        <v>43137</v>
      </c>
      <c r="B41" s="24">
        <v>2695.14</v>
      </c>
      <c r="C41" s="24">
        <v>1507.17</v>
      </c>
      <c r="D41">
        <f t="shared" si="0"/>
        <v>7.5092082978705519E-3</v>
      </c>
      <c r="E41">
        <f t="shared" si="1"/>
        <v>4.6583833457387288E-3</v>
      </c>
    </row>
    <row r="42" spans="1:5" x14ac:dyDescent="0.2">
      <c r="A42" s="23">
        <v>43136</v>
      </c>
      <c r="B42" s="24">
        <v>2648.94</v>
      </c>
      <c r="C42" s="24">
        <v>1491.09</v>
      </c>
      <c r="D42">
        <f t="shared" si="0"/>
        <v>-1.817199345748146E-2</v>
      </c>
      <c r="E42">
        <f t="shared" si="1"/>
        <v>-1.6062247467735793E-2</v>
      </c>
    </row>
    <row r="43" spans="1:5" x14ac:dyDescent="0.2">
      <c r="A43" s="23">
        <v>43133</v>
      </c>
      <c r="B43" s="24">
        <v>2762.13</v>
      </c>
      <c r="C43" s="24">
        <v>1547.27</v>
      </c>
      <c r="D43">
        <f t="shared" si="0"/>
        <v>-9.3098166389336805E-3</v>
      </c>
      <c r="E43">
        <f t="shared" si="1"/>
        <v>-9.0552473057941615E-3</v>
      </c>
    </row>
    <row r="44" spans="1:5" x14ac:dyDescent="0.2">
      <c r="A44" s="23">
        <v>43132</v>
      </c>
      <c r="B44" s="24">
        <v>2821.98</v>
      </c>
      <c r="C44" s="24">
        <v>1579.87</v>
      </c>
      <c r="D44">
        <f t="shared" si="0"/>
        <v>-2.8154037954523063E-4</v>
      </c>
      <c r="E44">
        <f t="shared" si="1"/>
        <v>1.3463091539862879E-3</v>
      </c>
    </row>
    <row r="45" spans="1:5" x14ac:dyDescent="0.2">
      <c r="A45" s="23">
        <v>43131</v>
      </c>
      <c r="B45" s="24">
        <v>2823.81</v>
      </c>
      <c r="C45" s="24">
        <v>1574.98</v>
      </c>
      <c r="D45">
        <f t="shared" si="0"/>
        <v>2.1229221462794841E-4</v>
      </c>
      <c r="E45">
        <f t="shared" si="1"/>
        <v>-2.1564859927935428E-3</v>
      </c>
    </row>
    <row r="46" spans="1:5" x14ac:dyDescent="0.2">
      <c r="A46" s="23">
        <v>43130</v>
      </c>
      <c r="B46" s="24">
        <v>2822.43</v>
      </c>
      <c r="C46" s="24">
        <v>1582.82</v>
      </c>
      <c r="D46">
        <f t="shared" si="0"/>
        <v>-4.7592631220226035E-3</v>
      </c>
      <c r="E46">
        <f t="shared" si="1"/>
        <v>-4.1751398307792714E-3</v>
      </c>
    </row>
    <row r="47" spans="1:5" x14ac:dyDescent="0.2">
      <c r="A47" s="23">
        <v>43129</v>
      </c>
      <c r="B47" s="24">
        <v>2853.53</v>
      </c>
      <c r="C47" s="24">
        <v>1598.11</v>
      </c>
      <c r="D47">
        <f t="shared" si="0"/>
        <v>-2.9335314387356317E-3</v>
      </c>
      <c r="E47">
        <f t="shared" si="1"/>
        <v>-2.6955800644759714E-3</v>
      </c>
    </row>
    <row r="48" spans="1:5" x14ac:dyDescent="0.2">
      <c r="A48" s="23">
        <v>43126</v>
      </c>
      <c r="B48" s="24">
        <v>2872.87</v>
      </c>
      <c r="C48" s="24">
        <v>1608.06</v>
      </c>
      <c r="D48">
        <f t="shared" si="0"/>
        <v>5.1123397570892468E-3</v>
      </c>
      <c r="E48">
        <f t="shared" si="1"/>
        <v>1.7292080054557241E-3</v>
      </c>
    </row>
    <row r="49" spans="1:5" x14ac:dyDescent="0.2">
      <c r="A49" s="23">
        <v>43125</v>
      </c>
      <c r="B49" s="24">
        <v>2839.25</v>
      </c>
      <c r="C49" s="24">
        <v>1601.67</v>
      </c>
      <c r="D49">
        <f t="shared" si="0"/>
        <v>2.6164208523352171E-4</v>
      </c>
      <c r="E49">
        <f t="shared" si="1"/>
        <v>5.5893065036900997E-4</v>
      </c>
    </row>
    <row r="50" spans="1:5" x14ac:dyDescent="0.2">
      <c r="A50" s="23">
        <v>43124</v>
      </c>
      <c r="B50" s="24">
        <v>2837.54</v>
      </c>
      <c r="C50" s="24">
        <v>1599.61</v>
      </c>
      <c r="D50">
        <f t="shared" si="0"/>
        <v>-2.4328637891023362E-4</v>
      </c>
      <c r="E50">
        <f t="shared" si="1"/>
        <v>-3.0032445112118883E-3</v>
      </c>
    </row>
    <row r="51" spans="1:5" x14ac:dyDescent="0.2">
      <c r="A51" s="23">
        <v>43123</v>
      </c>
      <c r="B51" s="24">
        <v>2839.13</v>
      </c>
      <c r="C51" s="24">
        <v>1610.71</v>
      </c>
      <c r="D51">
        <f t="shared" si="0"/>
        <v>9.4330320702630077E-4</v>
      </c>
      <c r="E51">
        <f t="shared" si="1"/>
        <v>1.4963206399706589E-3</v>
      </c>
    </row>
    <row r="52" spans="1:5" x14ac:dyDescent="0.2">
      <c r="A52" s="23">
        <v>43122</v>
      </c>
      <c r="B52" s="24">
        <v>2832.97</v>
      </c>
      <c r="C52" s="24">
        <v>1605.17</v>
      </c>
      <c r="D52">
        <f t="shared" si="0"/>
        <v>3.4892921537451925E-3</v>
      </c>
      <c r="E52">
        <f t="shared" si="1"/>
        <v>2.0448273030113221E-3</v>
      </c>
    </row>
    <row r="53" spans="1:5" x14ac:dyDescent="0.2">
      <c r="A53" s="23">
        <v>43119</v>
      </c>
      <c r="B53" s="24">
        <v>2810.3</v>
      </c>
      <c r="C53" s="24">
        <v>1597.63</v>
      </c>
      <c r="D53">
        <f t="shared" si="0"/>
        <v>1.9003167770598986E-3</v>
      </c>
      <c r="E53">
        <f t="shared" si="1"/>
        <v>5.7188761398272499E-3</v>
      </c>
    </row>
    <row r="54" spans="1:5" x14ac:dyDescent="0.2">
      <c r="A54" s="23">
        <v>43118</v>
      </c>
      <c r="B54" s="24">
        <v>2798.03</v>
      </c>
      <c r="C54" s="24">
        <v>1576.73</v>
      </c>
      <c r="D54">
        <f t="shared" si="0"/>
        <v>-7.025525639456616E-4</v>
      </c>
      <c r="E54">
        <f t="shared" si="1"/>
        <v>-2.7265423295996364E-3</v>
      </c>
    </row>
    <row r="55" spans="1:5" x14ac:dyDescent="0.2">
      <c r="A55" s="23">
        <v>43117</v>
      </c>
      <c r="B55" s="24">
        <v>2802.56</v>
      </c>
      <c r="C55" s="24">
        <v>1586.66</v>
      </c>
      <c r="D55">
        <f t="shared" si="0"/>
        <v>4.0697549849671687E-3</v>
      </c>
      <c r="E55">
        <f t="shared" si="1"/>
        <v>3.7634334796436976E-3</v>
      </c>
    </row>
    <row r="56" spans="1:5" x14ac:dyDescent="0.2">
      <c r="A56" s="23">
        <v>43116</v>
      </c>
      <c r="B56" s="24">
        <v>2776.42</v>
      </c>
      <c r="C56" s="24">
        <v>1572.97</v>
      </c>
      <c r="D56">
        <f t="shared" si="0"/>
        <v>-1.5333585883701168E-3</v>
      </c>
      <c r="E56">
        <f t="shared" si="1"/>
        <v>-5.2144396326745885E-3</v>
      </c>
    </row>
    <row r="57" spans="1:5" x14ac:dyDescent="0.2">
      <c r="A57" s="23">
        <v>43112</v>
      </c>
      <c r="B57" s="24">
        <v>2786.24</v>
      </c>
      <c r="C57" s="24">
        <v>1591.97</v>
      </c>
      <c r="D57">
        <f t="shared" si="0"/>
        <v>2.9214777321962273E-3</v>
      </c>
      <c r="E57">
        <f t="shared" si="1"/>
        <v>1.4154245099113293E-3</v>
      </c>
    </row>
    <row r="58" spans="1:5" x14ac:dyDescent="0.2">
      <c r="A58" s="23">
        <v>43111</v>
      </c>
      <c r="B58" s="24">
        <v>2767.56</v>
      </c>
      <c r="C58" s="24">
        <v>1586.79</v>
      </c>
      <c r="D58">
        <f t="shared" si="0"/>
        <v>3.0439689337577202E-3</v>
      </c>
      <c r="E58">
        <f t="shared" si="1"/>
        <v>7.4505388681133785E-3</v>
      </c>
    </row>
    <row r="59" spans="1:5" x14ac:dyDescent="0.2">
      <c r="A59" s="23">
        <v>43110</v>
      </c>
      <c r="B59" s="24">
        <v>2748.23</v>
      </c>
      <c r="C59" s="24">
        <v>1559.8</v>
      </c>
      <c r="D59">
        <f t="shared" si="0"/>
        <v>-4.8329354262490907E-4</v>
      </c>
      <c r="E59">
        <f t="shared" si="1"/>
        <v>-8.3520846804393099E-5</v>
      </c>
    </row>
    <row r="60" spans="1:5" x14ac:dyDescent="0.2">
      <c r="A60" s="23">
        <v>43109</v>
      </c>
      <c r="B60" s="24">
        <v>2751.29</v>
      </c>
      <c r="C60" s="24">
        <v>1560.1</v>
      </c>
      <c r="D60">
        <f t="shared" si="0"/>
        <v>5.6547534637955618E-4</v>
      </c>
      <c r="E60">
        <f t="shared" si="1"/>
        <v>-4.7576236235132431E-4</v>
      </c>
    </row>
    <row r="61" spans="1:5" x14ac:dyDescent="0.2">
      <c r="A61" s="23">
        <v>43108</v>
      </c>
      <c r="B61" s="24">
        <v>2747.71</v>
      </c>
      <c r="C61" s="24">
        <v>1561.81</v>
      </c>
      <c r="D61">
        <f t="shared" si="0"/>
        <v>7.2133811197418153E-4</v>
      </c>
      <c r="E61">
        <f t="shared" si="1"/>
        <v>5.0081692990320279E-4</v>
      </c>
    </row>
    <row r="62" spans="1:5" x14ac:dyDescent="0.2">
      <c r="A62" s="23">
        <v>43105</v>
      </c>
      <c r="B62" s="24">
        <v>2743.15</v>
      </c>
      <c r="C62" s="24">
        <v>1560.01</v>
      </c>
      <c r="D62">
        <f t="shared" si="0"/>
        <v>3.0440472862037615E-3</v>
      </c>
      <c r="E62">
        <f t="shared" si="1"/>
        <v>1.1959473412282953E-3</v>
      </c>
    </row>
    <row r="63" spans="1:5" x14ac:dyDescent="0.2">
      <c r="A63" s="23">
        <v>43104</v>
      </c>
      <c r="B63" s="24">
        <v>2723.99</v>
      </c>
      <c r="C63" s="24">
        <v>1555.72</v>
      </c>
      <c r="D63">
        <f t="shared" si="0"/>
        <v>1.7461105127137299E-3</v>
      </c>
      <c r="E63">
        <f t="shared" si="1"/>
        <v>8.7744756751734383E-4</v>
      </c>
    </row>
    <row r="64" spans="1:5" x14ac:dyDescent="0.2">
      <c r="A64" s="23">
        <v>43103</v>
      </c>
      <c r="B64" s="24">
        <v>2713.06</v>
      </c>
      <c r="C64" s="24">
        <v>1552.58</v>
      </c>
      <c r="D64">
        <f t="shared" si="0"/>
        <v>2.770118421046964E-3</v>
      </c>
      <c r="E64">
        <f t="shared" si="1"/>
        <v>7.1948731464332994E-4</v>
      </c>
    </row>
    <row r="65" spans="1:5" x14ac:dyDescent="0.2">
      <c r="A65" s="23">
        <v>43102</v>
      </c>
      <c r="B65" s="24">
        <v>2695.81</v>
      </c>
      <c r="C65" s="24">
        <v>1550.01</v>
      </c>
      <c r="D65">
        <f t="shared" si="0"/>
        <v>3.5912230505734258E-3</v>
      </c>
      <c r="E65">
        <f t="shared" si="1"/>
        <v>4.0818509325355832E-3</v>
      </c>
    </row>
    <row r="66" spans="1:5" x14ac:dyDescent="0.2">
      <c r="A66" s="23">
        <v>43098</v>
      </c>
      <c r="B66" s="24">
        <v>2673.61</v>
      </c>
      <c r="C66" s="24">
        <v>1535.51</v>
      </c>
      <c r="D66">
        <f t="shared" si="0"/>
        <v>-2.2568798662337326E-3</v>
      </c>
      <c r="E66">
        <f t="shared" si="1"/>
        <v>-3.7791422260458202E-3</v>
      </c>
    </row>
    <row r="67" spans="1:5" x14ac:dyDescent="0.2">
      <c r="A67" s="23">
        <v>43097</v>
      </c>
      <c r="B67" s="24">
        <v>2687.54</v>
      </c>
      <c r="C67" s="24">
        <v>1548.93</v>
      </c>
      <c r="D67">
        <f t="shared" ref="D67:D130" si="2">LOG(B67/B68)</f>
        <v>7.9577869143669265E-4</v>
      </c>
      <c r="E67">
        <f t="shared" ref="E67:E130" si="3">LOG(C67/C68)</f>
        <v>1.4013724114247629E-3</v>
      </c>
    </row>
    <row r="68" spans="1:5" x14ac:dyDescent="0.2">
      <c r="A68" s="23">
        <v>43096</v>
      </c>
      <c r="B68" s="24">
        <v>2682.62</v>
      </c>
      <c r="C68" s="24">
        <v>1543.94</v>
      </c>
      <c r="D68">
        <f t="shared" si="2"/>
        <v>3.4334654066667876E-4</v>
      </c>
      <c r="E68">
        <f t="shared" si="3"/>
        <v>-8.1566364625103505E-5</v>
      </c>
    </row>
    <row r="69" spans="1:5" x14ac:dyDescent="0.2">
      <c r="A69" s="23">
        <v>43095</v>
      </c>
      <c r="B69" s="24">
        <v>2680.5</v>
      </c>
      <c r="C69" s="24">
        <v>1544.23</v>
      </c>
      <c r="D69">
        <f t="shared" si="2"/>
        <v>-4.5989307804187625E-4</v>
      </c>
      <c r="E69">
        <f t="shared" si="3"/>
        <v>3.6576196882939999E-4</v>
      </c>
    </row>
    <row r="70" spans="1:5" x14ac:dyDescent="0.2">
      <c r="A70" s="23">
        <v>43091</v>
      </c>
      <c r="B70" s="24">
        <v>2683.34</v>
      </c>
      <c r="C70" s="24">
        <v>1542.93</v>
      </c>
      <c r="D70">
        <f t="shared" si="2"/>
        <v>-1.9902800981760758E-4</v>
      </c>
      <c r="E70">
        <f t="shared" si="3"/>
        <v>-1.174969930261525E-3</v>
      </c>
    </row>
    <row r="71" spans="1:5" x14ac:dyDescent="0.2">
      <c r="A71" s="23">
        <v>43090</v>
      </c>
      <c r="B71" s="24">
        <v>2684.57</v>
      </c>
      <c r="C71" s="24">
        <v>1547.11</v>
      </c>
      <c r="D71">
        <f t="shared" si="2"/>
        <v>8.6149326462951824E-4</v>
      </c>
      <c r="E71">
        <f t="shared" si="3"/>
        <v>1.9779122664825614E-3</v>
      </c>
    </row>
    <row r="72" spans="1:5" x14ac:dyDescent="0.2">
      <c r="A72" s="23">
        <v>43089</v>
      </c>
      <c r="B72" s="24">
        <v>2679.25</v>
      </c>
      <c r="C72" s="24">
        <v>1540.08</v>
      </c>
      <c r="D72">
        <f t="shared" si="2"/>
        <v>-3.5970310142699246E-4</v>
      </c>
      <c r="E72">
        <f t="shared" si="3"/>
        <v>9.4005920990141291E-4</v>
      </c>
    </row>
    <row r="73" spans="1:5" x14ac:dyDescent="0.2">
      <c r="A73" s="23">
        <v>43088</v>
      </c>
      <c r="B73" s="24">
        <v>2681.47</v>
      </c>
      <c r="C73" s="24">
        <v>1536.75</v>
      </c>
      <c r="D73">
        <f t="shared" si="2"/>
        <v>-1.4051683902749483E-3</v>
      </c>
      <c r="E73">
        <f t="shared" si="3"/>
        <v>-3.4257657172664636E-3</v>
      </c>
    </row>
    <row r="74" spans="1:5" x14ac:dyDescent="0.2">
      <c r="A74" s="23">
        <v>43087</v>
      </c>
      <c r="B74" s="24">
        <v>2690.16</v>
      </c>
      <c r="C74" s="24">
        <v>1548.92</v>
      </c>
      <c r="D74">
        <f t="shared" si="2"/>
        <v>2.3228384325938269E-3</v>
      </c>
      <c r="E74">
        <f t="shared" si="3"/>
        <v>5.2183549597649218E-3</v>
      </c>
    </row>
    <row r="75" spans="1:5" x14ac:dyDescent="0.2">
      <c r="A75" s="23">
        <v>43084</v>
      </c>
      <c r="B75" s="24">
        <v>2675.81</v>
      </c>
      <c r="C75" s="24">
        <v>1530.42</v>
      </c>
      <c r="D75">
        <f t="shared" si="2"/>
        <v>3.8801151028469275E-3</v>
      </c>
      <c r="E75">
        <f t="shared" si="3"/>
        <v>6.711789714420483E-3</v>
      </c>
    </row>
    <row r="76" spans="1:5" x14ac:dyDescent="0.2">
      <c r="A76" s="23">
        <v>43083</v>
      </c>
      <c r="B76" s="24">
        <v>2652.01</v>
      </c>
      <c r="C76" s="24">
        <v>1506.95</v>
      </c>
      <c r="D76">
        <f t="shared" si="2"/>
        <v>-1.7715457083172267E-3</v>
      </c>
      <c r="E76">
        <f t="shared" si="3"/>
        <v>-5.0143417983857849E-3</v>
      </c>
    </row>
    <row r="77" spans="1:5" x14ac:dyDescent="0.2">
      <c r="A77" s="23">
        <v>43082</v>
      </c>
      <c r="B77" s="24">
        <v>2662.85</v>
      </c>
      <c r="C77" s="24">
        <v>1524.45</v>
      </c>
      <c r="D77">
        <f t="shared" si="2"/>
        <v>-2.0544965886854812E-4</v>
      </c>
      <c r="E77">
        <f t="shared" si="3"/>
        <v>2.379607826899147E-3</v>
      </c>
    </row>
    <row r="78" spans="1:5" x14ac:dyDescent="0.2">
      <c r="A78" s="23">
        <v>43081</v>
      </c>
      <c r="B78" s="24">
        <v>2664.11</v>
      </c>
      <c r="C78" s="24">
        <v>1516.12</v>
      </c>
      <c r="D78">
        <f t="shared" si="2"/>
        <v>6.7214876602662691E-4</v>
      </c>
      <c r="E78">
        <f t="shared" si="3"/>
        <v>-1.0642935224558963E-3</v>
      </c>
    </row>
    <row r="79" spans="1:5" x14ac:dyDescent="0.2">
      <c r="A79" s="23">
        <v>43080</v>
      </c>
      <c r="B79" s="24">
        <v>2659.99</v>
      </c>
      <c r="C79" s="24">
        <v>1519.84</v>
      </c>
      <c r="D79">
        <f t="shared" si="2"/>
        <v>1.3883724873943193E-3</v>
      </c>
      <c r="E79">
        <f t="shared" si="3"/>
        <v>-5.3687826638747075E-4</v>
      </c>
    </row>
    <row r="80" spans="1:5" x14ac:dyDescent="0.2">
      <c r="A80" s="23">
        <v>43077</v>
      </c>
      <c r="B80" s="24">
        <v>2651.5</v>
      </c>
      <c r="C80" s="24">
        <v>1521.72</v>
      </c>
      <c r="D80">
        <f t="shared" si="2"/>
        <v>2.3847955263640078E-3</v>
      </c>
      <c r="E80">
        <f t="shared" si="3"/>
        <v>3.5689298362672752E-4</v>
      </c>
    </row>
    <row r="81" spans="1:5" x14ac:dyDescent="0.2">
      <c r="A81" s="23">
        <v>43076</v>
      </c>
      <c r="B81" s="24">
        <v>2636.98</v>
      </c>
      <c r="C81" s="24">
        <v>1520.47</v>
      </c>
      <c r="D81">
        <f t="shared" si="2"/>
        <v>1.2716497879208043E-3</v>
      </c>
      <c r="E81">
        <f t="shared" si="3"/>
        <v>3.3231535508858978E-3</v>
      </c>
    </row>
    <row r="82" spans="1:5" x14ac:dyDescent="0.2">
      <c r="A82" s="23">
        <v>43075</v>
      </c>
      <c r="B82" s="24">
        <v>2629.27</v>
      </c>
      <c r="C82" s="24">
        <v>1508.88</v>
      </c>
      <c r="D82">
        <f t="shared" si="2"/>
        <v>-4.9550221992818162E-5</v>
      </c>
      <c r="E82">
        <f t="shared" si="3"/>
        <v>-2.2621648676283824E-3</v>
      </c>
    </row>
    <row r="83" spans="1:5" x14ac:dyDescent="0.2">
      <c r="A83" s="23">
        <v>43074</v>
      </c>
      <c r="B83" s="24">
        <v>2629.57</v>
      </c>
      <c r="C83" s="24">
        <v>1516.76</v>
      </c>
      <c r="D83">
        <f t="shared" si="2"/>
        <v>-1.6270576636119348E-3</v>
      </c>
      <c r="E83">
        <f t="shared" si="3"/>
        <v>-4.4581104527802347E-3</v>
      </c>
    </row>
    <row r="84" spans="1:5" x14ac:dyDescent="0.2">
      <c r="A84" s="23">
        <v>43073</v>
      </c>
      <c r="B84" s="24">
        <v>2639.44</v>
      </c>
      <c r="C84" s="24">
        <v>1532.41</v>
      </c>
      <c r="D84">
        <f t="shared" si="2"/>
        <v>-4.5718155700525732E-4</v>
      </c>
      <c r="E84">
        <f t="shared" si="3"/>
        <v>-1.3045412776773546E-3</v>
      </c>
    </row>
    <row r="85" spans="1:5" x14ac:dyDescent="0.2">
      <c r="A85" s="23">
        <v>43070</v>
      </c>
      <c r="B85" s="24">
        <v>2642.22</v>
      </c>
      <c r="C85" s="24">
        <v>1537.02</v>
      </c>
      <c r="D85">
        <f t="shared" si="2"/>
        <v>-8.8011615549655456E-4</v>
      </c>
      <c r="E85">
        <f t="shared" si="3"/>
        <v>-2.0071545879600658E-3</v>
      </c>
    </row>
    <row r="86" spans="1:5" x14ac:dyDescent="0.2">
      <c r="A86" s="23">
        <v>43069</v>
      </c>
      <c r="B86" s="24">
        <v>2647.58</v>
      </c>
      <c r="C86" s="24">
        <v>1544.14</v>
      </c>
      <c r="D86">
        <f t="shared" si="2"/>
        <v>3.5427933632545083E-3</v>
      </c>
      <c r="E86">
        <f t="shared" si="3"/>
        <v>5.1781466114330721E-4</v>
      </c>
    </row>
    <row r="87" spans="1:5" x14ac:dyDescent="0.2">
      <c r="A87" s="23">
        <v>43068</v>
      </c>
      <c r="B87" s="24">
        <v>2626.07</v>
      </c>
      <c r="C87" s="24">
        <v>1542.3</v>
      </c>
      <c r="D87">
        <f t="shared" si="2"/>
        <v>-1.6038714294348437E-4</v>
      </c>
      <c r="E87">
        <f t="shared" si="3"/>
        <v>1.6560800706098796E-3</v>
      </c>
    </row>
    <row r="88" spans="1:5" x14ac:dyDescent="0.2">
      <c r="A88" s="23">
        <v>43067</v>
      </c>
      <c r="B88" s="24">
        <v>2627.04</v>
      </c>
      <c r="C88" s="24">
        <v>1536.43</v>
      </c>
      <c r="D88">
        <f t="shared" si="2"/>
        <v>4.2562106935983409E-3</v>
      </c>
      <c r="E88">
        <f t="shared" si="3"/>
        <v>6.5848766006938626E-3</v>
      </c>
    </row>
    <row r="89" spans="1:5" x14ac:dyDescent="0.2">
      <c r="A89" s="23">
        <v>43066</v>
      </c>
      <c r="B89" s="24">
        <v>2601.42</v>
      </c>
      <c r="C89" s="24">
        <v>1513.31</v>
      </c>
      <c r="D89">
        <f t="shared" si="2"/>
        <v>-1.669130823580704E-4</v>
      </c>
      <c r="E89">
        <f t="shared" si="3"/>
        <v>-1.6756148425465527E-3</v>
      </c>
    </row>
    <row r="90" spans="1:5" x14ac:dyDescent="0.2">
      <c r="A90" s="23">
        <v>43063</v>
      </c>
      <c r="B90" s="24">
        <v>2602.42</v>
      </c>
      <c r="C90" s="24">
        <v>1519.16</v>
      </c>
      <c r="D90">
        <f t="shared" si="2"/>
        <v>8.9206013991756687E-4</v>
      </c>
      <c r="E90">
        <f t="shared" si="3"/>
        <v>6.866498285172521E-4</v>
      </c>
    </row>
    <row r="91" spans="1:5" x14ac:dyDescent="0.2">
      <c r="A91" s="23">
        <v>43061</v>
      </c>
      <c r="B91" s="24">
        <v>2597.08</v>
      </c>
      <c r="C91" s="24">
        <v>1516.76</v>
      </c>
      <c r="D91">
        <f t="shared" si="2"/>
        <v>-3.2596472340584227E-4</v>
      </c>
      <c r="E91">
        <f t="shared" si="3"/>
        <v>-6.0945589792193305E-4</v>
      </c>
    </row>
    <row r="92" spans="1:5" x14ac:dyDescent="0.2">
      <c r="A92" s="23">
        <v>43060</v>
      </c>
      <c r="B92" s="24">
        <v>2599.0300000000002</v>
      </c>
      <c r="C92" s="24">
        <v>1518.89</v>
      </c>
      <c r="D92">
        <f t="shared" si="2"/>
        <v>2.8315070854391189E-3</v>
      </c>
      <c r="E92">
        <f t="shared" si="3"/>
        <v>4.4517769172675529E-3</v>
      </c>
    </row>
    <row r="93" spans="1:5" x14ac:dyDescent="0.2">
      <c r="A93" s="23">
        <v>43059</v>
      </c>
      <c r="B93" s="24">
        <v>2582.14</v>
      </c>
      <c r="C93" s="24">
        <v>1503.4</v>
      </c>
      <c r="D93">
        <f t="shared" si="2"/>
        <v>5.5370347123635008E-4</v>
      </c>
      <c r="E93">
        <f t="shared" si="3"/>
        <v>3.0671010246308482E-3</v>
      </c>
    </row>
    <row r="94" spans="1:5" x14ac:dyDescent="0.2">
      <c r="A94" s="23">
        <v>43056</v>
      </c>
      <c r="B94" s="24">
        <v>2578.85</v>
      </c>
      <c r="C94" s="24">
        <v>1492.82</v>
      </c>
      <c r="D94">
        <f t="shared" si="2"/>
        <v>-1.1419757734913534E-3</v>
      </c>
      <c r="E94">
        <f t="shared" si="3"/>
        <v>1.731525079550172E-3</v>
      </c>
    </row>
    <row r="95" spans="1:5" x14ac:dyDescent="0.2">
      <c r="A95" s="23">
        <v>43055</v>
      </c>
      <c r="B95" s="24">
        <v>2585.64</v>
      </c>
      <c r="C95" s="24">
        <v>1486.88</v>
      </c>
      <c r="D95">
        <f t="shared" si="2"/>
        <v>3.5450329489570263E-3</v>
      </c>
      <c r="E95">
        <f t="shared" si="3"/>
        <v>6.7081454728725723E-3</v>
      </c>
    </row>
    <row r="96" spans="1:5" x14ac:dyDescent="0.2">
      <c r="A96" s="23">
        <v>43054</v>
      </c>
      <c r="B96" s="24">
        <v>2564.62</v>
      </c>
      <c r="C96" s="24">
        <v>1464.09</v>
      </c>
      <c r="D96">
        <f t="shared" si="2"/>
        <v>-2.4064252875920073E-3</v>
      </c>
      <c r="E96">
        <f t="shared" si="3"/>
        <v>-2.1216533825701364E-3</v>
      </c>
    </row>
    <row r="97" spans="1:5" x14ac:dyDescent="0.2">
      <c r="A97" s="23">
        <v>43053</v>
      </c>
      <c r="B97" s="24">
        <v>2578.87</v>
      </c>
      <c r="C97" s="24">
        <v>1471.26</v>
      </c>
      <c r="D97">
        <f t="shared" si="2"/>
        <v>-1.0042156558665171E-3</v>
      </c>
      <c r="E97">
        <f t="shared" si="3"/>
        <v>-1.1232026951215205E-3</v>
      </c>
    </row>
    <row r="98" spans="1:5" x14ac:dyDescent="0.2">
      <c r="A98" s="23">
        <v>43052</v>
      </c>
      <c r="B98" s="24">
        <v>2584.84</v>
      </c>
      <c r="C98" s="24">
        <v>1475.07</v>
      </c>
      <c r="D98">
        <f t="shared" si="2"/>
        <v>4.2697046059736422E-4</v>
      </c>
      <c r="E98">
        <f t="shared" si="3"/>
        <v>-5.8880601228163303E-5</v>
      </c>
    </row>
    <row r="99" spans="1:5" x14ac:dyDescent="0.2">
      <c r="A99" s="23">
        <v>43049</v>
      </c>
      <c r="B99" s="24">
        <v>2582.3000000000002</v>
      </c>
      <c r="C99" s="24">
        <v>1475.27</v>
      </c>
      <c r="D99">
        <f t="shared" si="2"/>
        <v>-3.9000536711505311E-4</v>
      </c>
      <c r="E99">
        <f t="shared" si="3"/>
        <v>7.3601998946358781E-5</v>
      </c>
    </row>
    <row r="100" spans="1:5" x14ac:dyDescent="0.2">
      <c r="A100" s="23">
        <v>43048</v>
      </c>
      <c r="B100" s="24">
        <v>2584.62</v>
      </c>
      <c r="C100" s="24">
        <v>1475.02</v>
      </c>
      <c r="D100">
        <f t="shared" si="2"/>
        <v>-1.6368871061098191E-3</v>
      </c>
      <c r="E100">
        <f t="shared" si="3"/>
        <v>-1.9711649454645301E-3</v>
      </c>
    </row>
    <row r="101" spans="1:5" x14ac:dyDescent="0.2">
      <c r="A101" s="23">
        <v>43047</v>
      </c>
      <c r="B101" s="24">
        <v>2594.38</v>
      </c>
      <c r="C101" s="24">
        <v>1481.73</v>
      </c>
      <c r="D101">
        <f t="shared" si="2"/>
        <v>6.2652087899834133E-4</v>
      </c>
      <c r="E101">
        <f t="shared" si="3"/>
        <v>7.7447310952297697E-4</v>
      </c>
    </row>
    <row r="102" spans="1:5" x14ac:dyDescent="0.2">
      <c r="A102" s="23">
        <v>43046</v>
      </c>
      <c r="B102" s="24">
        <v>2590.64</v>
      </c>
      <c r="C102" s="24">
        <v>1479.09</v>
      </c>
      <c r="D102">
        <f t="shared" si="2"/>
        <v>-8.2135755453043653E-5</v>
      </c>
      <c r="E102">
        <f t="shared" si="3"/>
        <v>-5.5056157112968454E-3</v>
      </c>
    </row>
    <row r="103" spans="1:5" x14ac:dyDescent="0.2">
      <c r="A103" s="23">
        <v>43045</v>
      </c>
      <c r="B103" s="24">
        <v>2591.13</v>
      </c>
      <c r="C103" s="24">
        <v>1497.96</v>
      </c>
      <c r="D103">
        <f t="shared" si="2"/>
        <v>5.5178116021773165E-4</v>
      </c>
      <c r="E103">
        <f t="shared" si="3"/>
        <v>8.8516950509401836E-4</v>
      </c>
    </row>
    <row r="104" spans="1:5" x14ac:dyDescent="0.2">
      <c r="A104" s="23">
        <v>43042</v>
      </c>
      <c r="B104" s="24">
        <v>2587.84</v>
      </c>
      <c r="C104" s="24">
        <v>1494.91</v>
      </c>
      <c r="D104">
        <f t="shared" si="2"/>
        <v>1.3429658805031879E-3</v>
      </c>
      <c r="E104">
        <f t="shared" si="3"/>
        <v>-4.761842188609433E-4</v>
      </c>
    </row>
    <row r="105" spans="1:5" x14ac:dyDescent="0.2">
      <c r="A105" s="23">
        <v>43041</v>
      </c>
      <c r="B105" s="24">
        <v>2579.85</v>
      </c>
      <c r="C105" s="24">
        <v>1496.55</v>
      </c>
      <c r="D105">
        <f t="shared" si="2"/>
        <v>8.2494915606177153E-5</v>
      </c>
      <c r="E105">
        <f t="shared" si="3"/>
        <v>1.0954234325520002E-3</v>
      </c>
    </row>
    <row r="106" spans="1:5" x14ac:dyDescent="0.2">
      <c r="A106" s="23">
        <v>43040</v>
      </c>
      <c r="B106" s="24">
        <v>2579.36</v>
      </c>
      <c r="C106" s="24">
        <v>1492.78</v>
      </c>
      <c r="D106">
        <f t="shared" si="2"/>
        <v>6.9087837757707195E-4</v>
      </c>
      <c r="E106">
        <f t="shared" si="3"/>
        <v>-2.8967087571743007E-3</v>
      </c>
    </row>
    <row r="107" spans="1:5" x14ac:dyDescent="0.2">
      <c r="A107" s="23">
        <v>43039</v>
      </c>
      <c r="B107" s="24">
        <v>2575.2600000000002</v>
      </c>
      <c r="C107" s="24">
        <v>1502.77</v>
      </c>
      <c r="D107">
        <f t="shared" si="2"/>
        <v>4.0999114988361698E-4</v>
      </c>
      <c r="E107">
        <f t="shared" si="3"/>
        <v>3.4440018543093224E-3</v>
      </c>
    </row>
    <row r="108" spans="1:5" x14ac:dyDescent="0.2">
      <c r="A108" s="23">
        <v>43038</v>
      </c>
      <c r="B108" s="24">
        <v>2572.83</v>
      </c>
      <c r="C108" s="24">
        <v>1490.9</v>
      </c>
      <c r="D108">
        <f t="shared" si="2"/>
        <v>-1.3886918954558419E-3</v>
      </c>
      <c r="E108">
        <f t="shared" si="3"/>
        <v>-5.0449749930334947E-3</v>
      </c>
    </row>
    <row r="109" spans="1:5" x14ac:dyDescent="0.2">
      <c r="A109" s="23">
        <v>43035</v>
      </c>
      <c r="B109" s="24">
        <v>2581.0700000000002</v>
      </c>
      <c r="C109" s="24">
        <v>1508.32</v>
      </c>
      <c r="D109">
        <f t="shared" si="2"/>
        <v>3.4919644786550836E-3</v>
      </c>
      <c r="E109">
        <f t="shared" si="3"/>
        <v>3.1382593513182588E-3</v>
      </c>
    </row>
    <row r="110" spans="1:5" x14ac:dyDescent="0.2">
      <c r="A110" s="23">
        <v>43034</v>
      </c>
      <c r="B110" s="24">
        <v>2560.4</v>
      </c>
      <c r="C110" s="24">
        <v>1497.46</v>
      </c>
      <c r="D110">
        <f t="shared" si="2"/>
        <v>5.5161444673277975E-4</v>
      </c>
      <c r="E110">
        <f t="shared" si="3"/>
        <v>1.1558192796934884E-3</v>
      </c>
    </row>
    <row r="111" spans="1:5" x14ac:dyDescent="0.2">
      <c r="A111" s="23">
        <v>43033</v>
      </c>
      <c r="B111" s="24">
        <v>2557.15</v>
      </c>
      <c r="C111" s="24">
        <v>1493.48</v>
      </c>
      <c r="D111">
        <f t="shared" si="2"/>
        <v>-2.029876387927418E-3</v>
      </c>
      <c r="E111">
        <f t="shared" si="3"/>
        <v>-2.013433383111479E-3</v>
      </c>
    </row>
    <row r="112" spans="1:5" x14ac:dyDescent="0.2">
      <c r="A112" s="23">
        <v>43032</v>
      </c>
      <c r="B112" s="24">
        <v>2569.13</v>
      </c>
      <c r="C112" s="24">
        <v>1500.42</v>
      </c>
      <c r="D112">
        <f t="shared" si="2"/>
        <v>7.0209734206412295E-4</v>
      </c>
      <c r="E112">
        <f t="shared" si="3"/>
        <v>8.4891356787817533E-4</v>
      </c>
    </row>
    <row r="113" spans="1:5" x14ac:dyDescent="0.2">
      <c r="A113" s="23">
        <v>43031</v>
      </c>
      <c r="B113" s="24">
        <v>2564.98</v>
      </c>
      <c r="C113" s="24">
        <v>1497.49</v>
      </c>
      <c r="D113">
        <f t="shared" si="2"/>
        <v>-1.7286670009252856E-3</v>
      </c>
      <c r="E113">
        <f t="shared" si="3"/>
        <v>-3.3972536039410433E-3</v>
      </c>
    </row>
    <row r="114" spans="1:5" x14ac:dyDescent="0.2">
      <c r="A114" s="23">
        <v>43028</v>
      </c>
      <c r="B114" s="24">
        <v>2575.21</v>
      </c>
      <c r="C114" s="24">
        <v>1509.25</v>
      </c>
      <c r="D114">
        <f t="shared" si="2"/>
        <v>2.2165736610259483E-3</v>
      </c>
      <c r="E114">
        <f t="shared" si="3"/>
        <v>2.0796862461991963E-3</v>
      </c>
    </row>
    <row r="115" spans="1:5" x14ac:dyDescent="0.2">
      <c r="A115" s="23">
        <v>43027</v>
      </c>
      <c r="B115" s="24">
        <v>2562.1</v>
      </c>
      <c r="C115" s="24">
        <v>1502.04</v>
      </c>
      <c r="D115">
        <f t="shared" si="2"/>
        <v>1.42409421968193E-4</v>
      </c>
      <c r="E115">
        <f t="shared" si="3"/>
        <v>-8.9539925831018006E-4</v>
      </c>
    </row>
    <row r="116" spans="1:5" x14ac:dyDescent="0.2">
      <c r="A116" s="23">
        <v>43026</v>
      </c>
      <c r="B116" s="24">
        <v>2561.2600000000002</v>
      </c>
      <c r="C116" s="24">
        <v>1505.14</v>
      </c>
      <c r="D116">
        <f t="shared" si="2"/>
        <v>3.2228892340569626E-4</v>
      </c>
      <c r="E116">
        <f t="shared" si="3"/>
        <v>2.210066476272522E-3</v>
      </c>
    </row>
    <row r="117" spans="1:5" x14ac:dyDescent="0.2">
      <c r="A117" s="23">
        <v>43025</v>
      </c>
      <c r="B117" s="24">
        <v>2559.36</v>
      </c>
      <c r="C117" s="24">
        <v>1497.5</v>
      </c>
      <c r="D117">
        <f t="shared" si="2"/>
        <v>2.9196268790574218E-4</v>
      </c>
      <c r="E117">
        <f t="shared" si="3"/>
        <v>-1.4996751206097819E-3</v>
      </c>
    </row>
    <row r="118" spans="1:5" x14ac:dyDescent="0.2">
      <c r="A118" s="23">
        <v>43024</v>
      </c>
      <c r="B118" s="24">
        <v>2557.64</v>
      </c>
      <c r="C118" s="24">
        <v>1502.68</v>
      </c>
      <c r="D118">
        <f t="shared" si="2"/>
        <v>7.596826448679826E-4</v>
      </c>
      <c r="E118">
        <f t="shared" si="3"/>
        <v>5.7803041507653751E-6</v>
      </c>
    </row>
    <row r="119" spans="1:5" x14ac:dyDescent="0.2">
      <c r="A119" s="23">
        <v>43021</v>
      </c>
      <c r="B119" s="24">
        <v>2553.17</v>
      </c>
      <c r="C119" s="24">
        <v>1502.66</v>
      </c>
      <c r="D119">
        <f t="shared" si="2"/>
        <v>3.8119147427311066E-4</v>
      </c>
      <c r="E119">
        <f t="shared" si="3"/>
        <v>-7.2194243989396017E-4</v>
      </c>
    </row>
    <row r="120" spans="1:5" x14ac:dyDescent="0.2">
      <c r="A120" s="23">
        <v>43020</v>
      </c>
      <c r="B120" s="24">
        <v>2550.9299999999998</v>
      </c>
      <c r="C120" s="24">
        <v>1505.16</v>
      </c>
      <c r="D120">
        <f t="shared" si="2"/>
        <v>-7.3315602948454003E-4</v>
      </c>
      <c r="E120">
        <f t="shared" si="3"/>
        <v>-5.075286015906017E-4</v>
      </c>
    </row>
    <row r="121" spans="1:5" x14ac:dyDescent="0.2">
      <c r="A121" s="23">
        <v>43019</v>
      </c>
      <c r="B121" s="24">
        <v>2555.2399999999998</v>
      </c>
      <c r="C121" s="24">
        <v>1506.92</v>
      </c>
      <c r="D121">
        <f t="shared" si="2"/>
        <v>7.8253118257959765E-4</v>
      </c>
      <c r="E121">
        <f t="shared" si="3"/>
        <v>-3.1402454179649952E-4</v>
      </c>
    </row>
    <row r="122" spans="1:5" x14ac:dyDescent="0.2">
      <c r="A122" s="23">
        <v>43018</v>
      </c>
      <c r="B122" s="24">
        <v>2550.64</v>
      </c>
      <c r="C122" s="24">
        <v>1508.01</v>
      </c>
      <c r="D122">
        <f t="shared" si="2"/>
        <v>1.0074563923897922E-3</v>
      </c>
      <c r="E122">
        <f t="shared" si="3"/>
        <v>1.2834580308794241E-3</v>
      </c>
    </row>
    <row r="123" spans="1:5" x14ac:dyDescent="0.2">
      <c r="A123" s="23">
        <v>43017</v>
      </c>
      <c r="B123" s="24">
        <v>2544.73</v>
      </c>
      <c r="C123" s="24">
        <v>1503.56</v>
      </c>
      <c r="D123">
        <f t="shared" si="2"/>
        <v>-7.8434692946919194E-4</v>
      </c>
      <c r="E123">
        <f t="shared" si="3"/>
        <v>-1.9194539467204E-3</v>
      </c>
    </row>
    <row r="124" spans="1:5" x14ac:dyDescent="0.2">
      <c r="A124" s="23">
        <v>43014</v>
      </c>
      <c r="B124" s="24">
        <v>2549.33</v>
      </c>
      <c r="C124" s="24">
        <v>1510.22</v>
      </c>
      <c r="D124">
        <f t="shared" si="2"/>
        <v>-4.665256576014463E-4</v>
      </c>
      <c r="E124">
        <f t="shared" si="3"/>
        <v>-5.3742388093536153E-4</v>
      </c>
    </row>
    <row r="125" spans="1:5" x14ac:dyDescent="0.2">
      <c r="A125" s="23">
        <v>43013</v>
      </c>
      <c r="B125" s="24">
        <v>2552.0700000000002</v>
      </c>
      <c r="C125" s="24">
        <v>1512.09</v>
      </c>
      <c r="D125">
        <f t="shared" si="2"/>
        <v>2.4454572447347909E-3</v>
      </c>
      <c r="E125">
        <f t="shared" si="3"/>
        <v>1.2454237100219992E-3</v>
      </c>
    </row>
    <row r="126" spans="1:5" x14ac:dyDescent="0.2">
      <c r="A126" s="23">
        <v>43012</v>
      </c>
      <c r="B126" s="24">
        <v>2537.7399999999998</v>
      </c>
      <c r="C126" s="24">
        <v>1507.76</v>
      </c>
      <c r="D126">
        <f t="shared" si="2"/>
        <v>5.4112151455752364E-4</v>
      </c>
      <c r="E126">
        <f t="shared" si="3"/>
        <v>-1.210956577851568E-3</v>
      </c>
    </row>
    <row r="127" spans="1:5" x14ac:dyDescent="0.2">
      <c r="A127" s="23">
        <v>43011</v>
      </c>
      <c r="B127" s="24">
        <v>2534.58</v>
      </c>
      <c r="C127" s="24">
        <v>1511.97</v>
      </c>
      <c r="D127">
        <f t="shared" si="2"/>
        <v>9.365676442799378E-4</v>
      </c>
      <c r="E127">
        <f t="shared" si="3"/>
        <v>7.186880775603197E-4</v>
      </c>
    </row>
    <row r="128" spans="1:5" x14ac:dyDescent="0.2">
      <c r="A128" s="23">
        <v>43010</v>
      </c>
      <c r="B128" s="24">
        <v>2529.12</v>
      </c>
      <c r="C128" s="24">
        <v>1509.47</v>
      </c>
      <c r="D128">
        <f t="shared" si="2"/>
        <v>1.6792061864498789E-3</v>
      </c>
      <c r="E128">
        <f t="shared" si="3"/>
        <v>5.3876233343506212E-3</v>
      </c>
    </row>
    <row r="129" spans="1:5" x14ac:dyDescent="0.2">
      <c r="A129" s="23">
        <v>43007</v>
      </c>
      <c r="B129" s="24">
        <v>2519.36</v>
      </c>
      <c r="C129" s="24">
        <v>1490.86</v>
      </c>
      <c r="D129">
        <f t="shared" si="2"/>
        <v>1.6061268635676109E-3</v>
      </c>
      <c r="E129">
        <f t="shared" si="3"/>
        <v>6.0341967826070726E-4</v>
      </c>
    </row>
    <row r="130" spans="1:5" x14ac:dyDescent="0.2">
      <c r="A130" s="23">
        <v>43006</v>
      </c>
      <c r="B130" s="24">
        <v>2510.06</v>
      </c>
      <c r="C130" s="24">
        <v>1488.79</v>
      </c>
      <c r="D130">
        <f t="shared" si="2"/>
        <v>5.2283968577717462E-4</v>
      </c>
      <c r="E130">
        <f t="shared" si="3"/>
        <v>1.1625592346895613E-3</v>
      </c>
    </row>
    <row r="131" spans="1:5" x14ac:dyDescent="0.2">
      <c r="A131" s="23">
        <v>43005</v>
      </c>
      <c r="B131" s="24">
        <v>2507.04</v>
      </c>
      <c r="C131" s="24">
        <v>1484.81</v>
      </c>
      <c r="D131">
        <f t="shared" ref="D131:D194" si="4">LOG(B131/B132)</f>
        <v>1.7705499935754205E-3</v>
      </c>
      <c r="E131">
        <f t="shared" ref="E131:E194" si="5">LOG(C131/C132)</f>
        <v>8.2530644596584893E-3</v>
      </c>
    </row>
    <row r="132" spans="1:5" x14ac:dyDescent="0.2">
      <c r="A132" s="23">
        <v>43004</v>
      </c>
      <c r="B132" s="24">
        <v>2496.84</v>
      </c>
      <c r="C132" s="24">
        <v>1456.86</v>
      </c>
      <c r="D132">
        <f t="shared" si="4"/>
        <v>3.1309905587918708E-5</v>
      </c>
      <c r="E132">
        <f t="shared" si="5"/>
        <v>1.4631671772114077E-3</v>
      </c>
    </row>
    <row r="133" spans="1:5" x14ac:dyDescent="0.2">
      <c r="A133" s="23">
        <v>43003</v>
      </c>
      <c r="B133" s="24">
        <v>2496.66</v>
      </c>
      <c r="C133" s="24">
        <v>1451.96</v>
      </c>
      <c r="D133">
        <f t="shared" si="4"/>
        <v>-9.6608772969695826E-4</v>
      </c>
      <c r="E133">
        <f t="shared" si="5"/>
        <v>3.5309226239670734E-4</v>
      </c>
    </row>
    <row r="134" spans="1:5" x14ac:dyDescent="0.2">
      <c r="A134" s="23">
        <v>43000</v>
      </c>
      <c r="B134" s="24">
        <v>2502.2199999999998</v>
      </c>
      <c r="C134" s="24">
        <v>1450.78</v>
      </c>
      <c r="D134">
        <f t="shared" si="4"/>
        <v>2.8126420110027292E-4</v>
      </c>
      <c r="E134">
        <f t="shared" si="5"/>
        <v>1.980233610558576E-3</v>
      </c>
    </row>
    <row r="135" spans="1:5" x14ac:dyDescent="0.2">
      <c r="A135" s="23">
        <v>42999</v>
      </c>
      <c r="B135" s="24">
        <v>2500.6</v>
      </c>
      <c r="C135" s="24">
        <v>1444.18</v>
      </c>
      <c r="D135">
        <f t="shared" si="4"/>
        <v>-1.3248626088740434E-3</v>
      </c>
      <c r="E135">
        <f t="shared" si="5"/>
        <v>-3.7273338220946285E-4</v>
      </c>
    </row>
    <row r="136" spans="1:5" x14ac:dyDescent="0.2">
      <c r="A136" s="23">
        <v>42998</v>
      </c>
      <c r="B136" s="24">
        <v>2508.2399999999998</v>
      </c>
      <c r="C136" s="24">
        <v>1445.42</v>
      </c>
      <c r="D136">
        <f t="shared" si="4"/>
        <v>2.7539118479738773E-4</v>
      </c>
      <c r="E136">
        <f t="shared" si="5"/>
        <v>1.5109469739702929E-3</v>
      </c>
    </row>
    <row r="137" spans="1:5" x14ac:dyDescent="0.2">
      <c r="A137" s="23">
        <v>42997</v>
      </c>
      <c r="B137" s="24">
        <v>2506.65</v>
      </c>
      <c r="C137" s="24">
        <v>1440.4</v>
      </c>
      <c r="D137">
        <f t="shared" si="4"/>
        <v>4.8192155048973345E-4</v>
      </c>
      <c r="E137">
        <f t="shared" si="5"/>
        <v>-2.0497817314461044E-4</v>
      </c>
    </row>
    <row r="138" spans="1:5" x14ac:dyDescent="0.2">
      <c r="A138" s="23">
        <v>42996</v>
      </c>
      <c r="B138" s="24">
        <v>2503.87</v>
      </c>
      <c r="C138" s="24">
        <v>1441.08</v>
      </c>
      <c r="D138">
        <f t="shared" si="4"/>
        <v>6.3181478904986946E-4</v>
      </c>
      <c r="E138">
        <f t="shared" si="5"/>
        <v>2.8330325055313304E-3</v>
      </c>
    </row>
    <row r="139" spans="1:5" x14ac:dyDescent="0.2">
      <c r="A139" s="23">
        <v>42993</v>
      </c>
      <c r="B139" s="24">
        <v>2500.23</v>
      </c>
      <c r="C139" s="24">
        <v>1431.71</v>
      </c>
      <c r="D139">
        <f t="shared" si="4"/>
        <v>8.0150450066928389E-4</v>
      </c>
      <c r="E139">
        <f t="shared" si="5"/>
        <v>2.0340987039565886E-3</v>
      </c>
    </row>
    <row r="140" spans="1:5" x14ac:dyDescent="0.2">
      <c r="A140" s="23">
        <v>42992</v>
      </c>
      <c r="B140" s="24">
        <v>2495.62</v>
      </c>
      <c r="C140" s="24">
        <v>1425.02</v>
      </c>
      <c r="D140">
        <f t="shared" si="4"/>
        <v>-4.7829889365027931E-4</v>
      </c>
      <c r="E140">
        <f t="shared" si="5"/>
        <v>-5.6953466101615079E-4</v>
      </c>
    </row>
    <row r="141" spans="1:5" x14ac:dyDescent="0.2">
      <c r="A141" s="23">
        <v>42991</v>
      </c>
      <c r="B141" s="24">
        <v>2498.37</v>
      </c>
      <c r="C141" s="24">
        <v>1426.89</v>
      </c>
      <c r="D141">
        <f t="shared" si="4"/>
        <v>3.2866516911278E-4</v>
      </c>
      <c r="E141">
        <f t="shared" si="5"/>
        <v>1.0452265805687704E-3</v>
      </c>
    </row>
    <row r="142" spans="1:5" x14ac:dyDescent="0.2">
      <c r="A142" s="23">
        <v>42990</v>
      </c>
      <c r="B142" s="24">
        <v>2496.48</v>
      </c>
      <c r="C142" s="24">
        <v>1423.46</v>
      </c>
      <c r="D142">
        <f t="shared" si="4"/>
        <v>1.4585144334956185E-3</v>
      </c>
      <c r="E142">
        <f t="shared" si="5"/>
        <v>2.6410077397920773E-3</v>
      </c>
    </row>
    <row r="143" spans="1:5" x14ac:dyDescent="0.2">
      <c r="A143" s="23">
        <v>42989</v>
      </c>
      <c r="B143" s="24">
        <v>2488.11</v>
      </c>
      <c r="C143" s="24">
        <v>1414.83</v>
      </c>
      <c r="D143">
        <f t="shared" si="4"/>
        <v>4.6820872260679549E-3</v>
      </c>
      <c r="E143">
        <f t="shared" si="5"/>
        <v>4.753080226777247E-3</v>
      </c>
    </row>
    <row r="144" spans="1:5" x14ac:dyDescent="0.2">
      <c r="A144" s="23">
        <v>42986</v>
      </c>
      <c r="B144" s="24">
        <v>2461.4299999999998</v>
      </c>
      <c r="C144" s="24">
        <v>1399.43</v>
      </c>
      <c r="D144">
        <f t="shared" si="4"/>
        <v>-6.4705220243052033E-4</v>
      </c>
      <c r="E144">
        <f t="shared" si="5"/>
        <v>2.3591995594376486E-4</v>
      </c>
    </row>
    <row r="145" spans="1:5" x14ac:dyDescent="0.2">
      <c r="A145" s="23">
        <v>42985</v>
      </c>
      <c r="B145" s="24">
        <v>2465.1</v>
      </c>
      <c r="C145" s="24">
        <v>1398.67</v>
      </c>
      <c r="D145">
        <f t="shared" si="4"/>
        <v>-7.7511062476564609E-5</v>
      </c>
      <c r="E145">
        <f t="shared" si="5"/>
        <v>-1.0947029550317968E-3</v>
      </c>
    </row>
    <row r="146" spans="1:5" x14ac:dyDescent="0.2">
      <c r="A146" s="23">
        <v>42984</v>
      </c>
      <c r="B146" s="24">
        <v>2465.54</v>
      </c>
      <c r="C146" s="24">
        <v>1402.2</v>
      </c>
      <c r="D146">
        <f t="shared" si="4"/>
        <v>1.356677931969183E-3</v>
      </c>
      <c r="E146">
        <f t="shared" si="5"/>
        <v>7.8741142399570282E-4</v>
      </c>
    </row>
    <row r="147" spans="1:5" x14ac:dyDescent="0.2">
      <c r="A147" s="23">
        <v>42983</v>
      </c>
      <c r="B147" s="24">
        <v>2457.85</v>
      </c>
      <c r="C147" s="24">
        <v>1399.66</v>
      </c>
      <c r="D147">
        <f t="shared" si="4"/>
        <v>-3.2917257179360306E-3</v>
      </c>
      <c r="E147">
        <f t="shared" si="5"/>
        <v>-4.2947682730986167E-3</v>
      </c>
    </row>
    <row r="148" spans="1:5" x14ac:dyDescent="0.2">
      <c r="A148" s="23">
        <v>42979</v>
      </c>
      <c r="B148" s="24">
        <v>2476.5500000000002</v>
      </c>
      <c r="C148" s="24">
        <v>1413.57</v>
      </c>
      <c r="D148">
        <f t="shared" si="4"/>
        <v>8.6012839291945721E-4</v>
      </c>
      <c r="E148">
        <f t="shared" si="5"/>
        <v>2.5544542169196665E-3</v>
      </c>
    </row>
    <row r="149" spans="1:5" x14ac:dyDescent="0.2">
      <c r="A149" s="23">
        <v>42978</v>
      </c>
      <c r="B149" s="24">
        <v>2471.65</v>
      </c>
      <c r="C149" s="24">
        <v>1405.28</v>
      </c>
      <c r="D149">
        <f t="shared" si="4"/>
        <v>2.4775409497582441E-3</v>
      </c>
      <c r="E149">
        <f t="shared" si="5"/>
        <v>4.3358373203017638E-3</v>
      </c>
    </row>
    <row r="150" spans="1:5" x14ac:dyDescent="0.2">
      <c r="A150" s="23">
        <v>42977</v>
      </c>
      <c r="B150" s="24">
        <v>2457.59</v>
      </c>
      <c r="C150" s="24">
        <v>1391.32</v>
      </c>
      <c r="D150">
        <f t="shared" si="4"/>
        <v>1.9997158841727905E-3</v>
      </c>
      <c r="E150">
        <f t="shared" si="5"/>
        <v>2.3913644865732903E-3</v>
      </c>
    </row>
    <row r="151" spans="1:5" x14ac:dyDescent="0.2">
      <c r="A151" s="23">
        <v>42976</v>
      </c>
      <c r="B151" s="24">
        <v>2446.3000000000002</v>
      </c>
      <c r="C151" s="24">
        <v>1383.68</v>
      </c>
      <c r="D151">
        <f t="shared" si="4"/>
        <v>3.6586826225019464E-4</v>
      </c>
      <c r="E151">
        <f t="shared" si="5"/>
        <v>4.5534891334030156E-4</v>
      </c>
    </row>
    <row r="152" spans="1:5" x14ac:dyDescent="0.2">
      <c r="A152" s="23">
        <v>42975</v>
      </c>
      <c r="B152" s="24">
        <v>2444.2399999999998</v>
      </c>
      <c r="C152" s="24">
        <v>1382.23</v>
      </c>
      <c r="D152">
        <f t="shared" si="4"/>
        <v>2.1149162160541491E-4</v>
      </c>
      <c r="E152">
        <f t="shared" si="5"/>
        <v>1.5044713151601526E-3</v>
      </c>
    </row>
    <row r="153" spans="1:5" x14ac:dyDescent="0.2">
      <c r="A153" s="23">
        <v>42972</v>
      </c>
      <c r="B153" s="24">
        <v>2443.0500000000002</v>
      </c>
      <c r="C153" s="24">
        <v>1377.45</v>
      </c>
      <c r="D153">
        <f t="shared" si="4"/>
        <v>7.2589702569225657E-4</v>
      </c>
      <c r="E153">
        <f t="shared" si="5"/>
        <v>1.1270419546342081E-3</v>
      </c>
    </row>
    <row r="154" spans="1:5" x14ac:dyDescent="0.2">
      <c r="A154" s="23">
        <v>42971</v>
      </c>
      <c r="B154" s="24">
        <v>2438.9699999999998</v>
      </c>
      <c r="C154" s="24">
        <v>1373.88</v>
      </c>
      <c r="D154">
        <f t="shared" si="4"/>
        <v>-9.0185103634699427E-4</v>
      </c>
      <c r="E154">
        <f t="shared" si="5"/>
        <v>1.3106629341638441E-3</v>
      </c>
    </row>
    <row r="155" spans="1:5" x14ac:dyDescent="0.2">
      <c r="A155" s="23">
        <v>42970</v>
      </c>
      <c r="B155" s="24">
        <v>2444.04</v>
      </c>
      <c r="C155" s="24">
        <v>1369.74</v>
      </c>
      <c r="D155">
        <f t="shared" si="4"/>
        <v>-1.5024774302732069E-3</v>
      </c>
      <c r="E155">
        <f t="shared" si="5"/>
        <v>-5.7033953465244623E-4</v>
      </c>
    </row>
    <row r="156" spans="1:5" x14ac:dyDescent="0.2">
      <c r="A156" s="23">
        <v>42969</v>
      </c>
      <c r="B156" s="24">
        <v>2452.5100000000002</v>
      </c>
      <c r="C156" s="24">
        <v>1371.54</v>
      </c>
      <c r="D156">
        <f t="shared" si="4"/>
        <v>4.2959278970884796E-3</v>
      </c>
      <c r="E156">
        <f t="shared" si="5"/>
        <v>4.6606355529516487E-3</v>
      </c>
    </row>
    <row r="157" spans="1:5" x14ac:dyDescent="0.2">
      <c r="A157" s="23">
        <v>42968</v>
      </c>
      <c r="B157" s="24">
        <v>2428.37</v>
      </c>
      <c r="C157" s="24">
        <v>1356.9</v>
      </c>
      <c r="D157">
        <f t="shared" si="4"/>
        <v>5.0462742556922277E-4</v>
      </c>
      <c r="E157">
        <f t="shared" si="5"/>
        <v>-2.8476334516427617E-4</v>
      </c>
    </row>
    <row r="158" spans="1:5" x14ac:dyDescent="0.2">
      <c r="A158" s="23">
        <v>42965</v>
      </c>
      <c r="B158" s="24">
        <v>2425.5500000000002</v>
      </c>
      <c r="C158" s="24">
        <v>1357.79</v>
      </c>
      <c r="D158">
        <f t="shared" si="4"/>
        <v>-7.9782926543115005E-4</v>
      </c>
      <c r="E158">
        <f t="shared" si="5"/>
        <v>-3.6767634915468416E-4</v>
      </c>
    </row>
    <row r="159" spans="1:5" x14ac:dyDescent="0.2">
      <c r="A159" s="23">
        <v>42964</v>
      </c>
      <c r="B159" s="24">
        <v>2430.0100000000002</v>
      </c>
      <c r="C159" s="24">
        <v>1358.94</v>
      </c>
      <c r="D159">
        <f t="shared" si="4"/>
        <v>-6.7564508383839853E-3</v>
      </c>
      <c r="E159">
        <f t="shared" si="5"/>
        <v>-7.7882985149020385E-3</v>
      </c>
    </row>
    <row r="160" spans="1:5" x14ac:dyDescent="0.2">
      <c r="A160" s="23">
        <v>42963</v>
      </c>
      <c r="B160" s="24">
        <v>2468.11</v>
      </c>
      <c r="C160" s="24">
        <v>1383.53</v>
      </c>
      <c r="D160">
        <f t="shared" si="4"/>
        <v>6.1630538191984681E-4</v>
      </c>
      <c r="E160">
        <f t="shared" si="5"/>
        <v>9.1041467280030789E-5</v>
      </c>
    </row>
    <row r="161" spans="1:5" x14ac:dyDescent="0.2">
      <c r="A161" s="23">
        <v>42962</v>
      </c>
      <c r="B161" s="24">
        <v>2464.61</v>
      </c>
      <c r="C161" s="24">
        <v>1383.24</v>
      </c>
      <c r="D161">
        <f t="shared" si="4"/>
        <v>-2.1668700577948694E-4</v>
      </c>
      <c r="E161">
        <f t="shared" si="5"/>
        <v>-3.4618029345587437E-3</v>
      </c>
    </row>
    <row r="162" spans="1:5" x14ac:dyDescent="0.2">
      <c r="A162" s="23">
        <v>42961</v>
      </c>
      <c r="B162" s="24">
        <v>2465.84</v>
      </c>
      <c r="C162" s="24">
        <v>1394.31</v>
      </c>
      <c r="D162">
        <f t="shared" si="4"/>
        <v>4.3401842712203738E-3</v>
      </c>
      <c r="E162">
        <f t="shared" si="5"/>
        <v>6.2999170084736726E-3</v>
      </c>
    </row>
    <row r="163" spans="1:5" x14ac:dyDescent="0.2">
      <c r="A163" s="23">
        <v>42958</v>
      </c>
      <c r="B163" s="24">
        <v>2441.3200000000002</v>
      </c>
      <c r="C163" s="24">
        <v>1374.23</v>
      </c>
      <c r="D163">
        <f t="shared" si="4"/>
        <v>5.5360086795592644E-4</v>
      </c>
      <c r="E163">
        <f t="shared" si="5"/>
        <v>5.3441516183080581E-4</v>
      </c>
    </row>
    <row r="164" spans="1:5" x14ac:dyDescent="0.2">
      <c r="A164" s="23">
        <v>42957</v>
      </c>
      <c r="B164" s="24">
        <v>2438.21</v>
      </c>
      <c r="C164" s="24">
        <v>1372.54</v>
      </c>
      <c r="D164">
        <f t="shared" si="4"/>
        <v>-6.3320980100102882E-3</v>
      </c>
      <c r="E164">
        <f t="shared" si="5"/>
        <v>-7.655852038826386E-3</v>
      </c>
    </row>
    <row r="165" spans="1:5" x14ac:dyDescent="0.2">
      <c r="A165" s="23">
        <v>42956</v>
      </c>
      <c r="B165" s="24">
        <v>2474.02</v>
      </c>
      <c r="C165" s="24">
        <v>1396.95</v>
      </c>
      <c r="D165">
        <f t="shared" si="4"/>
        <v>-1.5795909347127531E-4</v>
      </c>
      <c r="E165">
        <f t="shared" si="5"/>
        <v>-4.0844497280506688E-3</v>
      </c>
    </row>
    <row r="166" spans="1:5" x14ac:dyDescent="0.2">
      <c r="A166" s="23">
        <v>42955</v>
      </c>
      <c r="B166" s="24">
        <v>2474.92</v>
      </c>
      <c r="C166" s="24">
        <v>1410.15</v>
      </c>
      <c r="D166">
        <f t="shared" si="4"/>
        <v>-1.0498444108895137E-3</v>
      </c>
      <c r="E166">
        <f t="shared" si="5"/>
        <v>-1.2363082060470889E-3</v>
      </c>
    </row>
    <row r="167" spans="1:5" x14ac:dyDescent="0.2">
      <c r="A167" s="23">
        <v>42954</v>
      </c>
      <c r="B167" s="24">
        <v>2480.91</v>
      </c>
      <c r="C167" s="24">
        <v>1414.17</v>
      </c>
      <c r="D167">
        <f t="shared" si="4"/>
        <v>7.1481033139299266E-4</v>
      </c>
      <c r="E167">
        <f t="shared" si="5"/>
        <v>5.6851070143727224E-4</v>
      </c>
    </row>
    <row r="168" spans="1:5" x14ac:dyDescent="0.2">
      <c r="A168" s="23">
        <v>42951</v>
      </c>
      <c r="B168" s="24">
        <v>2476.83</v>
      </c>
      <c r="C168" s="24">
        <v>1412.32</v>
      </c>
      <c r="D168">
        <f t="shared" si="4"/>
        <v>8.1962413844696605E-4</v>
      </c>
      <c r="E168">
        <f t="shared" si="5"/>
        <v>2.1856963503027E-3</v>
      </c>
    </row>
    <row r="169" spans="1:5" x14ac:dyDescent="0.2">
      <c r="A169" s="23">
        <v>42950</v>
      </c>
      <c r="B169" s="24">
        <v>2472.16</v>
      </c>
      <c r="C169" s="24">
        <v>1405.23</v>
      </c>
      <c r="D169">
        <f t="shared" si="4"/>
        <v>-9.4935848327117706E-4</v>
      </c>
      <c r="E169">
        <f t="shared" si="5"/>
        <v>-2.3640122358214951E-3</v>
      </c>
    </row>
    <row r="170" spans="1:5" x14ac:dyDescent="0.2">
      <c r="A170" s="23">
        <v>42949</v>
      </c>
      <c r="B170" s="24">
        <v>2477.5700000000002</v>
      </c>
      <c r="C170" s="24">
        <v>1412.9</v>
      </c>
      <c r="D170">
        <f t="shared" si="4"/>
        <v>2.1390707909435373E-4</v>
      </c>
      <c r="E170">
        <f t="shared" si="5"/>
        <v>-4.7171328868783613E-3</v>
      </c>
    </row>
    <row r="171" spans="1:5" x14ac:dyDescent="0.2">
      <c r="A171" s="23">
        <v>42948</v>
      </c>
      <c r="B171" s="24">
        <v>2476.35</v>
      </c>
      <c r="C171" s="24">
        <v>1428.33</v>
      </c>
      <c r="D171">
        <f t="shared" si="4"/>
        <v>1.0623282122741132E-3</v>
      </c>
      <c r="E171">
        <f t="shared" si="5"/>
        <v>9.710282388960739E-4</v>
      </c>
    </row>
    <row r="172" spans="1:5" x14ac:dyDescent="0.2">
      <c r="A172" s="23">
        <v>42947</v>
      </c>
      <c r="B172" s="24">
        <v>2470.3000000000002</v>
      </c>
      <c r="C172" s="24">
        <v>1425.14</v>
      </c>
      <c r="D172">
        <f t="shared" si="4"/>
        <v>-3.1633623421344157E-4</v>
      </c>
      <c r="E172">
        <f t="shared" si="5"/>
        <v>-1.2537097169456801E-3</v>
      </c>
    </row>
    <row r="173" spans="1:5" x14ac:dyDescent="0.2">
      <c r="A173" s="23">
        <v>42944</v>
      </c>
      <c r="B173" s="24">
        <v>2472.1</v>
      </c>
      <c r="C173" s="24">
        <v>1429.26</v>
      </c>
      <c r="D173">
        <f t="shared" si="4"/>
        <v>-5.828608661880599E-4</v>
      </c>
      <c r="E173">
        <f t="shared" si="5"/>
        <v>-1.322811577863178E-3</v>
      </c>
    </row>
    <row r="174" spans="1:5" x14ac:dyDescent="0.2">
      <c r="A174" s="23">
        <v>42943</v>
      </c>
      <c r="B174" s="24">
        <v>2475.42</v>
      </c>
      <c r="C174" s="24">
        <v>1433.62</v>
      </c>
      <c r="D174">
        <f t="shared" si="4"/>
        <v>-4.2261132952223034E-4</v>
      </c>
      <c r="E174">
        <f t="shared" si="5"/>
        <v>-2.6155301512251574E-3</v>
      </c>
    </row>
    <row r="175" spans="1:5" x14ac:dyDescent="0.2">
      <c r="A175" s="23">
        <v>42942</v>
      </c>
      <c r="B175" s="24">
        <v>2477.83</v>
      </c>
      <c r="C175" s="24">
        <v>1442.28</v>
      </c>
      <c r="D175">
        <f t="shared" si="4"/>
        <v>1.2270780767338564E-4</v>
      </c>
      <c r="E175">
        <f t="shared" si="5"/>
        <v>-2.4352155459898572E-3</v>
      </c>
    </row>
    <row r="176" spans="1:5" x14ac:dyDescent="0.2">
      <c r="A176" s="23">
        <v>42941</v>
      </c>
      <c r="B176" s="24">
        <v>2477.13</v>
      </c>
      <c r="C176" s="24">
        <v>1450.39</v>
      </c>
      <c r="D176">
        <f t="shared" si="4"/>
        <v>1.2676705204102319E-3</v>
      </c>
      <c r="E176">
        <f t="shared" si="5"/>
        <v>3.710810341821393E-3</v>
      </c>
    </row>
    <row r="177" spans="1:5" x14ac:dyDescent="0.2">
      <c r="A177" s="23">
        <v>42940</v>
      </c>
      <c r="B177" s="24">
        <v>2469.91</v>
      </c>
      <c r="C177" s="24">
        <v>1438.05</v>
      </c>
      <c r="D177">
        <f t="shared" si="4"/>
        <v>-4.6219773400330651E-4</v>
      </c>
      <c r="E177">
        <f t="shared" si="5"/>
        <v>6.6793857398641002E-4</v>
      </c>
    </row>
    <row r="178" spans="1:5" x14ac:dyDescent="0.2">
      <c r="A178" s="23">
        <v>42937</v>
      </c>
      <c r="B178" s="24">
        <v>2472.54</v>
      </c>
      <c r="C178" s="24">
        <v>1435.84</v>
      </c>
      <c r="D178">
        <f t="shared" si="4"/>
        <v>-1.5980945492869643E-4</v>
      </c>
      <c r="E178">
        <f t="shared" si="5"/>
        <v>-1.964611021883644E-3</v>
      </c>
    </row>
    <row r="179" spans="1:5" x14ac:dyDescent="0.2">
      <c r="A179" s="23">
        <v>42936</v>
      </c>
      <c r="B179" s="24">
        <v>2473.4499999999998</v>
      </c>
      <c r="C179" s="24">
        <v>1442.35</v>
      </c>
      <c r="D179">
        <f t="shared" si="4"/>
        <v>-6.6716217173009369E-5</v>
      </c>
      <c r="E179">
        <f t="shared" si="5"/>
        <v>1.7467428740791107E-4</v>
      </c>
    </row>
    <row r="180" spans="1:5" x14ac:dyDescent="0.2">
      <c r="A180" s="23">
        <v>42935</v>
      </c>
      <c r="B180" s="24">
        <v>2473.83</v>
      </c>
      <c r="C180" s="24">
        <v>1441.77</v>
      </c>
      <c r="D180">
        <f t="shared" si="4"/>
        <v>2.3270672203925219E-3</v>
      </c>
      <c r="E180">
        <f t="shared" si="5"/>
        <v>4.2864031844660443E-3</v>
      </c>
    </row>
    <row r="181" spans="1:5" x14ac:dyDescent="0.2">
      <c r="A181" s="23">
        <v>42934</v>
      </c>
      <c r="B181" s="24">
        <v>2460.61</v>
      </c>
      <c r="C181" s="24">
        <v>1427.61</v>
      </c>
      <c r="D181">
        <f t="shared" si="4"/>
        <v>2.5953062956320306E-4</v>
      </c>
      <c r="E181">
        <f t="shared" si="5"/>
        <v>-1.2121083149767751E-3</v>
      </c>
    </row>
    <row r="182" spans="1:5" x14ac:dyDescent="0.2">
      <c r="A182" s="23">
        <v>42933</v>
      </c>
      <c r="B182" s="24">
        <v>2459.14</v>
      </c>
      <c r="C182" s="24">
        <v>1431.6</v>
      </c>
      <c r="D182">
        <f t="shared" si="4"/>
        <v>-2.2957940741272788E-5</v>
      </c>
      <c r="E182">
        <f t="shared" si="5"/>
        <v>8.4416906595974491E-4</v>
      </c>
    </row>
    <row r="183" spans="1:5" x14ac:dyDescent="0.2">
      <c r="A183" s="23">
        <v>42930</v>
      </c>
      <c r="B183" s="24">
        <v>2459.27</v>
      </c>
      <c r="C183" s="24">
        <v>1428.82</v>
      </c>
      <c r="D183">
        <f t="shared" si="4"/>
        <v>2.024958885701901E-3</v>
      </c>
      <c r="E183">
        <f t="shared" si="5"/>
        <v>9.6155595655728131E-4</v>
      </c>
    </row>
    <row r="184" spans="1:5" x14ac:dyDescent="0.2">
      <c r="A184" s="23">
        <v>42929</v>
      </c>
      <c r="B184" s="24">
        <v>2447.83</v>
      </c>
      <c r="C184" s="24">
        <v>1425.66</v>
      </c>
      <c r="D184">
        <f t="shared" si="4"/>
        <v>8.1334564492246085E-4</v>
      </c>
      <c r="E184">
        <f t="shared" si="5"/>
        <v>4.0839209302123686E-4</v>
      </c>
    </row>
    <row r="185" spans="1:5" x14ac:dyDescent="0.2">
      <c r="A185" s="23">
        <v>42928</v>
      </c>
      <c r="B185" s="24">
        <v>2443.25</v>
      </c>
      <c r="C185" s="24">
        <v>1424.32</v>
      </c>
      <c r="D185">
        <f t="shared" si="4"/>
        <v>3.161256905777145E-3</v>
      </c>
      <c r="E185">
        <f t="shared" si="5"/>
        <v>3.4500432097022467E-3</v>
      </c>
    </row>
    <row r="186" spans="1:5" x14ac:dyDescent="0.2">
      <c r="A186" s="23">
        <v>42927</v>
      </c>
      <c r="B186" s="24">
        <v>2425.5300000000002</v>
      </c>
      <c r="C186" s="24">
        <v>1413.05</v>
      </c>
      <c r="D186">
        <f t="shared" si="4"/>
        <v>-3.4006443810661658E-4</v>
      </c>
      <c r="E186">
        <f t="shared" si="5"/>
        <v>1.4099283181554347E-3</v>
      </c>
    </row>
    <row r="187" spans="1:5" x14ac:dyDescent="0.2">
      <c r="A187" s="23">
        <v>42926</v>
      </c>
      <c r="B187" s="24">
        <v>2427.4299999999998</v>
      </c>
      <c r="C187" s="24">
        <v>1408.47</v>
      </c>
      <c r="D187">
        <f t="shared" si="4"/>
        <v>4.027369412783304E-4</v>
      </c>
      <c r="E187">
        <f t="shared" si="5"/>
        <v>-2.2665766836807476E-3</v>
      </c>
    </row>
    <row r="188" spans="1:5" x14ac:dyDescent="0.2">
      <c r="A188" s="23">
        <v>42923</v>
      </c>
      <c r="B188" s="24">
        <v>2425.1799999999998</v>
      </c>
      <c r="C188" s="24">
        <v>1415.84</v>
      </c>
      <c r="D188">
        <f t="shared" si="4"/>
        <v>2.7719890901653447E-3</v>
      </c>
      <c r="E188">
        <f t="shared" si="5"/>
        <v>4.6349443621040588E-3</v>
      </c>
    </row>
    <row r="189" spans="1:5" x14ac:dyDescent="0.2">
      <c r="A189" s="23">
        <v>42922</v>
      </c>
      <c r="B189" s="24">
        <v>2409.75</v>
      </c>
      <c r="C189" s="24">
        <v>1400.81</v>
      </c>
      <c r="D189">
        <f t="shared" si="4"/>
        <v>-4.0880014715586818E-3</v>
      </c>
      <c r="E189">
        <f t="shared" si="5"/>
        <v>-5.9549847417079858E-3</v>
      </c>
    </row>
    <row r="190" spans="1:5" x14ac:dyDescent="0.2">
      <c r="A190" s="23">
        <v>42921</v>
      </c>
      <c r="B190" s="24">
        <v>2432.54</v>
      </c>
      <c r="C190" s="24">
        <v>1420.15</v>
      </c>
      <c r="D190">
        <f t="shared" si="4"/>
        <v>6.3068765745212779E-4</v>
      </c>
      <c r="E190">
        <f t="shared" si="5"/>
        <v>-1.9923549636215172E-3</v>
      </c>
    </row>
    <row r="191" spans="1:5" x14ac:dyDescent="0.2">
      <c r="A191" s="23">
        <v>42919</v>
      </c>
      <c r="B191" s="24">
        <v>2429.0100000000002</v>
      </c>
      <c r="C191" s="24">
        <v>1426.68</v>
      </c>
      <c r="D191">
        <f t="shared" si="4"/>
        <v>1.0024071199019337E-3</v>
      </c>
      <c r="E191">
        <f t="shared" si="5"/>
        <v>3.4596554119671707E-3</v>
      </c>
    </row>
    <row r="192" spans="1:5" x14ac:dyDescent="0.2">
      <c r="A192" s="23">
        <v>42916</v>
      </c>
      <c r="B192" s="24">
        <v>2423.41</v>
      </c>
      <c r="C192" s="24">
        <v>1415.36</v>
      </c>
      <c r="D192">
        <f t="shared" si="4"/>
        <v>6.6537115325685111E-4</v>
      </c>
      <c r="E192">
        <f t="shared" si="5"/>
        <v>-2.5767236117222035E-4</v>
      </c>
    </row>
    <row r="193" spans="1:5" x14ac:dyDescent="0.2">
      <c r="A193" s="23">
        <v>42915</v>
      </c>
      <c r="B193" s="24">
        <v>2419.6999999999998</v>
      </c>
      <c r="C193" s="24">
        <v>1416.2</v>
      </c>
      <c r="D193">
        <f t="shared" si="4"/>
        <v>-3.7510972767312053E-3</v>
      </c>
      <c r="E193">
        <f t="shared" si="5"/>
        <v>-2.7725538747040072E-3</v>
      </c>
    </row>
    <row r="194" spans="1:5" x14ac:dyDescent="0.2">
      <c r="A194" s="23">
        <v>42914</v>
      </c>
      <c r="B194" s="24">
        <v>2440.69</v>
      </c>
      <c r="C194" s="24">
        <v>1425.27</v>
      </c>
      <c r="D194">
        <f t="shared" si="4"/>
        <v>3.808535564344392E-3</v>
      </c>
      <c r="E194">
        <f t="shared" si="5"/>
        <v>6.6785382639759283E-3</v>
      </c>
    </row>
    <row r="195" spans="1:5" x14ac:dyDescent="0.2">
      <c r="A195" s="23">
        <v>42913</v>
      </c>
      <c r="B195" s="24">
        <v>2419.38</v>
      </c>
      <c r="C195" s="24">
        <v>1403.52</v>
      </c>
      <c r="D195">
        <f t="shared" ref="D195:D258" si="6">LOG(B195/B196)</f>
        <v>-3.5201783145901574E-3</v>
      </c>
      <c r="E195">
        <f t="shared" ref="E195:E258" si="7">LOG(C195/C196)</f>
        <v>-4.0408946373438667E-3</v>
      </c>
    </row>
    <row r="196" spans="1:5" x14ac:dyDescent="0.2">
      <c r="A196" s="23">
        <v>42912</v>
      </c>
      <c r="B196" s="24">
        <v>2439.0700000000002</v>
      </c>
      <c r="C196" s="24">
        <v>1416.64</v>
      </c>
      <c r="D196">
        <f t="shared" si="6"/>
        <v>1.3712585013796782E-4</v>
      </c>
      <c r="E196">
        <f t="shared" si="7"/>
        <v>5.7058850508695026E-4</v>
      </c>
    </row>
    <row r="197" spans="1:5" x14ac:dyDescent="0.2">
      <c r="A197" s="23">
        <v>42909</v>
      </c>
      <c r="B197" s="24">
        <v>2438.3000000000002</v>
      </c>
      <c r="C197" s="24">
        <v>1414.78</v>
      </c>
      <c r="D197">
        <f t="shared" si="6"/>
        <v>6.7735977909178467E-4</v>
      </c>
      <c r="E197">
        <f t="shared" si="7"/>
        <v>3.154799774825739E-3</v>
      </c>
    </row>
    <row r="198" spans="1:5" x14ac:dyDescent="0.2">
      <c r="A198" s="23">
        <v>42908</v>
      </c>
      <c r="B198" s="24">
        <v>2434.5</v>
      </c>
      <c r="C198" s="24">
        <v>1404.54</v>
      </c>
      <c r="D198">
        <f t="shared" si="6"/>
        <v>-1.9796960777482058E-4</v>
      </c>
      <c r="E198">
        <f t="shared" si="7"/>
        <v>1.6387964400737989E-3</v>
      </c>
    </row>
    <row r="199" spans="1:5" x14ac:dyDescent="0.2">
      <c r="A199" s="23">
        <v>42907</v>
      </c>
      <c r="B199" s="24">
        <v>2435.61</v>
      </c>
      <c r="C199" s="24">
        <v>1399.25</v>
      </c>
      <c r="D199">
        <f t="shared" si="6"/>
        <v>-2.531269216526799E-4</v>
      </c>
      <c r="E199">
        <f t="shared" si="7"/>
        <v>-1.1530689394319315E-3</v>
      </c>
    </row>
    <row r="200" spans="1:5" x14ac:dyDescent="0.2">
      <c r="A200" s="23">
        <v>42906</v>
      </c>
      <c r="B200" s="24">
        <v>2437.0300000000002</v>
      </c>
      <c r="C200" s="24">
        <v>1402.97</v>
      </c>
      <c r="D200">
        <f t="shared" si="6"/>
        <v>-2.9181064405902866E-3</v>
      </c>
      <c r="E200">
        <f t="shared" si="7"/>
        <v>-4.6523474420478795E-3</v>
      </c>
    </row>
    <row r="201" spans="1:5" x14ac:dyDescent="0.2">
      <c r="A201" s="23">
        <v>42905</v>
      </c>
      <c r="B201" s="24">
        <v>2453.46</v>
      </c>
      <c r="C201" s="24">
        <v>1418.08</v>
      </c>
      <c r="D201">
        <f t="shared" si="6"/>
        <v>3.6100985009625717E-3</v>
      </c>
      <c r="E201">
        <f t="shared" si="7"/>
        <v>3.4899826153849556E-3</v>
      </c>
    </row>
    <row r="202" spans="1:5" x14ac:dyDescent="0.2">
      <c r="A202" s="23">
        <v>42902</v>
      </c>
      <c r="B202" s="24">
        <v>2433.15</v>
      </c>
      <c r="C202" s="24">
        <v>1406.73</v>
      </c>
      <c r="D202">
        <f t="shared" si="6"/>
        <v>1.2317600240134818E-4</v>
      </c>
      <c r="E202">
        <f t="shared" si="7"/>
        <v>-1.0330034331818424E-3</v>
      </c>
    </row>
    <row r="203" spans="1:5" x14ac:dyDescent="0.2">
      <c r="A203" s="23">
        <v>42901</v>
      </c>
      <c r="B203" s="24">
        <v>2432.46</v>
      </c>
      <c r="C203" s="24">
        <v>1410.08</v>
      </c>
      <c r="D203">
        <f t="shared" si="6"/>
        <v>-9.7374285561793489E-4</v>
      </c>
      <c r="E203">
        <f t="shared" si="7"/>
        <v>-2.3007608984523804E-3</v>
      </c>
    </row>
    <row r="204" spans="1:5" x14ac:dyDescent="0.2">
      <c r="A204" s="23">
        <v>42900</v>
      </c>
      <c r="B204" s="24">
        <v>2437.92</v>
      </c>
      <c r="C204" s="24">
        <v>1417.57</v>
      </c>
      <c r="D204">
        <f t="shared" si="6"/>
        <v>-4.3266800661382221E-4</v>
      </c>
      <c r="E204">
        <f t="shared" si="7"/>
        <v>-2.5689207099326124E-3</v>
      </c>
    </row>
    <row r="205" spans="1:5" x14ac:dyDescent="0.2">
      <c r="A205" s="23">
        <v>42899</v>
      </c>
      <c r="B205" s="24">
        <v>2440.35</v>
      </c>
      <c r="C205" s="24">
        <v>1425.98</v>
      </c>
      <c r="D205">
        <f t="shared" si="6"/>
        <v>1.9548787239089369E-3</v>
      </c>
      <c r="E205">
        <f t="shared" si="7"/>
        <v>2.0667717736945184E-3</v>
      </c>
    </row>
    <row r="206" spans="1:5" x14ac:dyDescent="0.2">
      <c r="A206" s="23">
        <v>42898</v>
      </c>
      <c r="B206" s="24">
        <v>2429.39</v>
      </c>
      <c r="C206" s="24">
        <v>1419.21</v>
      </c>
      <c r="D206">
        <f t="shared" si="6"/>
        <v>-4.2525691378900171E-4</v>
      </c>
      <c r="E206">
        <f t="shared" si="7"/>
        <v>-7.6435555032933623E-4</v>
      </c>
    </row>
    <row r="207" spans="1:5" x14ac:dyDescent="0.2">
      <c r="A207" s="23">
        <v>42895</v>
      </c>
      <c r="B207" s="24">
        <v>2431.77</v>
      </c>
      <c r="C207" s="24">
        <v>1421.71</v>
      </c>
      <c r="D207">
        <f t="shared" si="6"/>
        <v>-3.6060593388922372E-4</v>
      </c>
      <c r="E207">
        <f t="shared" si="7"/>
        <v>1.8673962903534009E-3</v>
      </c>
    </row>
    <row r="208" spans="1:5" x14ac:dyDescent="0.2">
      <c r="A208" s="23">
        <v>42894</v>
      </c>
      <c r="B208" s="24">
        <v>2433.79</v>
      </c>
      <c r="C208" s="24">
        <v>1415.61</v>
      </c>
      <c r="D208">
        <f t="shared" si="6"/>
        <v>1.160038935902099E-4</v>
      </c>
      <c r="E208">
        <f t="shared" si="7"/>
        <v>5.8498171249710762E-3</v>
      </c>
    </row>
    <row r="209" spans="1:5" x14ac:dyDescent="0.2">
      <c r="A209" s="23">
        <v>42893</v>
      </c>
      <c r="B209" s="24">
        <v>2433.14</v>
      </c>
      <c r="C209" s="24">
        <v>1396.67</v>
      </c>
      <c r="D209">
        <f t="shared" si="6"/>
        <v>6.8058509962243014E-4</v>
      </c>
      <c r="E209">
        <f t="shared" si="7"/>
        <v>5.5073047495153755E-4</v>
      </c>
    </row>
    <row r="210" spans="1:5" x14ac:dyDescent="0.2">
      <c r="A210" s="23">
        <v>42892</v>
      </c>
      <c r="B210" s="24">
        <v>2429.33</v>
      </c>
      <c r="C210" s="24">
        <v>1394.9</v>
      </c>
      <c r="D210">
        <f t="shared" si="6"/>
        <v>-1.2085984342630838E-3</v>
      </c>
      <c r="E210">
        <f t="shared" si="7"/>
        <v>-4.8231609517821947E-4</v>
      </c>
    </row>
    <row r="211" spans="1:5" x14ac:dyDescent="0.2">
      <c r="A211" s="23">
        <v>42891</v>
      </c>
      <c r="B211" s="24">
        <v>2436.1</v>
      </c>
      <c r="C211" s="24">
        <v>1396.45</v>
      </c>
      <c r="D211">
        <f t="shared" si="6"/>
        <v>-5.2915273552445348E-4</v>
      </c>
      <c r="E211">
        <f t="shared" si="7"/>
        <v>-2.7714686380794868E-3</v>
      </c>
    </row>
    <row r="212" spans="1:5" x14ac:dyDescent="0.2">
      <c r="A212" s="23">
        <v>42888</v>
      </c>
      <c r="B212" s="24">
        <v>2439.0700000000002</v>
      </c>
      <c r="C212" s="24">
        <v>1405.39</v>
      </c>
      <c r="D212">
        <f t="shared" si="6"/>
        <v>1.6072677246743178E-3</v>
      </c>
      <c r="E212">
        <f t="shared" si="7"/>
        <v>2.892775168078298E-3</v>
      </c>
    </row>
    <row r="213" spans="1:5" x14ac:dyDescent="0.2">
      <c r="A213" s="23">
        <v>42887</v>
      </c>
      <c r="B213" s="24">
        <v>2430.06</v>
      </c>
      <c r="C213" s="24">
        <v>1396.06</v>
      </c>
      <c r="D213">
        <f t="shared" si="6"/>
        <v>3.2757059625068826E-3</v>
      </c>
      <c r="E213">
        <f t="shared" si="7"/>
        <v>8.1169510961650298E-3</v>
      </c>
    </row>
    <row r="214" spans="1:5" x14ac:dyDescent="0.2">
      <c r="A214" s="23">
        <v>42886</v>
      </c>
      <c r="B214" s="24">
        <v>2411.8000000000002</v>
      </c>
      <c r="C214" s="24">
        <v>1370.21</v>
      </c>
      <c r="D214">
        <f t="shared" si="6"/>
        <v>-1.9983248046734261E-4</v>
      </c>
      <c r="E214">
        <f t="shared" si="7"/>
        <v>-3.1050456729785568E-4</v>
      </c>
    </row>
    <row r="215" spans="1:5" x14ac:dyDescent="0.2">
      <c r="A215" s="23">
        <v>42885</v>
      </c>
      <c r="B215" s="24">
        <v>2412.91</v>
      </c>
      <c r="C215" s="24">
        <v>1371.19</v>
      </c>
      <c r="D215">
        <f t="shared" si="6"/>
        <v>-5.2344906231377778E-4</v>
      </c>
      <c r="E215">
        <f t="shared" si="7"/>
        <v>-3.4858193515715642E-3</v>
      </c>
    </row>
    <row r="216" spans="1:5" x14ac:dyDescent="0.2">
      <c r="A216" s="23">
        <v>42881</v>
      </c>
      <c r="B216" s="24">
        <v>2415.8200000000002</v>
      </c>
      <c r="C216" s="24">
        <v>1382.24</v>
      </c>
      <c r="D216">
        <f t="shared" si="6"/>
        <v>1.3484921579434513E-4</v>
      </c>
      <c r="E216">
        <f t="shared" si="7"/>
        <v>-3.6117534375453844E-4</v>
      </c>
    </row>
    <row r="217" spans="1:5" x14ac:dyDescent="0.2">
      <c r="A217" s="23">
        <v>42880</v>
      </c>
      <c r="B217" s="24">
        <v>2415.0700000000002</v>
      </c>
      <c r="C217" s="24">
        <v>1383.39</v>
      </c>
      <c r="D217">
        <f t="shared" si="6"/>
        <v>1.9248101070104288E-3</v>
      </c>
      <c r="E217">
        <f t="shared" si="7"/>
        <v>2.7635066847707591E-4</v>
      </c>
    </row>
    <row r="218" spans="1:5" x14ac:dyDescent="0.2">
      <c r="A218" s="23">
        <v>42879</v>
      </c>
      <c r="B218" s="24">
        <v>2404.39</v>
      </c>
      <c r="C218" s="24">
        <v>1382.51</v>
      </c>
      <c r="D218">
        <f t="shared" si="6"/>
        <v>1.0796760197942189E-3</v>
      </c>
      <c r="E218">
        <f t="shared" si="7"/>
        <v>4.8089236813195473E-4</v>
      </c>
    </row>
    <row r="219" spans="1:5" x14ac:dyDescent="0.2">
      <c r="A219" s="23">
        <v>42878</v>
      </c>
      <c r="B219" s="24">
        <v>2398.42</v>
      </c>
      <c r="C219" s="24">
        <v>1380.98</v>
      </c>
      <c r="D219">
        <f t="shared" si="6"/>
        <v>7.9746277774678459E-4</v>
      </c>
      <c r="E219">
        <f t="shared" si="7"/>
        <v>1.2092961060739598E-3</v>
      </c>
    </row>
    <row r="220" spans="1:5" x14ac:dyDescent="0.2">
      <c r="A220" s="23">
        <v>42877</v>
      </c>
      <c r="B220" s="24">
        <v>2394.02</v>
      </c>
      <c r="C220" s="24">
        <v>1377.14</v>
      </c>
      <c r="D220">
        <f t="shared" si="6"/>
        <v>2.2352472240321757E-3</v>
      </c>
      <c r="E220">
        <f t="shared" si="7"/>
        <v>3.1047502887248872E-3</v>
      </c>
    </row>
    <row r="221" spans="1:5" x14ac:dyDescent="0.2">
      <c r="A221" s="23">
        <v>42874</v>
      </c>
      <c r="B221" s="24">
        <v>2381.73</v>
      </c>
      <c r="C221" s="24">
        <v>1367.33</v>
      </c>
      <c r="D221">
        <f t="shared" si="6"/>
        <v>2.9291855685395682E-3</v>
      </c>
      <c r="E221">
        <f t="shared" si="7"/>
        <v>1.9896901562569476E-3</v>
      </c>
    </row>
    <row r="222" spans="1:5" x14ac:dyDescent="0.2">
      <c r="A222" s="23">
        <v>42873</v>
      </c>
      <c r="B222" s="24">
        <v>2365.7199999999998</v>
      </c>
      <c r="C222" s="24">
        <v>1361.08</v>
      </c>
      <c r="D222">
        <f t="shared" si="6"/>
        <v>1.598231245351265E-3</v>
      </c>
      <c r="E222">
        <f t="shared" si="7"/>
        <v>1.6591946930803023E-3</v>
      </c>
    </row>
    <row r="223" spans="1:5" x14ac:dyDescent="0.2">
      <c r="A223" s="23">
        <v>42872</v>
      </c>
      <c r="B223" s="24">
        <v>2357.0300000000002</v>
      </c>
      <c r="C223" s="24">
        <v>1355.89</v>
      </c>
      <c r="D223">
        <f t="shared" si="6"/>
        <v>-7.967355125986517E-3</v>
      </c>
      <c r="E223">
        <f t="shared" si="7"/>
        <v>-1.2250115350921589E-2</v>
      </c>
    </row>
    <row r="224" spans="1:5" x14ac:dyDescent="0.2">
      <c r="A224" s="23">
        <v>42871</v>
      </c>
      <c r="B224" s="24">
        <v>2400.67</v>
      </c>
      <c r="C224" s="24">
        <v>1394.68</v>
      </c>
      <c r="D224">
        <f t="shared" si="6"/>
        <v>-2.9839159495655501E-4</v>
      </c>
      <c r="E224">
        <f t="shared" si="7"/>
        <v>2.3672367095931634E-4</v>
      </c>
    </row>
    <row r="225" spans="1:5" x14ac:dyDescent="0.2">
      <c r="A225" s="23">
        <v>42870</v>
      </c>
      <c r="B225" s="24">
        <v>2402.3200000000002</v>
      </c>
      <c r="C225" s="24">
        <v>1393.92</v>
      </c>
      <c r="D225">
        <f t="shared" si="6"/>
        <v>2.0694449108406908E-3</v>
      </c>
      <c r="E225">
        <f t="shared" si="7"/>
        <v>3.4879007026335025E-3</v>
      </c>
    </row>
    <row r="226" spans="1:5" x14ac:dyDescent="0.2">
      <c r="A226" s="23">
        <v>42867</v>
      </c>
      <c r="B226" s="24">
        <v>2390.9</v>
      </c>
      <c r="C226" s="24">
        <v>1382.77</v>
      </c>
      <c r="D226">
        <f t="shared" si="6"/>
        <v>-6.4254692305344577E-4</v>
      </c>
      <c r="E226">
        <f t="shared" si="7"/>
        <v>-2.3273354726093872E-3</v>
      </c>
    </row>
    <row r="227" spans="1:5" x14ac:dyDescent="0.2">
      <c r="A227" s="23">
        <v>42866</v>
      </c>
      <c r="B227" s="24">
        <v>2394.44</v>
      </c>
      <c r="C227" s="24">
        <v>1390.2</v>
      </c>
      <c r="D227">
        <f t="shared" si="6"/>
        <v>-9.4032387580212252E-4</v>
      </c>
      <c r="E227">
        <f t="shared" si="7"/>
        <v>-2.9235466361535222E-3</v>
      </c>
    </row>
    <row r="228" spans="1:5" x14ac:dyDescent="0.2">
      <c r="A228" s="23">
        <v>42865</v>
      </c>
      <c r="B228" s="24">
        <v>2399.63</v>
      </c>
      <c r="C228" s="24">
        <v>1399.59</v>
      </c>
      <c r="D228">
        <f t="shared" si="6"/>
        <v>4.9074362664381765E-4</v>
      </c>
      <c r="E228">
        <f t="shared" si="7"/>
        <v>2.405276774600468E-3</v>
      </c>
    </row>
    <row r="229" spans="1:5" x14ac:dyDescent="0.2">
      <c r="A229" s="23">
        <v>42864</v>
      </c>
      <c r="B229" s="24">
        <v>2396.92</v>
      </c>
      <c r="C229" s="24">
        <v>1391.86</v>
      </c>
      <c r="D229">
        <f t="shared" si="6"/>
        <v>-4.4549528560097453E-4</v>
      </c>
      <c r="E229">
        <f t="shared" si="7"/>
        <v>6.865082537638081E-5</v>
      </c>
    </row>
    <row r="230" spans="1:5" x14ac:dyDescent="0.2">
      <c r="A230" s="23">
        <v>42863</v>
      </c>
      <c r="B230" s="24">
        <v>2399.38</v>
      </c>
      <c r="C230" s="24">
        <v>1391.64</v>
      </c>
      <c r="D230">
        <f t="shared" si="6"/>
        <v>1.6290556915141446E-5</v>
      </c>
      <c r="E230">
        <f t="shared" si="7"/>
        <v>-1.6663941281777651E-3</v>
      </c>
    </row>
    <row r="231" spans="1:5" x14ac:dyDescent="0.2">
      <c r="A231" s="23">
        <v>42860</v>
      </c>
      <c r="B231" s="24">
        <v>2399.29</v>
      </c>
      <c r="C231" s="24">
        <v>1396.99</v>
      </c>
      <c r="D231">
        <f t="shared" si="6"/>
        <v>1.7720740539614195E-3</v>
      </c>
      <c r="E231">
        <f t="shared" si="7"/>
        <v>2.5379541849820629E-3</v>
      </c>
    </row>
    <row r="232" spans="1:5" x14ac:dyDescent="0.2">
      <c r="A232" s="23">
        <v>42859</v>
      </c>
      <c r="B232" s="24">
        <v>2389.52</v>
      </c>
      <c r="C232" s="24">
        <v>1388.85</v>
      </c>
      <c r="D232">
        <f t="shared" si="6"/>
        <v>2.5270555477188499E-4</v>
      </c>
      <c r="E232">
        <f t="shared" si="7"/>
        <v>-6.4680872425507336E-4</v>
      </c>
    </row>
    <row r="233" spans="1:5" x14ac:dyDescent="0.2">
      <c r="A233" s="23">
        <v>42858</v>
      </c>
      <c r="B233" s="24">
        <v>2388.13</v>
      </c>
      <c r="C233" s="24">
        <v>1390.92</v>
      </c>
      <c r="D233">
        <f t="shared" si="6"/>
        <v>-5.5248902686222845E-4</v>
      </c>
      <c r="E233">
        <f t="shared" si="7"/>
        <v>-2.6273037875162346E-3</v>
      </c>
    </row>
    <row r="234" spans="1:5" x14ac:dyDescent="0.2">
      <c r="A234" s="23">
        <v>42857</v>
      </c>
      <c r="B234" s="24">
        <v>2391.17</v>
      </c>
      <c r="C234" s="24">
        <v>1399.36</v>
      </c>
      <c r="D234">
        <f t="shared" si="6"/>
        <v>5.161194575864853E-4</v>
      </c>
      <c r="E234">
        <f t="shared" si="7"/>
        <v>-2.4757476799145616E-3</v>
      </c>
    </row>
    <row r="235" spans="1:5" x14ac:dyDescent="0.2">
      <c r="A235" s="23">
        <v>42856</v>
      </c>
      <c r="B235" s="24">
        <v>2388.33</v>
      </c>
      <c r="C235" s="24">
        <v>1407.36</v>
      </c>
      <c r="D235">
        <f t="shared" si="6"/>
        <v>7.5165023917729275E-4</v>
      </c>
      <c r="E235">
        <f t="shared" si="7"/>
        <v>2.143797699194388E-3</v>
      </c>
    </row>
    <row r="236" spans="1:5" x14ac:dyDescent="0.2">
      <c r="A236" s="23">
        <v>42853</v>
      </c>
      <c r="B236" s="24">
        <v>2384.1999999999998</v>
      </c>
      <c r="C236" s="24">
        <v>1400.43</v>
      </c>
      <c r="D236">
        <f t="shared" si="6"/>
        <v>-8.316525722152242E-4</v>
      </c>
      <c r="E236">
        <f t="shared" si="7"/>
        <v>-5.1482863048540727E-3</v>
      </c>
    </row>
    <row r="237" spans="1:5" x14ac:dyDescent="0.2">
      <c r="A237" s="23">
        <v>42852</v>
      </c>
      <c r="B237" s="24">
        <v>2388.77</v>
      </c>
      <c r="C237" s="24">
        <v>1417.13</v>
      </c>
      <c r="D237">
        <f t="shared" si="6"/>
        <v>2.4005122490493918E-4</v>
      </c>
      <c r="E237">
        <f t="shared" si="7"/>
        <v>-7.0428795956088458E-4</v>
      </c>
    </row>
    <row r="238" spans="1:5" x14ac:dyDescent="0.2">
      <c r="A238" s="23">
        <v>42851</v>
      </c>
      <c r="B238" s="24">
        <v>2387.4499999999998</v>
      </c>
      <c r="C238" s="24">
        <v>1419.43</v>
      </c>
      <c r="D238">
        <f t="shared" si="6"/>
        <v>-2.1096117256228934E-4</v>
      </c>
      <c r="E238">
        <f t="shared" si="7"/>
        <v>2.5623434952701664E-3</v>
      </c>
    </row>
    <row r="239" spans="1:5" x14ac:dyDescent="0.2">
      <c r="A239" s="23">
        <v>42850</v>
      </c>
      <c r="B239" s="24">
        <v>2388.61</v>
      </c>
      <c r="C239" s="24">
        <v>1411.08</v>
      </c>
      <c r="D239">
        <f t="shared" si="6"/>
        <v>2.6370917298724167E-3</v>
      </c>
      <c r="E239">
        <f t="shared" si="7"/>
        <v>4.0631046531109122E-3</v>
      </c>
    </row>
    <row r="240" spans="1:5" x14ac:dyDescent="0.2">
      <c r="A240" s="23">
        <v>42849</v>
      </c>
      <c r="B240" s="24">
        <v>2374.15</v>
      </c>
      <c r="C240" s="24">
        <v>1397.94</v>
      </c>
      <c r="D240">
        <f t="shared" si="6"/>
        <v>4.68245573492261E-3</v>
      </c>
      <c r="E240">
        <f t="shared" si="7"/>
        <v>5.656653847951598E-3</v>
      </c>
    </row>
    <row r="241" spans="1:5" x14ac:dyDescent="0.2">
      <c r="A241" s="23">
        <v>42846</v>
      </c>
      <c r="B241" s="24">
        <v>2348.69</v>
      </c>
      <c r="C241" s="24">
        <v>1379.85</v>
      </c>
      <c r="D241">
        <f t="shared" si="6"/>
        <v>-1.3200927346373105E-3</v>
      </c>
      <c r="E241">
        <f t="shared" si="7"/>
        <v>-1.3512791452726339E-3</v>
      </c>
    </row>
    <row r="242" spans="1:5" x14ac:dyDescent="0.2">
      <c r="A242" s="23">
        <v>42845</v>
      </c>
      <c r="B242" s="24">
        <v>2355.84</v>
      </c>
      <c r="C242" s="24">
        <v>1384.15</v>
      </c>
      <c r="D242">
        <f t="shared" si="6"/>
        <v>3.2697074542200172E-3</v>
      </c>
      <c r="E242">
        <f t="shared" si="7"/>
        <v>5.3733435895808148E-3</v>
      </c>
    </row>
    <row r="243" spans="1:5" x14ac:dyDescent="0.2">
      <c r="A243" s="23">
        <v>42844</v>
      </c>
      <c r="B243" s="24">
        <v>2338.17</v>
      </c>
      <c r="C243" s="24">
        <v>1367.13</v>
      </c>
      <c r="D243">
        <f t="shared" si="6"/>
        <v>-7.4603844429607213E-4</v>
      </c>
      <c r="E243">
        <f t="shared" si="7"/>
        <v>1.6677824873864698E-3</v>
      </c>
    </row>
    <row r="244" spans="1:5" x14ac:dyDescent="0.2">
      <c r="A244" s="23">
        <v>42843</v>
      </c>
      <c r="B244" s="24">
        <v>2342.19</v>
      </c>
      <c r="C244" s="24">
        <v>1361.89</v>
      </c>
      <c r="D244">
        <f t="shared" si="6"/>
        <v>-1.2627432014096899E-3</v>
      </c>
      <c r="E244">
        <f t="shared" si="7"/>
        <v>2.2647165819377914E-4</v>
      </c>
    </row>
    <row r="245" spans="1:5" x14ac:dyDescent="0.2">
      <c r="A245" s="23">
        <v>42842</v>
      </c>
      <c r="B245" s="24">
        <v>2349.0100000000002</v>
      </c>
      <c r="C245" s="24">
        <v>1361.18</v>
      </c>
      <c r="D245">
        <f t="shared" si="6"/>
        <v>3.7247008130734342E-3</v>
      </c>
      <c r="E245">
        <f t="shared" si="7"/>
        <v>5.1157869723342927E-3</v>
      </c>
    </row>
    <row r="246" spans="1:5" x14ac:dyDescent="0.2">
      <c r="A246" s="23">
        <v>42838</v>
      </c>
      <c r="B246" s="24">
        <v>2328.9499999999998</v>
      </c>
      <c r="C246" s="24">
        <v>1345.24</v>
      </c>
      <c r="D246">
        <f t="shared" si="6"/>
        <v>-2.9697180342541122E-3</v>
      </c>
      <c r="E246">
        <f t="shared" si="7"/>
        <v>-4.4835935096466037E-3</v>
      </c>
    </row>
    <row r="247" spans="1:5" x14ac:dyDescent="0.2">
      <c r="A247" s="23">
        <v>42837</v>
      </c>
      <c r="B247" s="24">
        <v>2344.9299999999998</v>
      </c>
      <c r="C247" s="24">
        <v>1359.2</v>
      </c>
      <c r="D247">
        <f t="shared" si="6"/>
        <v>-1.6359854980926031E-3</v>
      </c>
      <c r="E247">
        <f t="shared" si="7"/>
        <v>-5.6348045205935615E-3</v>
      </c>
    </row>
    <row r="248" spans="1:5" x14ac:dyDescent="0.2">
      <c r="A248" s="23">
        <v>42836</v>
      </c>
      <c r="B248" s="24">
        <v>2353.7800000000002</v>
      </c>
      <c r="C248" s="24">
        <v>1376.95</v>
      </c>
      <c r="D248">
        <f t="shared" si="6"/>
        <v>-6.2319435217407081E-4</v>
      </c>
      <c r="E248">
        <f t="shared" si="7"/>
        <v>3.1210638483274628E-3</v>
      </c>
    </row>
    <row r="249" spans="1:5" x14ac:dyDescent="0.2">
      <c r="A249" s="23">
        <v>42835</v>
      </c>
      <c r="B249" s="24">
        <v>2357.16</v>
      </c>
      <c r="C249" s="24">
        <v>1367.09</v>
      </c>
      <c r="D249">
        <f t="shared" si="6"/>
        <v>2.9857919595784098E-4</v>
      </c>
      <c r="E249">
        <f t="shared" si="7"/>
        <v>8.0447008466862156E-4</v>
      </c>
    </row>
    <row r="250" spans="1:5" x14ac:dyDescent="0.2">
      <c r="A250" s="23">
        <v>42832</v>
      </c>
      <c r="B250" s="24">
        <v>2355.54</v>
      </c>
      <c r="C250" s="24">
        <v>1364.56</v>
      </c>
      <c r="D250">
        <f t="shared" si="6"/>
        <v>-3.5937572560993785E-4</v>
      </c>
      <c r="E250">
        <f t="shared" si="7"/>
        <v>4.1376687118723191E-5</v>
      </c>
    </row>
    <row r="251" spans="1:5" x14ac:dyDescent="0.2">
      <c r="A251" s="23">
        <v>42831</v>
      </c>
      <c r="B251" s="24">
        <v>2357.4899999999998</v>
      </c>
      <c r="C251" s="24">
        <v>1364.43</v>
      </c>
      <c r="D251">
        <f t="shared" si="6"/>
        <v>8.3716067219703695E-4</v>
      </c>
      <c r="E251">
        <f t="shared" si="7"/>
        <v>3.9295991619964134E-3</v>
      </c>
    </row>
    <row r="252" spans="1:5" x14ac:dyDescent="0.2">
      <c r="A252" s="23">
        <v>42830</v>
      </c>
      <c r="B252" s="24">
        <v>2352.9499999999998</v>
      </c>
      <c r="C252" s="24">
        <v>1352.14</v>
      </c>
      <c r="D252">
        <f t="shared" si="6"/>
        <v>-1.3287471148067684E-3</v>
      </c>
      <c r="E252">
        <f t="shared" si="7"/>
        <v>-5.1184027750566484E-3</v>
      </c>
    </row>
    <row r="253" spans="1:5" x14ac:dyDescent="0.2">
      <c r="A253" s="23">
        <v>42829</v>
      </c>
      <c r="B253" s="24">
        <v>2360.16</v>
      </c>
      <c r="C253" s="24">
        <v>1368.17</v>
      </c>
      <c r="D253">
        <f t="shared" si="6"/>
        <v>2.4296195425452819E-4</v>
      </c>
      <c r="E253">
        <f t="shared" si="7"/>
        <v>-4.7588010112780337E-4</v>
      </c>
    </row>
    <row r="254" spans="1:5" x14ac:dyDescent="0.2">
      <c r="A254" s="23">
        <v>42828</v>
      </c>
      <c r="B254" s="24">
        <v>2358.84</v>
      </c>
      <c r="C254" s="24">
        <v>1369.67</v>
      </c>
      <c r="D254">
        <f t="shared" si="6"/>
        <v>-7.137738243666894E-4</v>
      </c>
      <c r="E254">
        <f t="shared" si="7"/>
        <v>-5.1222185740922559E-3</v>
      </c>
    </row>
    <row r="255" spans="1:5" x14ac:dyDescent="0.2">
      <c r="A255" s="23">
        <v>42825</v>
      </c>
      <c r="B255" s="24">
        <v>2362.7199999999998</v>
      </c>
      <c r="C255" s="24">
        <v>1385.92</v>
      </c>
      <c r="D255">
        <f t="shared" si="6"/>
        <v>-9.8044445877018029E-4</v>
      </c>
      <c r="E255">
        <f t="shared" si="7"/>
        <v>1.1201451880815335E-3</v>
      </c>
    </row>
    <row r="256" spans="1:5" x14ac:dyDescent="0.2">
      <c r="A256" s="23">
        <v>42824</v>
      </c>
      <c r="B256" s="24">
        <v>2368.06</v>
      </c>
      <c r="C256" s="24">
        <v>1382.35</v>
      </c>
      <c r="D256">
        <f t="shared" si="6"/>
        <v>1.2728027056676807E-3</v>
      </c>
      <c r="E256">
        <f t="shared" si="7"/>
        <v>3.3778752642148469E-3</v>
      </c>
    </row>
    <row r="257" spans="1:5" x14ac:dyDescent="0.2">
      <c r="A257" s="23">
        <v>42823</v>
      </c>
      <c r="B257" s="24">
        <v>2361.13</v>
      </c>
      <c r="C257" s="24">
        <v>1371.64</v>
      </c>
      <c r="D257">
        <f t="shared" si="6"/>
        <v>4.7112908985929148E-4</v>
      </c>
      <c r="E257">
        <f t="shared" si="7"/>
        <v>1.3890331536739724E-3</v>
      </c>
    </row>
    <row r="258" spans="1:5" x14ac:dyDescent="0.2">
      <c r="A258" s="23">
        <v>42822</v>
      </c>
      <c r="B258" s="24">
        <v>2358.5700000000002</v>
      </c>
      <c r="C258" s="24">
        <v>1367.26</v>
      </c>
      <c r="D258">
        <f t="shared" si="6"/>
        <v>3.1379154684883252E-3</v>
      </c>
      <c r="E258">
        <f t="shared" si="7"/>
        <v>3.1688600097379118E-3</v>
      </c>
    </row>
    <row r="259" spans="1:5" x14ac:dyDescent="0.2">
      <c r="A259" s="23">
        <v>42821</v>
      </c>
      <c r="B259" s="24">
        <v>2341.59</v>
      </c>
      <c r="C259" s="24">
        <v>1357.32</v>
      </c>
      <c r="D259">
        <f t="shared" ref="D259:D322" si="8">LOG(B259/B260)</f>
        <v>-4.4304701531182257E-4</v>
      </c>
      <c r="E259">
        <f t="shared" ref="E259:E322" si="9">LOG(C259/C260)</f>
        <v>8.5835306595982285E-4</v>
      </c>
    </row>
    <row r="260" spans="1:5" x14ac:dyDescent="0.2">
      <c r="A260" s="23">
        <v>42818</v>
      </c>
      <c r="B260" s="24">
        <v>2343.98</v>
      </c>
      <c r="C260" s="24">
        <v>1354.64</v>
      </c>
      <c r="D260">
        <f t="shared" si="8"/>
        <v>-3.6670111995339583E-4</v>
      </c>
      <c r="E260">
        <f t="shared" si="9"/>
        <v>3.8809658396807761E-4</v>
      </c>
    </row>
    <row r="261" spans="1:5" x14ac:dyDescent="0.2">
      <c r="A261" s="23">
        <v>42817</v>
      </c>
      <c r="B261" s="24">
        <v>2345.96</v>
      </c>
      <c r="C261" s="24">
        <v>1353.43</v>
      </c>
      <c r="D261">
        <f t="shared" si="8"/>
        <v>-4.6071534499682781E-4</v>
      </c>
      <c r="E261">
        <f t="shared" si="9"/>
        <v>2.5198203302751409E-3</v>
      </c>
    </row>
    <row r="262" spans="1:5" x14ac:dyDescent="0.2">
      <c r="A262" s="23">
        <v>42816</v>
      </c>
      <c r="B262" s="24">
        <v>2348.4499999999998</v>
      </c>
      <c r="C262" s="24">
        <v>1345.6</v>
      </c>
      <c r="D262">
        <f t="shared" si="8"/>
        <v>8.2000529631689599E-4</v>
      </c>
      <c r="E262">
        <f t="shared" si="9"/>
        <v>-3.0650578528930726E-4</v>
      </c>
    </row>
    <row r="263" spans="1:5" x14ac:dyDescent="0.2">
      <c r="A263" s="23">
        <v>42815</v>
      </c>
      <c r="B263" s="24">
        <v>2344.02</v>
      </c>
      <c r="C263" s="24">
        <v>1346.55</v>
      </c>
      <c r="D263">
        <f t="shared" si="8"/>
        <v>-5.4224338131706705E-3</v>
      </c>
      <c r="E263">
        <f t="shared" si="9"/>
        <v>-1.1944984407106179E-2</v>
      </c>
    </row>
    <row r="264" spans="1:5" x14ac:dyDescent="0.2">
      <c r="A264" s="23">
        <v>42814</v>
      </c>
      <c r="B264" s="24">
        <v>2373.4699999999998</v>
      </c>
      <c r="C264" s="24">
        <v>1384.1</v>
      </c>
      <c r="D264">
        <f t="shared" si="8"/>
        <v>-8.7375869105716123E-4</v>
      </c>
      <c r="E264">
        <f t="shared" si="9"/>
        <v>-2.3219840843522218E-3</v>
      </c>
    </row>
    <row r="265" spans="1:5" x14ac:dyDescent="0.2">
      <c r="A265" s="23">
        <v>42811</v>
      </c>
      <c r="B265" s="24">
        <v>2378.25</v>
      </c>
      <c r="C265" s="24">
        <v>1391.52</v>
      </c>
      <c r="D265">
        <f t="shared" si="8"/>
        <v>-5.7119646876304254E-4</v>
      </c>
      <c r="E265">
        <f t="shared" si="9"/>
        <v>1.7168222430691451E-3</v>
      </c>
    </row>
    <row r="266" spans="1:5" x14ac:dyDescent="0.2">
      <c r="A266" s="23">
        <v>42810</v>
      </c>
      <c r="B266" s="24">
        <v>2381.38</v>
      </c>
      <c r="C266" s="24">
        <v>1386.03</v>
      </c>
      <c r="D266">
        <f t="shared" si="8"/>
        <v>-7.0702337996915367E-4</v>
      </c>
      <c r="E266">
        <f t="shared" si="9"/>
        <v>1.0038376521997244E-3</v>
      </c>
    </row>
    <row r="267" spans="1:5" x14ac:dyDescent="0.2">
      <c r="A267" s="23">
        <v>42809</v>
      </c>
      <c r="B267" s="24">
        <v>2385.2600000000002</v>
      </c>
      <c r="C267" s="24">
        <v>1382.83</v>
      </c>
      <c r="D267">
        <f t="shared" si="8"/>
        <v>3.6219527407227474E-3</v>
      </c>
      <c r="E267">
        <f t="shared" si="9"/>
        <v>6.4705333603607869E-3</v>
      </c>
    </row>
    <row r="268" spans="1:5" x14ac:dyDescent="0.2">
      <c r="A268" s="23">
        <v>42808</v>
      </c>
      <c r="B268" s="24">
        <v>2365.4499999999998</v>
      </c>
      <c r="C268" s="24">
        <v>1362.38</v>
      </c>
      <c r="D268">
        <f t="shared" si="8"/>
        <v>-1.4699742009333793E-3</v>
      </c>
      <c r="E268">
        <f t="shared" si="9"/>
        <v>-2.5110595282383458E-3</v>
      </c>
    </row>
    <row r="269" spans="1:5" x14ac:dyDescent="0.2">
      <c r="A269" s="23">
        <v>42807</v>
      </c>
      <c r="B269" s="24">
        <v>2373.4699999999998</v>
      </c>
      <c r="C269" s="24">
        <v>1370.28</v>
      </c>
      <c r="D269">
        <f t="shared" si="8"/>
        <v>1.5922066193203282E-4</v>
      </c>
      <c r="E269">
        <f t="shared" si="9"/>
        <v>1.5939527453183325E-3</v>
      </c>
    </row>
    <row r="270" spans="1:5" x14ac:dyDescent="0.2">
      <c r="A270" s="23">
        <v>42804</v>
      </c>
      <c r="B270" s="24">
        <v>2372.6</v>
      </c>
      <c r="C270" s="24">
        <v>1365.26</v>
      </c>
      <c r="D270">
        <f t="shared" si="8"/>
        <v>1.4172540720588192E-3</v>
      </c>
      <c r="E270">
        <f t="shared" si="9"/>
        <v>1.6381394768063063E-3</v>
      </c>
    </row>
    <row r="271" spans="1:5" x14ac:dyDescent="0.2">
      <c r="A271" s="23">
        <v>42803</v>
      </c>
      <c r="B271" s="24">
        <v>2364.87</v>
      </c>
      <c r="C271" s="24">
        <v>1360.12</v>
      </c>
      <c r="D271">
        <f t="shared" si="8"/>
        <v>3.4722616602525882E-4</v>
      </c>
      <c r="E271">
        <f t="shared" si="9"/>
        <v>-1.8861896398008025E-3</v>
      </c>
    </row>
    <row r="272" spans="1:5" x14ac:dyDescent="0.2">
      <c r="A272" s="23">
        <v>42802</v>
      </c>
      <c r="B272" s="24">
        <v>2362.98</v>
      </c>
      <c r="C272" s="24">
        <v>1366.04</v>
      </c>
      <c r="D272">
        <f t="shared" si="8"/>
        <v>-9.9317287426379814E-4</v>
      </c>
      <c r="E272">
        <f t="shared" si="9"/>
        <v>-2.8013780275323715E-3</v>
      </c>
    </row>
    <row r="273" spans="1:5" x14ac:dyDescent="0.2">
      <c r="A273" s="23">
        <v>42801</v>
      </c>
      <c r="B273" s="24">
        <v>2368.39</v>
      </c>
      <c r="C273" s="24">
        <v>1374.88</v>
      </c>
      <c r="D273">
        <f t="shared" si="8"/>
        <v>-1.2670784183550728E-3</v>
      </c>
      <c r="E273">
        <f t="shared" si="9"/>
        <v>-2.9497377355691872E-3</v>
      </c>
    </row>
    <row r="274" spans="1:5" x14ac:dyDescent="0.2">
      <c r="A274" s="23">
        <v>42800</v>
      </c>
      <c r="B274" s="24">
        <v>2375.31</v>
      </c>
      <c r="C274" s="24">
        <v>1384.25</v>
      </c>
      <c r="D274">
        <f t="shared" si="8"/>
        <v>-1.4256143095016682E-3</v>
      </c>
      <c r="E274">
        <f t="shared" si="9"/>
        <v>-3.0887406097637711E-3</v>
      </c>
    </row>
    <row r="275" spans="1:5" x14ac:dyDescent="0.2">
      <c r="A275" s="23">
        <v>42797</v>
      </c>
      <c r="B275" s="24">
        <v>2383.12</v>
      </c>
      <c r="C275" s="24">
        <v>1394.13</v>
      </c>
      <c r="D275">
        <f t="shared" si="8"/>
        <v>2.1874040482392458E-4</v>
      </c>
      <c r="E275">
        <f t="shared" si="9"/>
        <v>-4.7947062159560459E-4</v>
      </c>
    </row>
    <row r="276" spans="1:5" x14ac:dyDescent="0.2">
      <c r="A276" s="23">
        <v>42796</v>
      </c>
      <c r="B276" s="24">
        <v>2381.92</v>
      </c>
      <c r="C276" s="24">
        <v>1395.67</v>
      </c>
      <c r="D276">
        <f t="shared" si="8"/>
        <v>-2.5523923065003083E-3</v>
      </c>
      <c r="E276">
        <f t="shared" si="9"/>
        <v>-5.5560819440875937E-3</v>
      </c>
    </row>
    <row r="277" spans="1:5" x14ac:dyDescent="0.2">
      <c r="A277" s="23">
        <v>42795</v>
      </c>
      <c r="B277" s="24">
        <v>2395.96</v>
      </c>
      <c r="C277" s="24">
        <v>1413.64</v>
      </c>
      <c r="D277">
        <f t="shared" si="8"/>
        <v>5.8982323740766765E-3</v>
      </c>
      <c r="E277">
        <f t="shared" si="9"/>
        <v>8.3625735639341389E-3</v>
      </c>
    </row>
    <row r="278" spans="1:5" x14ac:dyDescent="0.2">
      <c r="A278" s="23">
        <v>42794</v>
      </c>
      <c r="B278" s="24">
        <v>2363.64</v>
      </c>
      <c r="C278" s="24">
        <v>1386.68</v>
      </c>
      <c r="D278">
        <f t="shared" si="8"/>
        <v>-1.1212009820625094E-3</v>
      </c>
      <c r="E278">
        <f t="shared" si="9"/>
        <v>-6.6171494784643186E-3</v>
      </c>
    </row>
    <row r="279" spans="1:5" x14ac:dyDescent="0.2">
      <c r="A279" s="23">
        <v>42793</v>
      </c>
      <c r="B279" s="24">
        <v>2369.75</v>
      </c>
      <c r="C279" s="24">
        <v>1407.97</v>
      </c>
      <c r="D279">
        <f t="shared" si="8"/>
        <v>4.418956750610557E-4</v>
      </c>
      <c r="E279">
        <f t="shared" si="9"/>
        <v>4.1686540398594221E-3</v>
      </c>
    </row>
    <row r="280" spans="1:5" x14ac:dyDescent="0.2">
      <c r="A280" s="23">
        <v>42790</v>
      </c>
      <c r="B280" s="24">
        <v>2367.34</v>
      </c>
      <c r="C280" s="24">
        <v>1394.52</v>
      </c>
      <c r="D280">
        <f t="shared" si="8"/>
        <v>6.4807068285720572E-4</v>
      </c>
      <c r="E280">
        <f t="shared" si="9"/>
        <v>-3.114182020903061E-5</v>
      </c>
    </row>
    <row r="281" spans="1:5" x14ac:dyDescent="0.2">
      <c r="A281" s="23">
        <v>42789</v>
      </c>
      <c r="B281" s="24">
        <v>2363.81</v>
      </c>
      <c r="C281" s="24">
        <v>1394.62</v>
      </c>
      <c r="D281">
        <f t="shared" si="8"/>
        <v>1.8192731115889303E-4</v>
      </c>
      <c r="E281">
        <f t="shared" si="9"/>
        <v>-2.867910862659548E-3</v>
      </c>
    </row>
    <row r="282" spans="1:5" x14ac:dyDescent="0.2">
      <c r="A282" s="23">
        <v>42788</v>
      </c>
      <c r="B282" s="24">
        <v>2362.8200000000002</v>
      </c>
      <c r="C282" s="24">
        <v>1403.86</v>
      </c>
      <c r="D282">
        <f t="shared" si="8"/>
        <v>-4.7028212948384176E-4</v>
      </c>
      <c r="E282">
        <f t="shared" si="9"/>
        <v>-2.0000236063055497E-3</v>
      </c>
    </row>
    <row r="283" spans="1:5" x14ac:dyDescent="0.2">
      <c r="A283" s="23">
        <v>42787</v>
      </c>
      <c r="B283" s="24">
        <v>2365.38</v>
      </c>
      <c r="C283" s="24">
        <v>1410.34</v>
      </c>
      <c r="D283">
        <f t="shared" si="8"/>
        <v>2.6187358718609134E-3</v>
      </c>
      <c r="E283">
        <f t="shared" si="9"/>
        <v>3.2392194648322849E-3</v>
      </c>
    </row>
    <row r="284" spans="1:5" x14ac:dyDescent="0.2">
      <c r="A284" s="23">
        <v>42783</v>
      </c>
      <c r="B284" s="24">
        <v>2351.16</v>
      </c>
      <c r="C284" s="24">
        <v>1399.86</v>
      </c>
      <c r="D284">
        <f t="shared" si="8"/>
        <v>7.2838751220702402E-4</v>
      </c>
      <c r="E284">
        <f t="shared" si="9"/>
        <v>2.2653527092101995E-4</v>
      </c>
    </row>
    <row r="285" spans="1:5" x14ac:dyDescent="0.2">
      <c r="A285" s="23">
        <v>42782</v>
      </c>
      <c r="B285" s="24">
        <v>2347.2199999999998</v>
      </c>
      <c r="C285" s="24">
        <v>1399.13</v>
      </c>
      <c r="D285">
        <f t="shared" si="8"/>
        <v>-3.754385115493984E-4</v>
      </c>
      <c r="E285">
        <f t="shared" si="9"/>
        <v>-1.5739927251012616E-3</v>
      </c>
    </row>
    <row r="286" spans="1:5" x14ac:dyDescent="0.2">
      <c r="A286" s="23">
        <v>42781</v>
      </c>
      <c r="B286" s="24">
        <v>2349.25</v>
      </c>
      <c r="C286" s="24">
        <v>1404.21</v>
      </c>
      <c r="D286">
        <f t="shared" si="8"/>
        <v>2.1627526827140099E-3</v>
      </c>
      <c r="E286">
        <f t="shared" si="9"/>
        <v>2.34447580861723E-3</v>
      </c>
    </row>
    <row r="287" spans="1:5" x14ac:dyDescent="0.2">
      <c r="A287" s="23">
        <v>42780</v>
      </c>
      <c r="B287" s="24">
        <v>2337.58</v>
      </c>
      <c r="C287" s="24">
        <v>1396.65</v>
      </c>
      <c r="D287">
        <f t="shared" si="8"/>
        <v>1.7368712177133528E-3</v>
      </c>
      <c r="E287">
        <f t="shared" si="9"/>
        <v>1.329809207240666E-3</v>
      </c>
    </row>
    <row r="288" spans="1:5" x14ac:dyDescent="0.2">
      <c r="A288" s="23">
        <v>42779</v>
      </c>
      <c r="B288" s="24">
        <v>2328.25</v>
      </c>
      <c r="C288" s="24">
        <v>1392.38</v>
      </c>
      <c r="D288">
        <f t="shared" si="8"/>
        <v>2.2723050557482269E-3</v>
      </c>
      <c r="E288">
        <f t="shared" si="9"/>
        <v>1.1055603628447297E-3</v>
      </c>
    </row>
    <row r="289" spans="1:5" x14ac:dyDescent="0.2">
      <c r="A289" s="23">
        <v>42776</v>
      </c>
      <c r="B289" s="24">
        <v>2316.1</v>
      </c>
      <c r="C289" s="24">
        <v>1388.84</v>
      </c>
      <c r="D289">
        <f t="shared" si="8"/>
        <v>1.5459647706785689E-3</v>
      </c>
      <c r="E289">
        <f t="shared" si="9"/>
        <v>3.2359943372463188E-3</v>
      </c>
    </row>
    <row r="290" spans="1:5" x14ac:dyDescent="0.2">
      <c r="A290" s="23">
        <v>42775</v>
      </c>
      <c r="B290" s="24">
        <v>2307.87</v>
      </c>
      <c r="C290" s="24">
        <v>1378.53</v>
      </c>
      <c r="D290">
        <f t="shared" si="8"/>
        <v>2.4911039899386386E-3</v>
      </c>
      <c r="E290">
        <f t="shared" si="9"/>
        <v>6.2798609936082998E-3</v>
      </c>
    </row>
    <row r="291" spans="1:5" x14ac:dyDescent="0.2">
      <c r="A291" s="23">
        <v>42774</v>
      </c>
      <c r="B291" s="24">
        <v>2294.67</v>
      </c>
      <c r="C291" s="24">
        <v>1358.74</v>
      </c>
      <c r="D291">
        <f t="shared" si="8"/>
        <v>3.0103133513105219E-4</v>
      </c>
      <c r="E291">
        <f t="shared" si="9"/>
        <v>-7.4090995101737779E-4</v>
      </c>
    </row>
    <row r="292" spans="1:5" x14ac:dyDescent="0.2">
      <c r="A292" s="23">
        <v>42773</v>
      </c>
      <c r="B292" s="24">
        <v>2293.08</v>
      </c>
      <c r="C292" s="24">
        <v>1361.06</v>
      </c>
      <c r="D292">
        <f t="shared" si="8"/>
        <v>9.8495796249858675E-5</v>
      </c>
      <c r="E292">
        <f t="shared" si="9"/>
        <v>-1.7832127311673102E-3</v>
      </c>
    </row>
    <row r="293" spans="1:5" x14ac:dyDescent="0.2">
      <c r="A293" s="23">
        <v>42772</v>
      </c>
      <c r="B293" s="24">
        <v>2292.56</v>
      </c>
      <c r="C293" s="24">
        <v>1366.66</v>
      </c>
      <c r="D293">
        <f t="shared" si="8"/>
        <v>-9.1968678330630943E-4</v>
      </c>
      <c r="E293">
        <f t="shared" si="9"/>
        <v>-3.5383050939871547E-3</v>
      </c>
    </row>
    <row r="294" spans="1:5" x14ac:dyDescent="0.2">
      <c r="A294" s="23">
        <v>42769</v>
      </c>
      <c r="B294" s="24">
        <v>2297.42</v>
      </c>
      <c r="C294" s="24">
        <v>1377.84</v>
      </c>
      <c r="D294">
        <f t="shared" si="8"/>
        <v>3.1436726042572689E-3</v>
      </c>
      <c r="E294">
        <f t="shared" si="9"/>
        <v>6.4813454546719645E-3</v>
      </c>
    </row>
    <row r="295" spans="1:5" x14ac:dyDescent="0.2">
      <c r="A295" s="23">
        <v>42768</v>
      </c>
      <c r="B295" s="24">
        <v>2280.85</v>
      </c>
      <c r="C295" s="24">
        <v>1357.43</v>
      </c>
      <c r="D295">
        <f t="shared" si="8"/>
        <v>2.4760233390361361E-4</v>
      </c>
      <c r="E295">
        <f t="shared" si="9"/>
        <v>-1.2140687735687102E-3</v>
      </c>
    </row>
    <row r="296" spans="1:5" x14ac:dyDescent="0.2">
      <c r="A296" s="23">
        <v>42767</v>
      </c>
      <c r="B296" s="24">
        <v>2279.5500000000002</v>
      </c>
      <c r="C296" s="24">
        <v>1361.23</v>
      </c>
      <c r="D296">
        <f t="shared" si="8"/>
        <v>1.2957132071418609E-4</v>
      </c>
      <c r="E296">
        <f t="shared" si="9"/>
        <v>-1.8819613913264449E-4</v>
      </c>
    </row>
    <row r="297" spans="1:5" x14ac:dyDescent="0.2">
      <c r="A297" s="23">
        <v>42766</v>
      </c>
      <c r="B297" s="24">
        <v>2278.87</v>
      </c>
      <c r="C297" s="24">
        <v>1361.82</v>
      </c>
      <c r="D297">
        <f t="shared" si="8"/>
        <v>-3.866940027718841E-4</v>
      </c>
      <c r="E297">
        <f t="shared" si="9"/>
        <v>3.0370255357487583E-3</v>
      </c>
    </row>
    <row r="298" spans="1:5" x14ac:dyDescent="0.2">
      <c r="A298" s="23">
        <v>42765</v>
      </c>
      <c r="B298" s="24">
        <v>2280.9</v>
      </c>
      <c r="C298" s="24">
        <v>1352.33</v>
      </c>
      <c r="D298">
        <f t="shared" si="8"/>
        <v>-2.6177778333330674E-3</v>
      </c>
      <c r="E298">
        <f t="shared" si="9"/>
        <v>-5.8597302738616266E-3</v>
      </c>
    </row>
    <row r="299" spans="1:5" x14ac:dyDescent="0.2">
      <c r="A299" s="23">
        <v>42762</v>
      </c>
      <c r="B299" s="24">
        <v>2294.69</v>
      </c>
      <c r="C299" s="24">
        <v>1370.7</v>
      </c>
      <c r="D299">
        <f t="shared" si="8"/>
        <v>-3.7646544412884707E-4</v>
      </c>
      <c r="E299">
        <f t="shared" si="9"/>
        <v>-1.5497543746083814E-3</v>
      </c>
    </row>
    <row r="300" spans="1:5" x14ac:dyDescent="0.2">
      <c r="A300" s="23">
        <v>42761</v>
      </c>
      <c r="B300" s="24">
        <v>2296.6799999999998</v>
      </c>
      <c r="C300" s="24">
        <v>1375.6</v>
      </c>
      <c r="D300">
        <f t="shared" si="8"/>
        <v>-3.1945580897269462E-4</v>
      </c>
      <c r="E300">
        <f t="shared" si="9"/>
        <v>-2.1541241942990936E-3</v>
      </c>
    </row>
    <row r="301" spans="1:5" x14ac:dyDescent="0.2">
      <c r="A301" s="23">
        <v>42760</v>
      </c>
      <c r="B301" s="24">
        <v>2298.37</v>
      </c>
      <c r="C301" s="24">
        <v>1382.44</v>
      </c>
      <c r="D301">
        <f t="shared" si="8"/>
        <v>3.4717638945603586E-3</v>
      </c>
      <c r="E301">
        <f t="shared" si="9"/>
        <v>4.1762290051081657E-3</v>
      </c>
    </row>
    <row r="302" spans="1:5" x14ac:dyDescent="0.2">
      <c r="A302" s="23">
        <v>42759</v>
      </c>
      <c r="B302" s="24">
        <v>2280.0700000000002</v>
      </c>
      <c r="C302" s="24">
        <v>1369.21</v>
      </c>
      <c r="D302">
        <f t="shared" si="8"/>
        <v>2.8416274437986304E-3</v>
      </c>
      <c r="E302">
        <f t="shared" si="9"/>
        <v>6.8317215058118982E-3</v>
      </c>
    </row>
    <row r="303" spans="1:5" x14ac:dyDescent="0.2">
      <c r="A303" s="23">
        <v>42758</v>
      </c>
      <c r="B303" s="24">
        <v>2265.1999999999998</v>
      </c>
      <c r="C303" s="24">
        <v>1347.84</v>
      </c>
      <c r="D303">
        <f t="shared" si="8"/>
        <v>-1.1698600417248144E-3</v>
      </c>
      <c r="E303">
        <f t="shared" si="9"/>
        <v>-1.2901645397772185E-3</v>
      </c>
    </row>
    <row r="304" spans="1:5" x14ac:dyDescent="0.2">
      <c r="A304" s="23">
        <v>42755</v>
      </c>
      <c r="B304" s="24">
        <v>2271.31</v>
      </c>
      <c r="C304" s="24">
        <v>1351.85</v>
      </c>
      <c r="D304">
        <f t="shared" si="8"/>
        <v>1.4594606687985685E-3</v>
      </c>
      <c r="E304">
        <f t="shared" si="9"/>
        <v>1.9673440531234039E-3</v>
      </c>
    </row>
    <row r="305" spans="1:5" x14ac:dyDescent="0.2">
      <c r="A305" s="23">
        <v>42754</v>
      </c>
      <c r="B305" s="24">
        <v>2263.69</v>
      </c>
      <c r="C305" s="24">
        <v>1345.74</v>
      </c>
      <c r="D305">
        <f t="shared" si="8"/>
        <v>-1.5703476211107561E-3</v>
      </c>
      <c r="E305">
        <f t="shared" si="9"/>
        <v>-4.1176622167458732E-3</v>
      </c>
    </row>
    <row r="306" spans="1:5" x14ac:dyDescent="0.2">
      <c r="A306" s="23">
        <v>42753</v>
      </c>
      <c r="B306" s="24">
        <v>2271.89</v>
      </c>
      <c r="C306" s="24">
        <v>1358.56</v>
      </c>
      <c r="D306">
        <f t="shared" si="8"/>
        <v>7.6531390382723983E-4</v>
      </c>
      <c r="E306">
        <f t="shared" si="9"/>
        <v>1.9993525005540295E-3</v>
      </c>
    </row>
    <row r="307" spans="1:5" x14ac:dyDescent="0.2">
      <c r="A307" s="23">
        <v>42752</v>
      </c>
      <c r="B307" s="24">
        <v>2267.89</v>
      </c>
      <c r="C307" s="24">
        <v>1352.32</v>
      </c>
      <c r="D307">
        <f t="shared" si="8"/>
        <v>-1.2906859879796891E-3</v>
      </c>
      <c r="E307">
        <f t="shared" si="9"/>
        <v>-6.2904671045238367E-3</v>
      </c>
    </row>
    <row r="308" spans="1:5" x14ac:dyDescent="0.2">
      <c r="A308" s="23">
        <v>42748</v>
      </c>
      <c r="B308" s="24">
        <v>2274.64</v>
      </c>
      <c r="C308" s="24">
        <v>1372.05</v>
      </c>
      <c r="D308">
        <f t="shared" si="8"/>
        <v>8.0264256874935187E-4</v>
      </c>
      <c r="E308">
        <f t="shared" si="9"/>
        <v>3.489476543586468E-3</v>
      </c>
    </row>
    <row r="309" spans="1:5" x14ac:dyDescent="0.2">
      <c r="A309" s="23">
        <v>42747</v>
      </c>
      <c r="B309" s="24">
        <v>2270.44</v>
      </c>
      <c r="C309" s="24">
        <v>1361.07</v>
      </c>
      <c r="D309">
        <f t="shared" si="8"/>
        <v>-9.3245480880998317E-4</v>
      </c>
      <c r="E309">
        <f t="shared" si="9"/>
        <v>-3.8849584602043577E-3</v>
      </c>
    </row>
    <row r="310" spans="1:5" x14ac:dyDescent="0.2">
      <c r="A310" s="23">
        <v>42746</v>
      </c>
      <c r="B310" s="24">
        <v>2275.3200000000002</v>
      </c>
      <c r="C310" s="24">
        <v>1373.3</v>
      </c>
      <c r="D310">
        <f t="shared" si="8"/>
        <v>1.2271291569706895E-3</v>
      </c>
      <c r="E310">
        <f t="shared" si="9"/>
        <v>7.5964362824358775E-4</v>
      </c>
    </row>
    <row r="311" spans="1:5" x14ac:dyDescent="0.2">
      <c r="A311" s="23">
        <v>42745</v>
      </c>
      <c r="B311" s="24">
        <v>2268.9</v>
      </c>
      <c r="C311" s="24">
        <v>1370.9</v>
      </c>
      <c r="D311">
        <f t="shared" si="8"/>
        <v>0</v>
      </c>
      <c r="E311">
        <f t="shared" si="9"/>
        <v>4.2691374027004417E-3</v>
      </c>
    </row>
    <row r="312" spans="1:5" x14ac:dyDescent="0.2">
      <c r="A312" s="23">
        <v>42744</v>
      </c>
      <c r="B312" s="24">
        <v>2268.9</v>
      </c>
      <c r="C312" s="24">
        <v>1357.49</v>
      </c>
      <c r="D312">
        <f t="shared" si="8"/>
        <v>-1.5438608626638045E-3</v>
      </c>
      <c r="E312">
        <f t="shared" si="9"/>
        <v>-3.1208221418877742E-3</v>
      </c>
    </row>
    <row r="313" spans="1:5" x14ac:dyDescent="0.2">
      <c r="A313" s="23">
        <v>42741</v>
      </c>
      <c r="B313" s="24">
        <v>2276.98</v>
      </c>
      <c r="C313" s="24">
        <v>1367.28</v>
      </c>
      <c r="D313">
        <f t="shared" si="8"/>
        <v>1.5247200934986448E-3</v>
      </c>
      <c r="E313">
        <f t="shared" si="9"/>
        <v>-1.4776573170934657E-3</v>
      </c>
    </row>
    <row r="314" spans="1:5" x14ac:dyDescent="0.2">
      <c r="A314" s="23">
        <v>42740</v>
      </c>
      <c r="B314" s="24">
        <v>2269</v>
      </c>
      <c r="C314" s="24">
        <v>1371.94</v>
      </c>
      <c r="D314">
        <f t="shared" si="8"/>
        <v>-3.3482697548375831E-4</v>
      </c>
      <c r="E314">
        <f t="shared" si="9"/>
        <v>-5.0387027377650608E-3</v>
      </c>
    </row>
    <row r="315" spans="1:5" x14ac:dyDescent="0.2">
      <c r="A315" s="23">
        <v>42739</v>
      </c>
      <c r="B315" s="24">
        <v>2270.75</v>
      </c>
      <c r="C315" s="24">
        <v>1387.95</v>
      </c>
      <c r="D315">
        <f t="shared" si="8"/>
        <v>2.4780836068635185E-3</v>
      </c>
      <c r="E315">
        <f t="shared" si="9"/>
        <v>7.0852972385835808E-3</v>
      </c>
    </row>
    <row r="316" spans="1:5" x14ac:dyDescent="0.2">
      <c r="A316" s="23">
        <v>42738</v>
      </c>
      <c r="B316" s="24">
        <v>2257.83</v>
      </c>
      <c r="C316" s="24">
        <v>1365.49</v>
      </c>
      <c r="D316">
        <f t="shared" si="8"/>
        <v>3.670121496278515E-3</v>
      </c>
      <c r="E316">
        <f t="shared" si="9"/>
        <v>2.6670730982351915E-3</v>
      </c>
    </row>
    <row r="317" spans="1:5" x14ac:dyDescent="0.2">
      <c r="A317" s="23">
        <v>42734</v>
      </c>
      <c r="B317" s="24">
        <v>2238.83</v>
      </c>
      <c r="C317" s="24">
        <v>1357.13</v>
      </c>
      <c r="D317">
        <f t="shared" si="8"/>
        <v>-2.018542230968427E-3</v>
      </c>
      <c r="E317">
        <f t="shared" si="9"/>
        <v>-1.9317547982154735E-3</v>
      </c>
    </row>
    <row r="318" spans="1:5" x14ac:dyDescent="0.2">
      <c r="A318" s="23">
        <v>42733</v>
      </c>
      <c r="B318" s="24">
        <v>2249.2600000000002</v>
      </c>
      <c r="C318" s="24">
        <v>1363.18</v>
      </c>
      <c r="D318">
        <f t="shared" si="8"/>
        <v>-1.2741626701405571E-4</v>
      </c>
      <c r="E318">
        <f t="shared" si="9"/>
        <v>7.4933079222494145E-4</v>
      </c>
    </row>
    <row r="319" spans="1:5" x14ac:dyDescent="0.2">
      <c r="A319" s="23">
        <v>42732</v>
      </c>
      <c r="B319" s="24">
        <v>2249.92</v>
      </c>
      <c r="C319" s="24">
        <v>1360.83</v>
      </c>
      <c r="D319">
        <f t="shared" si="8"/>
        <v>-3.6444506054439658E-3</v>
      </c>
      <c r="E319">
        <f t="shared" si="9"/>
        <v>-5.3539358184694456E-3</v>
      </c>
    </row>
    <row r="320" spans="1:5" x14ac:dyDescent="0.2">
      <c r="A320" s="23">
        <v>42731</v>
      </c>
      <c r="B320" s="24">
        <v>2268.88</v>
      </c>
      <c r="C320" s="24">
        <v>1377.71</v>
      </c>
      <c r="D320">
        <f t="shared" si="8"/>
        <v>9.753897116208444E-4</v>
      </c>
      <c r="E320">
        <f t="shared" si="9"/>
        <v>1.958832216109754E-3</v>
      </c>
    </row>
    <row r="321" spans="1:5" x14ac:dyDescent="0.2">
      <c r="A321" s="23">
        <v>42727</v>
      </c>
      <c r="B321" s="24">
        <v>2263.79</v>
      </c>
      <c r="C321" s="24">
        <v>1371.51</v>
      </c>
      <c r="D321">
        <f t="shared" si="8"/>
        <v>5.4325810002726199E-4</v>
      </c>
      <c r="E321">
        <f t="shared" si="9"/>
        <v>2.8114708212646808E-3</v>
      </c>
    </row>
    <row r="322" spans="1:5" x14ac:dyDescent="0.2">
      <c r="A322" s="23">
        <v>42726</v>
      </c>
      <c r="B322" s="24">
        <v>2260.96</v>
      </c>
      <c r="C322" s="24">
        <v>1362.66</v>
      </c>
      <c r="D322">
        <f t="shared" si="8"/>
        <v>-8.0983939723162793E-4</v>
      </c>
      <c r="E322">
        <f t="shared" si="9"/>
        <v>-3.9751979481316537E-3</v>
      </c>
    </row>
    <row r="323" spans="1:5" x14ac:dyDescent="0.2">
      <c r="A323" s="23">
        <v>42725</v>
      </c>
      <c r="B323" s="24">
        <v>2265.1799999999998</v>
      </c>
      <c r="C323" s="24">
        <v>1375.19</v>
      </c>
      <c r="D323">
        <f t="shared" ref="D323:D386" si="10">LOG(B323/B324)</f>
        <v>-1.0685169695680505E-3</v>
      </c>
      <c r="E323">
        <f t="shared" ref="E323:E386" si="11">LOG(C323/C324)</f>
        <v>-2.7608324541683674E-3</v>
      </c>
    </row>
    <row r="324" spans="1:5" x14ac:dyDescent="0.2">
      <c r="A324" s="23">
        <v>42724</v>
      </c>
      <c r="B324" s="24">
        <v>2270.7600000000002</v>
      </c>
      <c r="C324" s="24">
        <v>1383.96</v>
      </c>
      <c r="D324">
        <f t="shared" si="10"/>
        <v>1.5768889759280398E-3</v>
      </c>
      <c r="E324">
        <f t="shared" si="11"/>
        <v>3.8707316930523465E-3</v>
      </c>
    </row>
    <row r="325" spans="1:5" x14ac:dyDescent="0.2">
      <c r="A325" s="23">
        <v>42723</v>
      </c>
      <c r="B325" s="24">
        <v>2262.5300000000002</v>
      </c>
      <c r="C325" s="24">
        <v>1371.68</v>
      </c>
      <c r="D325">
        <f t="shared" si="10"/>
        <v>8.5694554605393169E-4</v>
      </c>
      <c r="E325">
        <f t="shared" si="11"/>
        <v>2.3779447095475018E-3</v>
      </c>
    </row>
    <row r="326" spans="1:5" x14ac:dyDescent="0.2">
      <c r="A326" s="23">
        <v>42720</v>
      </c>
      <c r="B326" s="24">
        <v>2258.0700000000002</v>
      </c>
      <c r="C326" s="24">
        <v>1364.19</v>
      </c>
      <c r="D326">
        <f t="shared" si="10"/>
        <v>-7.6095953113289143E-4</v>
      </c>
      <c r="E326">
        <f t="shared" si="11"/>
        <v>-7.0617004486221442E-4</v>
      </c>
    </row>
    <row r="327" spans="1:5" x14ac:dyDescent="0.2">
      <c r="A327" s="23">
        <v>42719</v>
      </c>
      <c r="B327" s="24">
        <v>2262.0300000000002</v>
      </c>
      <c r="C327" s="24">
        <v>1366.41</v>
      </c>
      <c r="D327">
        <f t="shared" si="10"/>
        <v>1.6831984840169735E-3</v>
      </c>
      <c r="E327">
        <f t="shared" si="11"/>
        <v>3.3149367108352033E-3</v>
      </c>
    </row>
    <row r="328" spans="1:5" x14ac:dyDescent="0.2">
      <c r="A328" s="23">
        <v>42718</v>
      </c>
      <c r="B328" s="24">
        <v>2253.2800000000002</v>
      </c>
      <c r="C328" s="24">
        <v>1356.02</v>
      </c>
      <c r="D328">
        <f t="shared" si="10"/>
        <v>-3.5396395924203131E-3</v>
      </c>
      <c r="E328">
        <f t="shared" si="11"/>
        <v>-5.5720545100328145E-3</v>
      </c>
    </row>
    <row r="329" spans="1:5" x14ac:dyDescent="0.2">
      <c r="A329" s="23">
        <v>42717</v>
      </c>
      <c r="B329" s="24">
        <v>2271.7199999999998</v>
      </c>
      <c r="C329" s="24">
        <v>1373.53</v>
      </c>
      <c r="D329">
        <f t="shared" si="10"/>
        <v>2.8309393689023303E-3</v>
      </c>
      <c r="E329">
        <f t="shared" si="11"/>
        <v>1.2333105111317111E-4</v>
      </c>
    </row>
    <row r="330" spans="1:5" x14ac:dyDescent="0.2">
      <c r="A330" s="23">
        <v>42716</v>
      </c>
      <c r="B330" s="24">
        <v>2256.96</v>
      </c>
      <c r="C330" s="24">
        <v>1373.14</v>
      </c>
      <c r="D330">
        <f t="shared" si="10"/>
        <v>-4.9424971115013942E-4</v>
      </c>
      <c r="E330">
        <f t="shared" si="11"/>
        <v>-4.6965495599630147E-3</v>
      </c>
    </row>
    <row r="331" spans="1:5" x14ac:dyDescent="0.2">
      <c r="A331" s="23">
        <v>42713</v>
      </c>
      <c r="B331" s="24">
        <v>2259.5300000000002</v>
      </c>
      <c r="C331" s="24">
        <v>1388.07</v>
      </c>
      <c r="D331">
        <f t="shared" si="10"/>
        <v>2.5716224339470423E-3</v>
      </c>
      <c r="E331">
        <f t="shared" si="11"/>
        <v>5.322160231490575E-4</v>
      </c>
    </row>
    <row r="332" spans="1:5" x14ac:dyDescent="0.2">
      <c r="A332" s="23">
        <v>42712</v>
      </c>
      <c r="B332" s="24">
        <v>2246.19</v>
      </c>
      <c r="C332" s="24">
        <v>1386.37</v>
      </c>
      <c r="D332">
        <f t="shared" si="10"/>
        <v>9.3680997047782574E-4</v>
      </c>
      <c r="E332">
        <f t="shared" si="11"/>
        <v>6.9024291981990013E-3</v>
      </c>
    </row>
    <row r="333" spans="1:5" x14ac:dyDescent="0.2">
      <c r="A333" s="23">
        <v>42711</v>
      </c>
      <c r="B333" s="24">
        <v>2241.35</v>
      </c>
      <c r="C333" s="24">
        <v>1364.51</v>
      </c>
      <c r="D333">
        <f t="shared" si="10"/>
        <v>5.6794019840880885E-3</v>
      </c>
      <c r="E333">
        <f t="shared" si="11"/>
        <v>3.7848646102839507E-3</v>
      </c>
    </row>
    <row r="334" spans="1:5" x14ac:dyDescent="0.2">
      <c r="A334" s="23">
        <v>42710</v>
      </c>
      <c r="B334" s="24">
        <v>2212.23</v>
      </c>
      <c r="C334" s="24">
        <v>1352.67</v>
      </c>
      <c r="D334">
        <f t="shared" si="10"/>
        <v>1.478805534807891E-3</v>
      </c>
      <c r="E334">
        <f t="shared" si="11"/>
        <v>4.8039129233052686E-3</v>
      </c>
    </row>
    <row r="335" spans="1:5" x14ac:dyDescent="0.2">
      <c r="A335" s="23">
        <v>42709</v>
      </c>
      <c r="B335" s="24">
        <v>2204.71</v>
      </c>
      <c r="C335" s="24">
        <v>1337.79</v>
      </c>
      <c r="D335">
        <f t="shared" si="10"/>
        <v>2.5208286052235949E-3</v>
      </c>
      <c r="E335">
        <f t="shared" si="11"/>
        <v>7.7099595806211264E-3</v>
      </c>
    </row>
    <row r="336" spans="1:5" x14ac:dyDescent="0.2">
      <c r="A336" s="23">
        <v>42706</v>
      </c>
      <c r="B336" s="24">
        <v>2191.9499999999998</v>
      </c>
      <c r="C336" s="24">
        <v>1314.25</v>
      </c>
      <c r="D336">
        <f t="shared" si="10"/>
        <v>1.7240867811447455E-4</v>
      </c>
      <c r="E336">
        <f t="shared" si="11"/>
        <v>1.4872815872340369E-4</v>
      </c>
    </row>
    <row r="337" spans="1:5" x14ac:dyDescent="0.2">
      <c r="A337" s="23">
        <v>42705</v>
      </c>
      <c r="B337" s="24">
        <v>2191.08</v>
      </c>
      <c r="C337" s="24">
        <v>1313.8</v>
      </c>
      <c r="D337">
        <f t="shared" si="10"/>
        <v>-1.5294687633800577E-3</v>
      </c>
      <c r="E337">
        <f t="shared" si="11"/>
        <v>-2.8138777533114286E-3</v>
      </c>
    </row>
    <row r="338" spans="1:5" x14ac:dyDescent="0.2">
      <c r="A338" s="23">
        <v>42704</v>
      </c>
      <c r="B338" s="24">
        <v>2198.81</v>
      </c>
      <c r="C338" s="24">
        <v>1322.34</v>
      </c>
      <c r="D338">
        <f t="shared" si="10"/>
        <v>-1.1539191654714258E-3</v>
      </c>
      <c r="E338">
        <f t="shared" si="11"/>
        <v>-1.9268801632063631E-3</v>
      </c>
    </row>
    <row r="339" spans="1:5" x14ac:dyDescent="0.2">
      <c r="A339" s="23">
        <v>42703</v>
      </c>
      <c r="B339" s="24">
        <v>2204.66</v>
      </c>
      <c r="C339" s="24">
        <v>1328.22</v>
      </c>
      <c r="D339">
        <f t="shared" si="10"/>
        <v>5.7953511329754447E-4</v>
      </c>
      <c r="E339">
        <f t="shared" si="11"/>
        <v>-5.2611064605533281E-4</v>
      </c>
    </row>
    <row r="340" spans="1:5" x14ac:dyDescent="0.2">
      <c r="A340" s="23">
        <v>42702</v>
      </c>
      <c r="B340" s="24">
        <v>2201.7199999999998</v>
      </c>
      <c r="C340" s="24">
        <v>1329.83</v>
      </c>
      <c r="D340">
        <f t="shared" si="10"/>
        <v>-2.2880074412625264E-3</v>
      </c>
      <c r="E340">
        <f t="shared" si="11"/>
        <v>-5.6359480612616858E-3</v>
      </c>
    </row>
    <row r="341" spans="1:5" x14ac:dyDescent="0.2">
      <c r="A341" s="23">
        <v>42699</v>
      </c>
      <c r="B341" s="24">
        <v>2213.35</v>
      </c>
      <c r="C341" s="24">
        <v>1347.2</v>
      </c>
      <c r="D341">
        <f t="shared" si="10"/>
        <v>1.6966531293856643E-3</v>
      </c>
      <c r="E341">
        <f t="shared" si="11"/>
        <v>1.6504337378174061E-3</v>
      </c>
    </row>
    <row r="342" spans="1:5" x14ac:dyDescent="0.2">
      <c r="A342" s="23">
        <v>42697</v>
      </c>
      <c r="B342" s="24">
        <v>2204.7199999999998</v>
      </c>
      <c r="C342" s="24">
        <v>1342.09</v>
      </c>
      <c r="D342">
        <f t="shared" si="10"/>
        <v>3.5077307224816841E-4</v>
      </c>
      <c r="E342">
        <f t="shared" si="11"/>
        <v>2.5151351927090045E-3</v>
      </c>
    </row>
    <row r="343" spans="1:5" x14ac:dyDescent="0.2">
      <c r="A343" s="23">
        <v>42696</v>
      </c>
      <c r="B343" s="24">
        <v>2202.94</v>
      </c>
      <c r="C343" s="24">
        <v>1334.34</v>
      </c>
      <c r="D343">
        <f t="shared" si="10"/>
        <v>9.3941657573610776E-4</v>
      </c>
      <c r="E343">
        <f t="shared" si="11"/>
        <v>3.9594986059327403E-3</v>
      </c>
    </row>
    <row r="344" spans="1:5" x14ac:dyDescent="0.2">
      <c r="A344" s="23">
        <v>42695</v>
      </c>
      <c r="B344" s="24">
        <v>2198.1799999999998</v>
      </c>
      <c r="C344" s="24">
        <v>1322.23</v>
      </c>
      <c r="D344">
        <f t="shared" si="10"/>
        <v>3.228409857349005E-3</v>
      </c>
      <c r="E344">
        <f t="shared" si="11"/>
        <v>2.1699375555393179E-3</v>
      </c>
    </row>
    <row r="345" spans="1:5" x14ac:dyDescent="0.2">
      <c r="A345" s="23">
        <v>42692</v>
      </c>
      <c r="B345" s="24">
        <v>2181.9</v>
      </c>
      <c r="C345" s="24">
        <v>1315.64</v>
      </c>
      <c r="D345">
        <f t="shared" si="10"/>
        <v>-1.0377696940047348E-3</v>
      </c>
      <c r="E345">
        <f t="shared" si="11"/>
        <v>2.0381993347558815E-3</v>
      </c>
    </row>
    <row r="346" spans="1:5" x14ac:dyDescent="0.2">
      <c r="A346" s="23">
        <v>42691</v>
      </c>
      <c r="B346" s="24">
        <v>2187.12</v>
      </c>
      <c r="C346" s="24">
        <v>1309.48</v>
      </c>
      <c r="D346">
        <f t="shared" si="10"/>
        <v>2.0261526399219503E-3</v>
      </c>
      <c r="E346">
        <f t="shared" si="11"/>
        <v>2.421178717942004E-3</v>
      </c>
    </row>
    <row r="347" spans="1:5" x14ac:dyDescent="0.2">
      <c r="A347" s="23">
        <v>42690</v>
      </c>
      <c r="B347" s="24">
        <v>2176.94</v>
      </c>
      <c r="C347" s="24">
        <v>1302.2</v>
      </c>
      <c r="D347">
        <f t="shared" si="10"/>
        <v>-6.8772219485950818E-4</v>
      </c>
      <c r="E347">
        <f t="shared" si="11"/>
        <v>2.0010957800255733E-5</v>
      </c>
    </row>
    <row r="348" spans="1:5" x14ac:dyDescent="0.2">
      <c r="A348" s="23">
        <v>42689</v>
      </c>
      <c r="B348" s="24">
        <v>2180.39</v>
      </c>
      <c r="C348" s="24">
        <v>1302.1400000000001</v>
      </c>
      <c r="D348">
        <f t="shared" si="10"/>
        <v>3.2367888380322673E-3</v>
      </c>
      <c r="E348">
        <f t="shared" si="11"/>
        <v>1.1822815163404733E-3</v>
      </c>
    </row>
    <row r="349" spans="1:5" x14ac:dyDescent="0.2">
      <c r="A349" s="23">
        <v>42688</v>
      </c>
      <c r="B349" s="24">
        <v>2164.1999999999998</v>
      </c>
      <c r="C349" s="24">
        <v>1298.5999999999999</v>
      </c>
      <c r="D349">
        <f t="shared" si="10"/>
        <v>-5.0165118730550773E-5</v>
      </c>
      <c r="E349">
        <f t="shared" si="11"/>
        <v>5.4552757796630267E-3</v>
      </c>
    </row>
    <row r="350" spans="1:5" x14ac:dyDescent="0.2">
      <c r="A350" s="23">
        <v>42685</v>
      </c>
      <c r="B350" s="24">
        <v>2164.4499999999998</v>
      </c>
      <c r="C350" s="24">
        <v>1282.3900000000001</v>
      </c>
      <c r="D350">
        <f t="shared" si="10"/>
        <v>-6.0754097816269738E-4</v>
      </c>
      <c r="E350">
        <f t="shared" si="11"/>
        <v>1.055109838241548E-2</v>
      </c>
    </row>
    <row r="351" spans="1:5" x14ac:dyDescent="0.2">
      <c r="A351" s="23">
        <v>42684</v>
      </c>
      <c r="B351" s="24">
        <v>2167.48</v>
      </c>
      <c r="C351" s="24">
        <v>1251.6099999999999</v>
      </c>
      <c r="D351">
        <f t="shared" si="10"/>
        <v>8.4637881456580061E-4</v>
      </c>
      <c r="E351">
        <f t="shared" si="11"/>
        <v>6.8019183276280164E-3</v>
      </c>
    </row>
    <row r="352" spans="1:5" x14ac:dyDescent="0.2">
      <c r="A352" s="23">
        <v>42683</v>
      </c>
      <c r="B352" s="24">
        <v>2163.2600000000002</v>
      </c>
      <c r="C352" s="24">
        <v>1232.1600000000001</v>
      </c>
      <c r="D352">
        <f t="shared" si="10"/>
        <v>4.7842500087194898E-3</v>
      </c>
      <c r="E352">
        <f t="shared" si="11"/>
        <v>1.3248324054785052E-2</v>
      </c>
    </row>
    <row r="353" spans="1:5" x14ac:dyDescent="0.2">
      <c r="A353" s="23">
        <v>42682</v>
      </c>
      <c r="B353" s="24">
        <v>2139.56</v>
      </c>
      <c r="C353" s="24">
        <v>1195.1400000000001</v>
      </c>
      <c r="D353">
        <f t="shared" si="10"/>
        <v>1.6350579988497107E-3</v>
      </c>
      <c r="E353">
        <f t="shared" si="11"/>
        <v>1.0514508863408432E-3</v>
      </c>
    </row>
    <row r="354" spans="1:5" x14ac:dyDescent="0.2">
      <c r="A354" s="23">
        <v>42681</v>
      </c>
      <c r="B354" s="24">
        <v>2131.52</v>
      </c>
      <c r="C354" s="24">
        <v>1192.25</v>
      </c>
      <c r="D354">
        <f t="shared" si="10"/>
        <v>9.5458612365031288E-3</v>
      </c>
      <c r="E354">
        <f t="shared" si="11"/>
        <v>1.062333999438524E-2</v>
      </c>
    </row>
    <row r="355" spans="1:5" x14ac:dyDescent="0.2">
      <c r="A355" s="23">
        <v>42678</v>
      </c>
      <c r="B355" s="24">
        <v>2085.1799999999998</v>
      </c>
      <c r="C355" s="24">
        <v>1163.44</v>
      </c>
      <c r="D355">
        <f t="shared" si="10"/>
        <v>-7.2419888986351491E-4</v>
      </c>
      <c r="E355">
        <f t="shared" si="11"/>
        <v>2.4519240042787135E-3</v>
      </c>
    </row>
    <row r="356" spans="1:5" x14ac:dyDescent="0.2">
      <c r="A356" s="23">
        <v>42677</v>
      </c>
      <c r="B356" s="24">
        <v>2088.66</v>
      </c>
      <c r="C356" s="24">
        <v>1156.8900000000001</v>
      </c>
      <c r="D356">
        <f t="shared" si="10"/>
        <v>-1.9253138072380005E-3</v>
      </c>
      <c r="E356">
        <f t="shared" si="11"/>
        <v>-2.1083661235005999E-3</v>
      </c>
    </row>
    <row r="357" spans="1:5" x14ac:dyDescent="0.2">
      <c r="A357" s="23">
        <v>42676</v>
      </c>
      <c r="B357" s="24">
        <v>2097.94</v>
      </c>
      <c r="C357" s="24">
        <v>1162.52</v>
      </c>
      <c r="D357">
        <f t="shared" si="10"/>
        <v>-2.8432696874726836E-3</v>
      </c>
      <c r="E357">
        <f t="shared" si="11"/>
        <v>-5.7227363947519221E-3</v>
      </c>
    </row>
    <row r="358" spans="1:5" x14ac:dyDescent="0.2">
      <c r="A358" s="23">
        <v>42675</v>
      </c>
      <c r="B358" s="24">
        <v>2111.7199999999998</v>
      </c>
      <c r="C358" s="24">
        <v>1177.94</v>
      </c>
      <c r="D358">
        <f t="shared" si="10"/>
        <v>-2.9575676430011804E-3</v>
      </c>
      <c r="E358">
        <f t="shared" si="11"/>
        <v>-4.9307808770965552E-3</v>
      </c>
    </row>
    <row r="359" spans="1:5" x14ac:dyDescent="0.2">
      <c r="A359" s="23">
        <v>42674</v>
      </c>
      <c r="B359" s="24">
        <v>2126.15</v>
      </c>
      <c r="C359" s="24">
        <v>1191.3900000000001</v>
      </c>
      <c r="D359">
        <f t="shared" si="10"/>
        <v>-5.3105219178778033E-5</v>
      </c>
      <c r="E359">
        <f t="shared" si="11"/>
        <v>1.3801046852394423E-3</v>
      </c>
    </row>
    <row r="360" spans="1:5" x14ac:dyDescent="0.2">
      <c r="A360" s="23">
        <v>42671</v>
      </c>
      <c r="B360" s="24">
        <v>2126.41</v>
      </c>
      <c r="C360" s="24">
        <v>1187.6099999999999</v>
      </c>
      <c r="D360">
        <f t="shared" si="10"/>
        <v>-1.3519936801306229E-3</v>
      </c>
      <c r="E360">
        <f t="shared" si="11"/>
        <v>-8.5486752450844084E-4</v>
      </c>
    </row>
    <row r="361" spans="1:5" x14ac:dyDescent="0.2">
      <c r="A361" s="23">
        <v>42670</v>
      </c>
      <c r="B361" s="24">
        <v>2133.04</v>
      </c>
      <c r="C361" s="24">
        <v>1189.95</v>
      </c>
      <c r="D361">
        <f t="shared" si="10"/>
        <v>-1.2990817061741058E-3</v>
      </c>
      <c r="E361">
        <f t="shared" si="11"/>
        <v>-5.3682216313872579E-3</v>
      </c>
    </row>
    <row r="362" spans="1:5" x14ac:dyDescent="0.2">
      <c r="A362" s="23">
        <v>42669</v>
      </c>
      <c r="B362" s="24">
        <v>2139.4299999999998</v>
      </c>
      <c r="C362" s="24">
        <v>1204.75</v>
      </c>
      <c r="D362">
        <f t="shared" si="10"/>
        <v>-7.5651361774768157E-4</v>
      </c>
      <c r="E362">
        <f t="shared" si="11"/>
        <v>-4.0723535017413081E-3</v>
      </c>
    </row>
    <row r="363" spans="1:5" x14ac:dyDescent="0.2">
      <c r="A363" s="23">
        <v>42668</v>
      </c>
      <c r="B363" s="24">
        <v>2143.16</v>
      </c>
      <c r="C363" s="24">
        <v>1216.0999999999999</v>
      </c>
      <c r="D363">
        <f t="shared" si="10"/>
        <v>-1.6524384491627968E-3</v>
      </c>
      <c r="E363">
        <f t="shared" si="11"/>
        <v>-3.6805590802806874E-3</v>
      </c>
    </row>
    <row r="364" spans="1:5" x14ac:dyDescent="0.2">
      <c r="A364" s="23">
        <v>42667</v>
      </c>
      <c r="B364" s="24">
        <v>2151.33</v>
      </c>
      <c r="C364" s="24">
        <v>1226.45</v>
      </c>
      <c r="D364">
        <f t="shared" si="10"/>
        <v>2.0579119090820466E-3</v>
      </c>
      <c r="E364">
        <f t="shared" si="11"/>
        <v>2.9669043606530979E-3</v>
      </c>
    </row>
    <row r="365" spans="1:5" x14ac:dyDescent="0.2">
      <c r="A365" s="23">
        <v>42664</v>
      </c>
      <c r="B365" s="24">
        <v>2141.16</v>
      </c>
      <c r="C365" s="24">
        <v>1218.0999999999999</v>
      </c>
      <c r="D365">
        <f t="shared" si="10"/>
        <v>-3.6508117589608776E-5</v>
      </c>
      <c r="E365">
        <f t="shared" si="11"/>
        <v>-6.0212543796982296E-4</v>
      </c>
    </row>
    <row r="366" spans="1:5" x14ac:dyDescent="0.2">
      <c r="A366" s="23">
        <v>42663</v>
      </c>
      <c r="B366" s="24">
        <v>2141.34</v>
      </c>
      <c r="C366" s="24">
        <v>1219.79</v>
      </c>
      <c r="D366">
        <f t="shared" si="10"/>
        <v>-5.9789058969765313E-4</v>
      </c>
      <c r="E366">
        <f t="shared" si="11"/>
        <v>-1.0135314708614783E-3</v>
      </c>
    </row>
    <row r="367" spans="1:5" x14ac:dyDescent="0.2">
      <c r="A367" s="23">
        <v>42662</v>
      </c>
      <c r="B367" s="24">
        <v>2144.29</v>
      </c>
      <c r="C367" s="24">
        <v>1222.6400000000001</v>
      </c>
      <c r="D367">
        <f t="shared" si="10"/>
        <v>9.5093101545702153E-4</v>
      </c>
      <c r="E367">
        <f t="shared" si="11"/>
        <v>1.9009780864770258E-3</v>
      </c>
    </row>
    <row r="368" spans="1:5" x14ac:dyDescent="0.2">
      <c r="A368" s="23">
        <v>42661</v>
      </c>
      <c r="B368" s="24">
        <v>2139.6</v>
      </c>
      <c r="C368" s="24">
        <v>1217.3</v>
      </c>
      <c r="D368">
        <f t="shared" si="10"/>
        <v>2.6672021729373251E-3</v>
      </c>
      <c r="E368">
        <f t="shared" si="11"/>
        <v>2.5620056589395418E-3</v>
      </c>
    </row>
    <row r="369" spans="1:5" x14ac:dyDescent="0.2">
      <c r="A369" s="23">
        <v>42660</v>
      </c>
      <c r="B369" s="24">
        <v>2126.5</v>
      </c>
      <c r="C369" s="24">
        <v>1210.1400000000001</v>
      </c>
      <c r="D369">
        <f t="shared" si="10"/>
        <v>-1.3213962332545366E-3</v>
      </c>
      <c r="E369">
        <f t="shared" si="11"/>
        <v>-8.1389342837363441E-4</v>
      </c>
    </row>
    <row r="370" spans="1:5" x14ac:dyDescent="0.2">
      <c r="A370" s="23">
        <v>42657</v>
      </c>
      <c r="B370" s="24">
        <v>2132.98</v>
      </c>
      <c r="C370" s="24">
        <v>1212.4100000000001</v>
      </c>
      <c r="D370">
        <f t="shared" si="10"/>
        <v>8.7560808551746236E-5</v>
      </c>
      <c r="E370">
        <f t="shared" si="11"/>
        <v>-1.1947684538115913E-3</v>
      </c>
    </row>
    <row r="371" spans="1:5" x14ac:dyDescent="0.2">
      <c r="A371" s="23">
        <v>42656</v>
      </c>
      <c r="B371" s="24">
        <v>2132.5500000000002</v>
      </c>
      <c r="C371" s="24">
        <v>1215.75</v>
      </c>
      <c r="D371">
        <f t="shared" si="10"/>
        <v>-1.3481070793638686E-3</v>
      </c>
      <c r="E371">
        <f t="shared" si="11"/>
        <v>-4.081684951399463E-3</v>
      </c>
    </row>
    <row r="372" spans="1:5" x14ac:dyDescent="0.2">
      <c r="A372" s="23">
        <v>42655</v>
      </c>
      <c r="B372" s="24">
        <v>2139.1799999999998</v>
      </c>
      <c r="C372" s="24">
        <v>1227.23</v>
      </c>
      <c r="D372">
        <f t="shared" si="10"/>
        <v>4.9768194237177169E-4</v>
      </c>
      <c r="E372">
        <f t="shared" si="11"/>
        <v>-1.3799201528988828E-4</v>
      </c>
    </row>
    <row r="373" spans="1:5" x14ac:dyDescent="0.2">
      <c r="A373" s="23">
        <v>42654</v>
      </c>
      <c r="B373" s="24">
        <v>2136.73</v>
      </c>
      <c r="C373" s="24">
        <v>1227.6199999999999</v>
      </c>
      <c r="D373">
        <f t="shared" si="10"/>
        <v>-5.4393686541351367E-3</v>
      </c>
      <c r="E373">
        <f t="shared" si="11"/>
        <v>-8.1100286071534265E-3</v>
      </c>
    </row>
    <row r="374" spans="1:5" x14ac:dyDescent="0.2">
      <c r="A374" s="23">
        <v>42653</v>
      </c>
      <c r="B374" s="24">
        <v>2163.66</v>
      </c>
      <c r="C374" s="24">
        <v>1250.76</v>
      </c>
      <c r="D374">
        <f t="shared" si="10"/>
        <v>1.9957422717263888E-3</v>
      </c>
      <c r="E374">
        <f t="shared" si="11"/>
        <v>4.9587898965858706E-3</v>
      </c>
    </row>
    <row r="375" spans="1:5" x14ac:dyDescent="0.2">
      <c r="A375" s="23">
        <v>42650</v>
      </c>
      <c r="B375" s="24">
        <v>2153.7399999999998</v>
      </c>
      <c r="C375" s="24">
        <v>1236.56</v>
      </c>
      <c r="D375">
        <f t="shared" si="10"/>
        <v>-1.4152675087851781E-3</v>
      </c>
      <c r="E375">
        <f t="shared" si="11"/>
        <v>-3.3864925779728767E-3</v>
      </c>
    </row>
    <row r="376" spans="1:5" x14ac:dyDescent="0.2">
      <c r="A376" s="23">
        <v>42649</v>
      </c>
      <c r="B376" s="24">
        <v>2160.77</v>
      </c>
      <c r="C376" s="24">
        <v>1246.24</v>
      </c>
      <c r="D376">
        <f t="shared" si="10"/>
        <v>2.0908055544636015E-4</v>
      </c>
      <c r="E376">
        <f t="shared" si="11"/>
        <v>-7.4163694625943826E-4</v>
      </c>
    </row>
    <row r="377" spans="1:5" x14ac:dyDescent="0.2">
      <c r="A377" s="23">
        <v>42648</v>
      </c>
      <c r="B377" s="24">
        <v>2159.73</v>
      </c>
      <c r="C377" s="24">
        <v>1248.3699999999999</v>
      </c>
      <c r="D377">
        <f t="shared" si="10"/>
        <v>1.8620335667516193E-3</v>
      </c>
      <c r="E377">
        <f t="shared" si="11"/>
        <v>2.9986973623470125E-3</v>
      </c>
    </row>
    <row r="378" spans="1:5" x14ac:dyDescent="0.2">
      <c r="A378" s="23">
        <v>42647</v>
      </c>
      <c r="B378" s="24">
        <v>2150.4899999999998</v>
      </c>
      <c r="C378" s="24">
        <v>1239.78</v>
      </c>
      <c r="D378">
        <f t="shared" si="10"/>
        <v>-2.1575314864251162E-3</v>
      </c>
      <c r="E378">
        <f t="shared" si="11"/>
        <v>-2.0967282647047216E-3</v>
      </c>
    </row>
    <row r="379" spans="1:5" x14ac:dyDescent="0.2">
      <c r="A379" s="23">
        <v>42646</v>
      </c>
      <c r="B379" s="24">
        <v>2161.1999999999998</v>
      </c>
      <c r="C379" s="24">
        <v>1245.78</v>
      </c>
      <c r="D379">
        <f t="shared" si="10"/>
        <v>-1.4184021214439279E-3</v>
      </c>
      <c r="E379">
        <f t="shared" si="11"/>
        <v>-2.0415493553793242E-3</v>
      </c>
    </row>
    <row r="380" spans="1:5" x14ac:dyDescent="0.2">
      <c r="A380" s="23">
        <v>42643</v>
      </c>
      <c r="B380" s="24">
        <v>2168.27</v>
      </c>
      <c r="C380" s="24">
        <v>1251.6500000000001</v>
      </c>
      <c r="D380">
        <f t="shared" si="10"/>
        <v>3.4467039360388902E-3</v>
      </c>
      <c r="E380">
        <f t="shared" si="11"/>
        <v>4.8499686959195733E-3</v>
      </c>
    </row>
    <row r="381" spans="1:5" x14ac:dyDescent="0.2">
      <c r="A381" s="23">
        <v>42642</v>
      </c>
      <c r="B381" s="24">
        <v>2151.13</v>
      </c>
      <c r="C381" s="24">
        <v>1237.75</v>
      </c>
      <c r="D381">
        <f t="shared" si="10"/>
        <v>-4.0671761977485255E-3</v>
      </c>
      <c r="E381">
        <f t="shared" si="11"/>
        <v>-6.2425833707271785E-3</v>
      </c>
    </row>
    <row r="382" spans="1:5" x14ac:dyDescent="0.2">
      <c r="A382" s="23">
        <v>42641</v>
      </c>
      <c r="B382" s="24">
        <v>2171.37</v>
      </c>
      <c r="C382" s="24">
        <v>1255.67</v>
      </c>
      <c r="D382">
        <f t="shared" si="10"/>
        <v>2.2941566856523403E-3</v>
      </c>
      <c r="E382">
        <f t="shared" si="11"/>
        <v>3.2250468834735409E-3</v>
      </c>
    </row>
    <row r="383" spans="1:5" x14ac:dyDescent="0.2">
      <c r="A383" s="23">
        <v>42640</v>
      </c>
      <c r="B383" s="24">
        <v>2159.9299999999998</v>
      </c>
      <c r="C383" s="24">
        <v>1246.3800000000001</v>
      </c>
      <c r="D383">
        <f t="shared" si="10"/>
        <v>2.7897220119163335E-3</v>
      </c>
      <c r="E383">
        <f t="shared" si="11"/>
        <v>1.8996878154572488E-3</v>
      </c>
    </row>
    <row r="384" spans="1:5" x14ac:dyDescent="0.2">
      <c r="A384" s="23">
        <v>42639</v>
      </c>
      <c r="B384" s="24">
        <v>2146.1</v>
      </c>
      <c r="C384" s="24">
        <v>1240.94</v>
      </c>
      <c r="D384">
        <f t="shared" si="10"/>
        <v>-3.7457563310799901E-3</v>
      </c>
      <c r="E384">
        <f t="shared" si="11"/>
        <v>-4.7614227050236978E-3</v>
      </c>
    </row>
    <row r="385" spans="1:5" x14ac:dyDescent="0.2">
      <c r="A385" s="23">
        <v>42636</v>
      </c>
      <c r="B385" s="24">
        <v>2164.69</v>
      </c>
      <c r="C385" s="24">
        <v>1254.6199999999999</v>
      </c>
      <c r="D385">
        <f t="shared" si="10"/>
        <v>-2.4986252657449521E-3</v>
      </c>
      <c r="E385">
        <f t="shared" si="11"/>
        <v>-3.0424159835174699E-3</v>
      </c>
    </row>
    <row r="386" spans="1:5" x14ac:dyDescent="0.2">
      <c r="A386" s="23">
        <v>42635</v>
      </c>
      <c r="B386" s="24">
        <v>2177.1799999999998</v>
      </c>
      <c r="C386" s="24">
        <v>1263.44</v>
      </c>
      <c r="D386">
        <f t="shared" si="10"/>
        <v>2.8137233714838339E-3</v>
      </c>
      <c r="E386">
        <f t="shared" si="11"/>
        <v>6.3713179198813417E-3</v>
      </c>
    </row>
    <row r="387" spans="1:5" x14ac:dyDescent="0.2">
      <c r="A387" s="23">
        <v>42634</v>
      </c>
      <c r="B387" s="24">
        <v>2163.12</v>
      </c>
      <c r="C387" s="24">
        <v>1245.04</v>
      </c>
      <c r="D387">
        <f t="shared" ref="D387:D450" si="12">LOG(B387/B388)</f>
        <v>4.7155480834749561E-3</v>
      </c>
      <c r="E387">
        <f t="shared" ref="E387:E450" si="13">LOG(C387/C388)</f>
        <v>5.8682455169315135E-3</v>
      </c>
    </row>
    <row r="388" spans="1:5" x14ac:dyDescent="0.2">
      <c r="A388" s="23">
        <v>42633</v>
      </c>
      <c r="B388" s="24">
        <v>2139.7600000000002</v>
      </c>
      <c r="C388" s="24">
        <v>1228.33</v>
      </c>
      <c r="D388">
        <f t="shared" si="12"/>
        <v>1.2991645967680741E-4</v>
      </c>
      <c r="E388">
        <f t="shared" si="13"/>
        <v>-1.4824399560092014E-3</v>
      </c>
    </row>
    <row r="389" spans="1:5" x14ac:dyDescent="0.2">
      <c r="A389" s="23">
        <v>42632</v>
      </c>
      <c r="B389" s="24">
        <v>2139.12</v>
      </c>
      <c r="C389" s="24">
        <v>1232.53</v>
      </c>
      <c r="D389">
        <f t="shared" si="12"/>
        <v>-8.1209174138099151E-6</v>
      </c>
      <c r="E389">
        <f t="shared" si="13"/>
        <v>2.7394129307311706E-3</v>
      </c>
    </row>
    <row r="390" spans="1:5" x14ac:dyDescent="0.2">
      <c r="A390" s="23">
        <v>42629</v>
      </c>
      <c r="B390" s="24">
        <v>2139.16</v>
      </c>
      <c r="C390" s="24">
        <v>1224.78</v>
      </c>
      <c r="D390">
        <f t="shared" si="12"/>
        <v>-1.6413648175742531E-3</v>
      </c>
      <c r="E390">
        <f t="shared" si="13"/>
        <v>-7.9355568164734354E-4</v>
      </c>
    </row>
    <row r="391" spans="1:5" x14ac:dyDescent="0.2">
      <c r="A391" s="23">
        <v>42628</v>
      </c>
      <c r="B391" s="24">
        <v>2147.2600000000002</v>
      </c>
      <c r="C391" s="24">
        <v>1227.02</v>
      </c>
      <c r="D391">
        <f t="shared" si="12"/>
        <v>4.3683602052079062E-3</v>
      </c>
      <c r="E391">
        <f t="shared" si="13"/>
        <v>5.4959614587441951E-3</v>
      </c>
    </row>
    <row r="392" spans="1:5" x14ac:dyDescent="0.2">
      <c r="A392" s="23">
        <v>42627</v>
      </c>
      <c r="B392" s="24">
        <v>2125.77</v>
      </c>
      <c r="C392" s="24">
        <v>1211.5899999999999</v>
      </c>
      <c r="D392">
        <f t="shared" si="12"/>
        <v>-2.552997528738362E-4</v>
      </c>
      <c r="E392">
        <f t="shared" si="13"/>
        <v>-2.6158973012570664E-4</v>
      </c>
    </row>
    <row r="393" spans="1:5" x14ac:dyDescent="0.2">
      <c r="A393" s="23">
        <v>42626</v>
      </c>
      <c r="B393" s="24">
        <v>2127.02</v>
      </c>
      <c r="C393" s="24">
        <v>1212.32</v>
      </c>
      <c r="D393">
        <f t="shared" si="12"/>
        <v>-6.4891149576140651E-3</v>
      </c>
      <c r="E393">
        <f t="shared" si="13"/>
        <v>-8.3555202228966941E-3</v>
      </c>
    </row>
    <row r="394" spans="1:5" x14ac:dyDescent="0.2">
      <c r="A394" s="23">
        <v>42625</v>
      </c>
      <c r="B394" s="24">
        <v>2159.04</v>
      </c>
      <c r="C394" s="24">
        <v>1235.8699999999999</v>
      </c>
      <c r="D394">
        <f t="shared" si="12"/>
        <v>6.3278428764046756E-3</v>
      </c>
      <c r="E394">
        <f t="shared" si="13"/>
        <v>5.8942740206770474E-3</v>
      </c>
    </row>
    <row r="395" spans="1:5" x14ac:dyDescent="0.2">
      <c r="A395" s="23">
        <v>42622</v>
      </c>
      <c r="B395" s="24">
        <v>2127.81</v>
      </c>
      <c r="C395" s="24">
        <v>1219.21</v>
      </c>
      <c r="D395">
        <f t="shared" si="12"/>
        <v>-1.078255376473182E-2</v>
      </c>
      <c r="E395">
        <f t="shared" si="13"/>
        <v>-1.3726388632120964E-2</v>
      </c>
    </row>
    <row r="396" spans="1:5" x14ac:dyDescent="0.2">
      <c r="A396" s="23">
        <v>42621</v>
      </c>
      <c r="B396" s="24">
        <v>2181.3000000000002</v>
      </c>
      <c r="C396" s="24">
        <v>1258.3599999999999</v>
      </c>
      <c r="D396">
        <f t="shared" si="12"/>
        <v>-9.6654442318533016E-4</v>
      </c>
      <c r="E396">
        <f t="shared" si="13"/>
        <v>-9.1362586796254694E-4</v>
      </c>
    </row>
    <row r="397" spans="1:5" x14ac:dyDescent="0.2">
      <c r="A397" s="23">
        <v>42620</v>
      </c>
      <c r="B397" s="24">
        <v>2186.16</v>
      </c>
      <c r="C397" s="24">
        <v>1261.01</v>
      </c>
      <c r="D397">
        <f t="shared" si="12"/>
        <v>-6.3565367584447979E-5</v>
      </c>
      <c r="E397">
        <f t="shared" si="13"/>
        <v>2.6392351618322006E-3</v>
      </c>
    </row>
    <row r="398" spans="1:5" x14ac:dyDescent="0.2">
      <c r="A398" s="23">
        <v>42619</v>
      </c>
      <c r="B398" s="24">
        <v>2186.48</v>
      </c>
      <c r="C398" s="24">
        <v>1253.3699999999999</v>
      </c>
      <c r="D398">
        <f t="shared" si="12"/>
        <v>1.2929999210146452E-3</v>
      </c>
      <c r="E398">
        <f t="shared" si="13"/>
        <v>5.3394027333167706E-4</v>
      </c>
    </row>
    <row r="399" spans="1:5" x14ac:dyDescent="0.2">
      <c r="A399" s="23">
        <v>42615</v>
      </c>
      <c r="B399" s="24">
        <v>2179.98</v>
      </c>
      <c r="C399" s="24">
        <v>1251.83</v>
      </c>
      <c r="D399">
        <f t="shared" si="12"/>
        <v>1.8206927747068022E-3</v>
      </c>
      <c r="E399">
        <f t="shared" si="13"/>
        <v>4.1937231569379218E-3</v>
      </c>
    </row>
    <row r="400" spans="1:5" x14ac:dyDescent="0.2">
      <c r="A400" s="23">
        <v>42614</v>
      </c>
      <c r="B400" s="24">
        <v>2170.86</v>
      </c>
      <c r="C400" s="24">
        <v>1239.8</v>
      </c>
      <c r="D400">
        <f t="shared" si="12"/>
        <v>-1.8004704663153568E-5</v>
      </c>
      <c r="E400">
        <f t="shared" si="13"/>
        <v>-3.8530629017700914E-5</v>
      </c>
    </row>
    <row r="401" spans="1:5" x14ac:dyDescent="0.2">
      <c r="A401" s="23">
        <v>42613</v>
      </c>
      <c r="B401" s="24">
        <v>2170.9499999999998</v>
      </c>
      <c r="C401" s="24">
        <v>1239.9100000000001</v>
      </c>
      <c r="D401">
        <f t="shared" si="12"/>
        <v>-1.0330192658797677E-3</v>
      </c>
      <c r="E401">
        <f t="shared" si="13"/>
        <v>-2.1383360811560214E-3</v>
      </c>
    </row>
    <row r="402" spans="1:5" x14ac:dyDescent="0.2">
      <c r="A402" s="23">
        <v>42612</v>
      </c>
      <c r="B402" s="24">
        <v>2176.12</v>
      </c>
      <c r="C402" s="24">
        <v>1246.03</v>
      </c>
      <c r="D402">
        <f t="shared" si="12"/>
        <v>-8.4934928616473373E-4</v>
      </c>
      <c r="E402">
        <f t="shared" si="13"/>
        <v>3.8007765287280935E-4</v>
      </c>
    </row>
    <row r="403" spans="1:5" x14ac:dyDescent="0.2">
      <c r="A403" s="23">
        <v>42611</v>
      </c>
      <c r="B403" s="24">
        <v>2180.38</v>
      </c>
      <c r="C403" s="24">
        <v>1244.94</v>
      </c>
      <c r="D403">
        <f t="shared" si="12"/>
        <v>2.2646286558642473E-3</v>
      </c>
      <c r="E403">
        <f t="shared" si="13"/>
        <v>2.4172524173524247E-3</v>
      </c>
    </row>
    <row r="404" spans="1:5" x14ac:dyDescent="0.2">
      <c r="A404" s="23">
        <v>42608</v>
      </c>
      <c r="B404" s="24">
        <v>2169.04</v>
      </c>
      <c r="C404" s="24">
        <v>1238.03</v>
      </c>
      <c r="D404">
        <f t="shared" si="12"/>
        <v>-6.8622685787124763E-4</v>
      </c>
      <c r="E404">
        <f t="shared" si="13"/>
        <v>-6.9051650673191659E-4</v>
      </c>
    </row>
    <row r="405" spans="1:5" x14ac:dyDescent="0.2">
      <c r="A405" s="23">
        <v>42607</v>
      </c>
      <c r="B405" s="24">
        <v>2172.4699999999998</v>
      </c>
      <c r="C405" s="24">
        <v>1240</v>
      </c>
      <c r="D405">
        <f t="shared" si="12"/>
        <v>-5.9332176235085275E-4</v>
      </c>
      <c r="E405">
        <f t="shared" si="13"/>
        <v>9.6422267904126499E-4</v>
      </c>
    </row>
    <row r="406" spans="1:5" x14ac:dyDescent="0.2">
      <c r="A406" s="23">
        <v>42606</v>
      </c>
      <c r="B406" s="24">
        <v>2175.44</v>
      </c>
      <c r="C406" s="24">
        <v>1237.25</v>
      </c>
      <c r="D406">
        <f t="shared" si="12"/>
        <v>-2.2818149029791655E-3</v>
      </c>
      <c r="E406">
        <f t="shared" si="13"/>
        <v>-3.9589115533678635E-3</v>
      </c>
    </row>
    <row r="407" spans="1:5" x14ac:dyDescent="0.2">
      <c r="A407" s="23">
        <v>42605</v>
      </c>
      <c r="B407" s="24">
        <v>2186.9</v>
      </c>
      <c r="C407" s="24">
        <v>1248.58</v>
      </c>
      <c r="D407">
        <f t="shared" si="12"/>
        <v>8.4681457502341635E-4</v>
      </c>
      <c r="E407">
        <f t="shared" si="13"/>
        <v>3.0857601686628379E-3</v>
      </c>
    </row>
    <row r="408" spans="1:5" x14ac:dyDescent="0.2">
      <c r="A408" s="23">
        <v>42604</v>
      </c>
      <c r="B408" s="24">
        <v>2182.64</v>
      </c>
      <c r="C408" s="24">
        <v>1239.74</v>
      </c>
      <c r="D408">
        <f t="shared" si="12"/>
        <v>-2.4467239368281907E-4</v>
      </c>
      <c r="E408">
        <f t="shared" si="13"/>
        <v>1.0416717312901134E-3</v>
      </c>
    </row>
    <row r="409" spans="1:5" x14ac:dyDescent="0.2">
      <c r="A409" s="23">
        <v>42601</v>
      </c>
      <c r="B409" s="24">
        <v>2183.87</v>
      </c>
      <c r="C409" s="24">
        <v>1236.77</v>
      </c>
      <c r="D409">
        <f t="shared" si="12"/>
        <v>-6.2597221839730971E-4</v>
      </c>
      <c r="E409">
        <f t="shared" si="13"/>
        <v>-2.8091265889153938E-5</v>
      </c>
    </row>
    <row r="410" spans="1:5" x14ac:dyDescent="0.2">
      <c r="A410" s="23">
        <v>42600</v>
      </c>
      <c r="B410" s="24">
        <v>2187.02</v>
      </c>
      <c r="C410" s="24">
        <v>1236.8499999999999</v>
      </c>
      <c r="D410">
        <f t="shared" si="12"/>
        <v>9.5422286336988439E-4</v>
      </c>
      <c r="E410">
        <f t="shared" si="13"/>
        <v>3.2318525458404253E-3</v>
      </c>
    </row>
    <row r="411" spans="1:5" x14ac:dyDescent="0.2">
      <c r="A411" s="23">
        <v>42599</v>
      </c>
      <c r="B411" s="24">
        <v>2182.2199999999998</v>
      </c>
      <c r="C411" s="24">
        <v>1227.68</v>
      </c>
      <c r="D411">
        <f t="shared" si="12"/>
        <v>8.1074727818043638E-4</v>
      </c>
      <c r="E411">
        <f t="shared" si="13"/>
        <v>-1.218733408300734E-3</v>
      </c>
    </row>
    <row r="412" spans="1:5" x14ac:dyDescent="0.2">
      <c r="A412" s="23">
        <v>42598</v>
      </c>
      <c r="B412" s="24">
        <v>2178.15</v>
      </c>
      <c r="C412" s="24">
        <v>1231.1300000000001</v>
      </c>
      <c r="D412">
        <f t="shared" si="12"/>
        <v>-2.3860755407230472E-3</v>
      </c>
      <c r="E412">
        <f t="shared" si="13"/>
        <v>-3.768724526871812E-3</v>
      </c>
    </row>
    <row r="413" spans="1:5" x14ac:dyDescent="0.2">
      <c r="A413" s="23">
        <v>42597</v>
      </c>
      <c r="B413" s="24">
        <v>2190.15</v>
      </c>
      <c r="C413" s="24">
        <v>1241.8599999999999</v>
      </c>
      <c r="D413">
        <f t="shared" si="12"/>
        <v>1.2112834607232639E-3</v>
      </c>
      <c r="E413">
        <f t="shared" si="13"/>
        <v>4.2310872933076322E-3</v>
      </c>
    </row>
    <row r="414" spans="1:5" x14ac:dyDescent="0.2">
      <c r="A414" s="23">
        <v>42594</v>
      </c>
      <c r="B414" s="24">
        <v>2184.0500000000002</v>
      </c>
      <c r="C414" s="24">
        <v>1229.82</v>
      </c>
      <c r="D414">
        <f t="shared" si="12"/>
        <v>-3.4585817258705575E-4</v>
      </c>
      <c r="E414">
        <f t="shared" si="13"/>
        <v>2.4726601344033766E-4</v>
      </c>
    </row>
    <row r="415" spans="1:5" x14ac:dyDescent="0.2">
      <c r="A415" s="23">
        <v>42593</v>
      </c>
      <c r="B415" s="24">
        <v>2185.79</v>
      </c>
      <c r="C415" s="24">
        <v>1229.1199999999999</v>
      </c>
      <c r="D415">
        <f t="shared" si="12"/>
        <v>2.051343403886029E-3</v>
      </c>
      <c r="E415">
        <f t="shared" si="13"/>
        <v>2.071960445191149E-3</v>
      </c>
    </row>
    <row r="416" spans="1:5" x14ac:dyDescent="0.2">
      <c r="A416" s="23">
        <v>42592</v>
      </c>
      <c r="B416" s="24">
        <v>2175.4899999999998</v>
      </c>
      <c r="C416" s="24">
        <v>1223.27</v>
      </c>
      <c r="D416">
        <f t="shared" si="12"/>
        <v>-1.2459027287884663E-3</v>
      </c>
      <c r="E416">
        <f t="shared" si="13"/>
        <v>-2.9967200597261104E-3</v>
      </c>
    </row>
    <row r="417" spans="1:5" x14ac:dyDescent="0.2">
      <c r="A417" s="23">
        <v>42591</v>
      </c>
      <c r="B417" s="24">
        <v>2181.7399999999998</v>
      </c>
      <c r="C417" s="24">
        <v>1231.74</v>
      </c>
      <c r="D417">
        <f t="shared" si="12"/>
        <v>1.6923292339204242E-4</v>
      </c>
      <c r="E417">
        <f t="shared" si="13"/>
        <v>4.6566329648362921E-4</v>
      </c>
    </row>
    <row r="418" spans="1:5" x14ac:dyDescent="0.2">
      <c r="A418" s="23">
        <v>42590</v>
      </c>
      <c r="B418" s="24">
        <v>2180.89</v>
      </c>
      <c r="C418" s="24">
        <v>1230.42</v>
      </c>
      <c r="D418">
        <f t="shared" si="12"/>
        <v>-3.9411110289293581E-4</v>
      </c>
      <c r="E418">
        <f t="shared" si="13"/>
        <v>-3.1049766858460084E-4</v>
      </c>
    </row>
    <row r="419" spans="1:5" x14ac:dyDescent="0.2">
      <c r="A419" s="23">
        <v>42587</v>
      </c>
      <c r="B419" s="24">
        <v>2182.87</v>
      </c>
      <c r="C419" s="24">
        <v>1231.3</v>
      </c>
      <c r="D419">
        <f t="shared" si="12"/>
        <v>3.7204460457899717E-3</v>
      </c>
      <c r="E419">
        <f t="shared" si="13"/>
        <v>6.231058449021532E-3</v>
      </c>
    </row>
    <row r="420" spans="1:5" x14ac:dyDescent="0.2">
      <c r="A420" s="23">
        <v>42586</v>
      </c>
      <c r="B420" s="24">
        <v>2164.25</v>
      </c>
      <c r="C420" s="24">
        <v>1213.76</v>
      </c>
      <c r="D420">
        <f t="shared" si="12"/>
        <v>9.2316828138227835E-5</v>
      </c>
      <c r="E420">
        <f t="shared" si="13"/>
        <v>3.6869992724242759E-4</v>
      </c>
    </row>
    <row r="421" spans="1:5" x14ac:dyDescent="0.2">
      <c r="A421" s="23">
        <v>42585</v>
      </c>
      <c r="B421" s="24">
        <v>2163.79</v>
      </c>
      <c r="C421" s="24">
        <v>1212.73</v>
      </c>
      <c r="D421">
        <f t="shared" si="12"/>
        <v>1.3589240435978873E-3</v>
      </c>
      <c r="E421">
        <f t="shared" si="13"/>
        <v>3.7332133765448062E-3</v>
      </c>
    </row>
    <row r="422" spans="1:5" x14ac:dyDescent="0.2">
      <c r="A422" s="23">
        <v>42584</v>
      </c>
      <c r="B422" s="24">
        <v>2157.0300000000002</v>
      </c>
      <c r="C422" s="24">
        <v>1202.3499999999999</v>
      </c>
      <c r="D422">
        <f t="shared" si="12"/>
        <v>-2.7716299941356291E-3</v>
      </c>
      <c r="E422">
        <f t="shared" si="13"/>
        <v>-6.0155483283854273E-3</v>
      </c>
    </row>
    <row r="423" spans="1:5" x14ac:dyDescent="0.2">
      <c r="A423" s="23">
        <v>42583</v>
      </c>
      <c r="B423" s="24">
        <v>2170.84</v>
      </c>
      <c r="C423" s="24">
        <v>1219.1199999999999</v>
      </c>
      <c r="D423">
        <f t="shared" si="12"/>
        <v>-5.5181009810768237E-4</v>
      </c>
      <c r="E423">
        <f t="shared" si="13"/>
        <v>-2.9201535720964063E-4</v>
      </c>
    </row>
    <row r="424" spans="1:5" x14ac:dyDescent="0.2">
      <c r="A424" s="23">
        <v>42580</v>
      </c>
      <c r="B424" s="24">
        <v>2173.6</v>
      </c>
      <c r="C424" s="24">
        <v>1219.94</v>
      </c>
      <c r="D424">
        <f t="shared" si="12"/>
        <v>7.0788358495616182E-4</v>
      </c>
      <c r="E424">
        <f t="shared" si="13"/>
        <v>9.3014645981481336E-4</v>
      </c>
    </row>
    <row r="425" spans="1:5" x14ac:dyDescent="0.2">
      <c r="A425" s="23">
        <v>42579</v>
      </c>
      <c r="B425" s="24">
        <v>2170.06</v>
      </c>
      <c r="C425" s="24">
        <v>1217.33</v>
      </c>
      <c r="D425">
        <f t="shared" si="12"/>
        <v>6.9701202840603143E-4</v>
      </c>
      <c r="E425">
        <f t="shared" si="13"/>
        <v>-5.7044097998377628E-4</v>
      </c>
    </row>
    <row r="426" spans="1:5" x14ac:dyDescent="0.2">
      <c r="A426" s="23">
        <v>42578</v>
      </c>
      <c r="B426" s="24">
        <v>2166.58</v>
      </c>
      <c r="C426" s="24">
        <v>1218.93</v>
      </c>
      <c r="D426">
        <f t="shared" si="12"/>
        <v>-5.2086175816772626E-4</v>
      </c>
      <c r="E426">
        <f t="shared" si="13"/>
        <v>7.3815049241386427E-4</v>
      </c>
    </row>
    <row r="427" spans="1:5" x14ac:dyDescent="0.2">
      <c r="A427" s="23">
        <v>42577</v>
      </c>
      <c r="B427" s="24">
        <v>2169.1799999999998</v>
      </c>
      <c r="C427" s="24">
        <v>1216.8599999999999</v>
      </c>
      <c r="D427">
        <f t="shared" si="12"/>
        <v>1.4017057121639372E-4</v>
      </c>
      <c r="E427">
        <f t="shared" si="13"/>
        <v>2.5198557123716791E-3</v>
      </c>
    </row>
    <row r="428" spans="1:5" x14ac:dyDescent="0.2">
      <c r="A428" s="23">
        <v>42576</v>
      </c>
      <c r="B428" s="24">
        <v>2168.48</v>
      </c>
      <c r="C428" s="24">
        <v>1209.82</v>
      </c>
      <c r="D428">
        <f t="shared" si="12"/>
        <v>-1.3098305346367495E-3</v>
      </c>
      <c r="E428">
        <f t="shared" si="13"/>
        <v>-1.1006556897667386E-3</v>
      </c>
    </row>
    <row r="429" spans="1:5" x14ac:dyDescent="0.2">
      <c r="A429" s="23">
        <v>42573</v>
      </c>
      <c r="B429" s="24">
        <v>2175.0300000000002</v>
      </c>
      <c r="C429" s="24">
        <v>1212.8900000000001</v>
      </c>
      <c r="D429">
        <f t="shared" si="12"/>
        <v>1.9732505222392911E-3</v>
      </c>
      <c r="E429">
        <f t="shared" si="13"/>
        <v>3.2454307824464007E-3</v>
      </c>
    </row>
    <row r="430" spans="1:5" x14ac:dyDescent="0.2">
      <c r="A430" s="23">
        <v>42572</v>
      </c>
      <c r="B430" s="24">
        <v>2165.17</v>
      </c>
      <c r="C430" s="24">
        <v>1203.8599999999999</v>
      </c>
      <c r="D430">
        <f t="shared" si="12"/>
        <v>-1.5717224943613947E-3</v>
      </c>
      <c r="E430">
        <f t="shared" si="13"/>
        <v>-2.1160561862959225E-3</v>
      </c>
    </row>
    <row r="431" spans="1:5" x14ac:dyDescent="0.2">
      <c r="A431" s="23">
        <v>42571</v>
      </c>
      <c r="B431" s="24">
        <v>2173.02</v>
      </c>
      <c r="C431" s="24">
        <v>1209.74</v>
      </c>
      <c r="D431">
        <f t="shared" si="12"/>
        <v>1.8506212345139824E-3</v>
      </c>
      <c r="E431">
        <f t="shared" si="13"/>
        <v>3.347964863864281E-3</v>
      </c>
    </row>
    <row r="432" spans="1:5" x14ac:dyDescent="0.2">
      <c r="A432" s="23">
        <v>42570</v>
      </c>
      <c r="B432" s="24">
        <v>2163.7800000000002</v>
      </c>
      <c r="C432" s="24">
        <v>1200.45</v>
      </c>
      <c r="D432">
        <f t="shared" si="12"/>
        <v>-6.2376309942988094E-4</v>
      </c>
      <c r="E432">
        <f t="shared" si="13"/>
        <v>-2.6905007531218437E-3</v>
      </c>
    </row>
    <row r="433" spans="1:5" x14ac:dyDescent="0.2">
      <c r="A433" s="23">
        <v>42569</v>
      </c>
      <c r="B433" s="24">
        <v>2166.89</v>
      </c>
      <c r="C433" s="24">
        <v>1207.9100000000001</v>
      </c>
      <c r="D433">
        <f t="shared" si="12"/>
        <v>1.0334067070282538E-3</v>
      </c>
      <c r="E433">
        <f t="shared" si="13"/>
        <v>9.3581694984796223E-4</v>
      </c>
    </row>
    <row r="434" spans="1:5" x14ac:dyDescent="0.2">
      <c r="A434" s="23">
        <v>42566</v>
      </c>
      <c r="B434" s="24">
        <v>2161.7399999999998</v>
      </c>
      <c r="C434" s="24">
        <v>1205.31</v>
      </c>
      <c r="D434">
        <f t="shared" si="12"/>
        <v>-4.0362223538033075E-4</v>
      </c>
      <c r="E434">
        <f t="shared" si="13"/>
        <v>1.1328737488484593E-3</v>
      </c>
    </row>
    <row r="435" spans="1:5" x14ac:dyDescent="0.2">
      <c r="A435" s="23">
        <v>42565</v>
      </c>
      <c r="B435" s="24">
        <v>2163.75</v>
      </c>
      <c r="C435" s="24">
        <v>1202.17</v>
      </c>
      <c r="D435">
        <f t="shared" si="12"/>
        <v>2.2780443851970933E-3</v>
      </c>
      <c r="E435">
        <f t="shared" si="13"/>
        <v>3.6502473862923583E-4</v>
      </c>
    </row>
    <row r="436" spans="1:5" x14ac:dyDescent="0.2">
      <c r="A436" s="23">
        <v>42564</v>
      </c>
      <c r="B436" s="24">
        <v>2152.4299999999998</v>
      </c>
      <c r="C436" s="24">
        <v>1201.1600000000001</v>
      </c>
      <c r="D436">
        <f t="shared" si="12"/>
        <v>5.851706439545801E-5</v>
      </c>
      <c r="E436">
        <f t="shared" si="13"/>
        <v>-1.7068324658803362E-3</v>
      </c>
    </row>
    <row r="437" spans="1:5" x14ac:dyDescent="0.2">
      <c r="A437" s="23">
        <v>42563</v>
      </c>
      <c r="B437" s="24">
        <v>2152.14</v>
      </c>
      <c r="C437" s="24">
        <v>1205.8900000000001</v>
      </c>
      <c r="D437">
        <f t="shared" si="12"/>
        <v>3.0334822880669541E-3</v>
      </c>
      <c r="E437">
        <f t="shared" si="13"/>
        <v>5.7497838764065867E-3</v>
      </c>
    </row>
    <row r="438" spans="1:5" x14ac:dyDescent="0.2">
      <c r="A438" s="23">
        <v>42562</v>
      </c>
      <c r="B438" s="24">
        <v>2137.16</v>
      </c>
      <c r="C438" s="24">
        <v>1190.03</v>
      </c>
      <c r="D438">
        <f t="shared" si="12"/>
        <v>1.4778235979885448E-3</v>
      </c>
      <c r="E438">
        <f t="shared" si="13"/>
        <v>4.6486329858342872E-3</v>
      </c>
    </row>
    <row r="439" spans="1:5" x14ac:dyDescent="0.2">
      <c r="A439" s="23">
        <v>42559</v>
      </c>
      <c r="B439" s="24">
        <v>2129.9</v>
      </c>
      <c r="C439" s="24">
        <v>1177.3599999999999</v>
      </c>
      <c r="D439">
        <f t="shared" si="12"/>
        <v>6.574430587900539E-3</v>
      </c>
      <c r="E439">
        <f t="shared" si="13"/>
        <v>1.0302081344519825E-2</v>
      </c>
    </row>
    <row r="440" spans="1:5" x14ac:dyDescent="0.2">
      <c r="A440" s="23">
        <v>42558</v>
      </c>
      <c r="B440" s="24">
        <v>2097.9</v>
      </c>
      <c r="C440" s="24">
        <v>1149.76</v>
      </c>
      <c r="D440">
        <f t="shared" si="12"/>
        <v>-3.7867032217413579E-4</v>
      </c>
      <c r="E440">
        <f t="shared" si="13"/>
        <v>9.1884600489261406E-4</v>
      </c>
    </row>
    <row r="441" spans="1:5" x14ac:dyDescent="0.2">
      <c r="A441" s="23">
        <v>42557</v>
      </c>
      <c r="B441" s="24">
        <v>2099.73</v>
      </c>
      <c r="C441" s="24">
        <v>1147.33</v>
      </c>
      <c r="D441">
        <f t="shared" si="12"/>
        <v>2.318576523086991E-3</v>
      </c>
      <c r="E441">
        <f t="shared" si="13"/>
        <v>2.9930767830123315E-3</v>
      </c>
    </row>
    <row r="442" spans="1:5" x14ac:dyDescent="0.2">
      <c r="A442" s="23">
        <v>42556</v>
      </c>
      <c r="B442" s="24">
        <v>2088.5500000000002</v>
      </c>
      <c r="C442" s="24">
        <v>1139.45</v>
      </c>
      <c r="D442">
        <f t="shared" si="12"/>
        <v>-2.9840702106232347E-3</v>
      </c>
      <c r="E442">
        <f t="shared" si="13"/>
        <v>-6.5517442440588868E-3</v>
      </c>
    </row>
    <row r="443" spans="1:5" x14ac:dyDescent="0.2">
      <c r="A443" s="23">
        <v>42552</v>
      </c>
      <c r="B443" s="24">
        <v>2102.9499999999998</v>
      </c>
      <c r="C443" s="24">
        <v>1156.77</v>
      </c>
      <c r="D443">
        <f t="shared" si="12"/>
        <v>8.4547611242824928E-4</v>
      </c>
      <c r="E443">
        <f t="shared" si="13"/>
        <v>1.8246982797849535E-3</v>
      </c>
    </row>
    <row r="444" spans="1:5" x14ac:dyDescent="0.2">
      <c r="A444" s="23">
        <v>42551</v>
      </c>
      <c r="B444" s="24">
        <v>2098.86</v>
      </c>
      <c r="C444" s="24">
        <v>1151.92</v>
      </c>
      <c r="D444">
        <f t="shared" si="12"/>
        <v>5.8516062842948581E-3</v>
      </c>
      <c r="E444">
        <f t="shared" si="13"/>
        <v>7.7217042241355472E-3</v>
      </c>
    </row>
    <row r="445" spans="1:5" x14ac:dyDescent="0.2">
      <c r="A445" s="23">
        <v>42550</v>
      </c>
      <c r="B445" s="24">
        <v>2070.77</v>
      </c>
      <c r="C445" s="24">
        <v>1131.6199999999999</v>
      </c>
      <c r="D445">
        <f t="shared" si="12"/>
        <v>7.3348936392579282E-3</v>
      </c>
      <c r="E445">
        <f t="shared" si="13"/>
        <v>9.4353145614693643E-3</v>
      </c>
    </row>
    <row r="446" spans="1:5" x14ac:dyDescent="0.2">
      <c r="A446" s="23">
        <v>42549</v>
      </c>
      <c r="B446" s="24">
        <v>2036.09</v>
      </c>
      <c r="C446" s="24">
        <v>1107.3</v>
      </c>
      <c r="D446">
        <f t="shared" si="12"/>
        <v>7.6497315867210171E-3</v>
      </c>
      <c r="E446">
        <f t="shared" si="13"/>
        <v>6.9782767252040846E-3</v>
      </c>
    </row>
    <row r="447" spans="1:5" x14ac:dyDescent="0.2">
      <c r="A447" s="23">
        <v>42548</v>
      </c>
      <c r="B447" s="24">
        <v>2000.54</v>
      </c>
      <c r="C447" s="24">
        <v>1089.6500000000001</v>
      </c>
      <c r="D447">
        <f t="shared" si="12"/>
        <v>-7.9311940814689331E-3</v>
      </c>
      <c r="E447">
        <f t="shared" si="13"/>
        <v>-1.4844934429626835E-2</v>
      </c>
    </row>
    <row r="448" spans="1:5" x14ac:dyDescent="0.2">
      <c r="A448" s="23">
        <v>42545</v>
      </c>
      <c r="B448" s="24">
        <v>2037.41</v>
      </c>
      <c r="C448" s="24">
        <v>1127.54</v>
      </c>
      <c r="D448">
        <f t="shared" si="12"/>
        <v>-1.5886829696770709E-2</v>
      </c>
      <c r="E448">
        <f t="shared" si="13"/>
        <v>-1.6877169266789237E-2</v>
      </c>
    </row>
    <row r="449" spans="1:5" x14ac:dyDescent="0.2">
      <c r="A449" s="23">
        <v>42544</v>
      </c>
      <c r="B449" s="24">
        <v>2113.3200000000002</v>
      </c>
      <c r="C449" s="24">
        <v>1172.22</v>
      </c>
      <c r="D449">
        <f t="shared" si="12"/>
        <v>5.7654813069558655E-3</v>
      </c>
      <c r="E449">
        <f t="shared" si="13"/>
        <v>8.700437627793163E-3</v>
      </c>
    </row>
    <row r="450" spans="1:5" x14ac:dyDescent="0.2">
      <c r="A450" s="23">
        <v>42543</v>
      </c>
      <c r="B450" s="24">
        <v>2085.4499999999998</v>
      </c>
      <c r="C450" s="24">
        <v>1148.97</v>
      </c>
      <c r="D450">
        <f t="shared" si="12"/>
        <v>-7.1786807704879105E-4</v>
      </c>
      <c r="E450">
        <f t="shared" si="13"/>
        <v>-1.8481928166540124E-3</v>
      </c>
    </row>
    <row r="451" spans="1:5" x14ac:dyDescent="0.2">
      <c r="A451" s="23">
        <v>42542</v>
      </c>
      <c r="B451" s="24">
        <v>2088.9</v>
      </c>
      <c r="C451" s="24">
        <v>1153.8699999999999</v>
      </c>
      <c r="D451">
        <f t="shared" ref="D451:D505" si="14">LOG(B451/B452)</f>
        <v>1.1762593975507636E-3</v>
      </c>
      <c r="E451">
        <f t="shared" ref="E451:E505" si="15">LOG(C451/C452)</f>
        <v>-1.4391512156667367E-3</v>
      </c>
    </row>
    <row r="452" spans="1:5" x14ac:dyDescent="0.2">
      <c r="A452" s="23">
        <v>42541</v>
      </c>
      <c r="B452" s="24">
        <v>2083.25</v>
      </c>
      <c r="C452" s="24">
        <v>1157.7</v>
      </c>
      <c r="D452">
        <f t="shared" si="14"/>
        <v>2.5151594402746873E-3</v>
      </c>
      <c r="E452">
        <f t="shared" si="15"/>
        <v>4.9043504718291296E-3</v>
      </c>
    </row>
    <row r="453" spans="1:5" x14ac:dyDescent="0.2">
      <c r="A453" s="23">
        <v>42538</v>
      </c>
      <c r="B453" s="24">
        <v>2071.2199999999998</v>
      </c>
      <c r="C453" s="24">
        <v>1144.7</v>
      </c>
      <c r="D453">
        <f t="shared" si="14"/>
        <v>-1.4172221948921921E-3</v>
      </c>
      <c r="E453">
        <f t="shared" si="15"/>
        <v>-1.3220773018748854E-3</v>
      </c>
    </row>
    <row r="454" spans="1:5" x14ac:dyDescent="0.2">
      <c r="A454" s="23">
        <v>42537</v>
      </c>
      <c r="B454" s="24">
        <v>2077.9899999999998</v>
      </c>
      <c r="C454" s="24">
        <v>1148.19</v>
      </c>
      <c r="D454">
        <f t="shared" si="14"/>
        <v>1.3585156179967341E-3</v>
      </c>
      <c r="E454">
        <f t="shared" si="15"/>
        <v>-4.196465816353141E-4</v>
      </c>
    </row>
    <row r="455" spans="1:5" x14ac:dyDescent="0.2">
      <c r="A455" s="23">
        <v>42536</v>
      </c>
      <c r="B455" s="24">
        <v>2071.5</v>
      </c>
      <c r="C455" s="24">
        <v>1149.3</v>
      </c>
      <c r="D455">
        <f t="shared" si="14"/>
        <v>-8.0013378450993463E-4</v>
      </c>
      <c r="E455">
        <f t="shared" si="15"/>
        <v>5.5961893340662446E-4</v>
      </c>
    </row>
    <row r="456" spans="1:5" x14ac:dyDescent="0.2">
      <c r="A456" s="23">
        <v>42535</v>
      </c>
      <c r="B456" s="24">
        <v>2075.3200000000002</v>
      </c>
      <c r="C456" s="24">
        <v>1147.82</v>
      </c>
      <c r="D456">
        <f t="shared" si="14"/>
        <v>-7.8195148306947106E-4</v>
      </c>
      <c r="E456">
        <f t="shared" si="15"/>
        <v>-1.0883253244990114E-3</v>
      </c>
    </row>
    <row r="457" spans="1:5" x14ac:dyDescent="0.2">
      <c r="A457" s="23">
        <v>42534</v>
      </c>
      <c r="B457" s="24">
        <v>2079.06</v>
      </c>
      <c r="C457" s="24">
        <v>1150.7</v>
      </c>
      <c r="D457">
        <f t="shared" si="14"/>
        <v>-3.5387592772115999E-3</v>
      </c>
      <c r="E457">
        <f t="shared" si="15"/>
        <v>-4.964749068939533E-3</v>
      </c>
    </row>
    <row r="458" spans="1:5" x14ac:dyDescent="0.2">
      <c r="A458" s="23">
        <v>42531</v>
      </c>
      <c r="B458" s="24">
        <v>2096.0700000000002</v>
      </c>
      <c r="C458" s="24">
        <v>1163.93</v>
      </c>
      <c r="D458">
        <f t="shared" si="14"/>
        <v>-4.0031416358361745E-3</v>
      </c>
      <c r="E458">
        <f t="shared" si="15"/>
        <v>-6.3965761302688185E-3</v>
      </c>
    </row>
    <row r="459" spans="1:5" x14ac:dyDescent="0.2">
      <c r="A459" s="23">
        <v>42530</v>
      </c>
      <c r="B459" s="24">
        <v>2115.48</v>
      </c>
      <c r="C459" s="24">
        <v>1181.2</v>
      </c>
      <c r="D459">
        <f t="shared" si="14"/>
        <v>-7.4662650709862765E-4</v>
      </c>
      <c r="E459">
        <f t="shared" si="15"/>
        <v>-2.8401529272627643E-3</v>
      </c>
    </row>
    <row r="460" spans="1:5" x14ac:dyDescent="0.2">
      <c r="A460" s="23">
        <v>42529</v>
      </c>
      <c r="B460" s="24">
        <v>2119.12</v>
      </c>
      <c r="C460" s="24">
        <v>1188.95</v>
      </c>
      <c r="D460">
        <f t="shared" si="14"/>
        <v>1.4349051415470751E-3</v>
      </c>
      <c r="E460">
        <f t="shared" si="15"/>
        <v>3.2926254396703197E-3</v>
      </c>
    </row>
    <row r="461" spans="1:5" x14ac:dyDescent="0.2">
      <c r="A461" s="23">
        <v>42528</v>
      </c>
      <c r="B461" s="24">
        <v>2112.13</v>
      </c>
      <c r="C461" s="24">
        <v>1179.97</v>
      </c>
      <c r="D461">
        <f t="shared" si="14"/>
        <v>5.5964465775204867E-4</v>
      </c>
      <c r="E461">
        <f t="shared" si="15"/>
        <v>1.1424735411019018E-3</v>
      </c>
    </row>
    <row r="462" spans="1:5" x14ac:dyDescent="0.2">
      <c r="A462" s="23">
        <v>42527</v>
      </c>
      <c r="B462" s="24">
        <v>2109.41</v>
      </c>
      <c r="C462" s="24">
        <v>1176.8699999999999</v>
      </c>
      <c r="D462">
        <f t="shared" si="14"/>
        <v>2.1216650683194534E-3</v>
      </c>
      <c r="E462">
        <f t="shared" si="15"/>
        <v>4.7232803351733932E-3</v>
      </c>
    </row>
    <row r="463" spans="1:5" x14ac:dyDescent="0.2">
      <c r="A463" s="23">
        <v>42524</v>
      </c>
      <c r="B463" s="24">
        <v>2099.13</v>
      </c>
      <c r="C463" s="24">
        <v>1164.1400000000001</v>
      </c>
      <c r="D463">
        <f t="shared" si="14"/>
        <v>-1.2664034785021354E-3</v>
      </c>
      <c r="E463">
        <f t="shared" si="15"/>
        <v>-2.3958877782635332E-3</v>
      </c>
    </row>
    <row r="464" spans="1:5" x14ac:dyDescent="0.2">
      <c r="A464" s="23">
        <v>42523</v>
      </c>
      <c r="B464" s="24">
        <v>2105.2600000000002</v>
      </c>
      <c r="C464" s="24">
        <v>1170.58</v>
      </c>
      <c r="D464">
        <f t="shared" si="14"/>
        <v>1.225026927840143E-3</v>
      </c>
      <c r="E464">
        <f t="shared" si="15"/>
        <v>2.8064481695281316E-3</v>
      </c>
    </row>
    <row r="465" spans="1:5" x14ac:dyDescent="0.2">
      <c r="A465" s="23">
        <v>42522</v>
      </c>
      <c r="B465" s="24">
        <v>2099.33</v>
      </c>
      <c r="C465" s="24">
        <v>1163.04</v>
      </c>
      <c r="D465">
        <f t="shared" si="14"/>
        <v>4.9056572903731835E-4</v>
      </c>
      <c r="E465">
        <f t="shared" si="15"/>
        <v>3.0916370972950327E-3</v>
      </c>
    </row>
    <row r="466" spans="1:5" x14ac:dyDescent="0.2">
      <c r="A466" s="23">
        <v>42521</v>
      </c>
      <c r="B466" s="24">
        <v>2096.96</v>
      </c>
      <c r="C466" s="24">
        <v>1154.79</v>
      </c>
      <c r="D466">
        <f t="shared" si="14"/>
        <v>-4.3470645427934752E-4</v>
      </c>
      <c r="E466">
        <f t="shared" si="15"/>
        <v>1.6352659838983208E-3</v>
      </c>
    </row>
    <row r="467" spans="1:5" x14ac:dyDescent="0.2">
      <c r="A467" s="23">
        <v>42517</v>
      </c>
      <c r="B467" s="24">
        <v>2099.06</v>
      </c>
      <c r="C467" s="24">
        <v>1150.45</v>
      </c>
      <c r="D467">
        <f t="shared" si="14"/>
        <v>1.8577874760922937E-3</v>
      </c>
      <c r="E467">
        <f t="shared" si="15"/>
        <v>4.0581475579000549E-3</v>
      </c>
    </row>
    <row r="468" spans="1:5" x14ac:dyDescent="0.2">
      <c r="A468" s="23">
        <v>42516</v>
      </c>
      <c r="B468" s="24">
        <v>2090.1</v>
      </c>
      <c r="C468" s="24">
        <v>1139.75</v>
      </c>
      <c r="D468">
        <f t="shared" si="14"/>
        <v>-9.1416420807843724E-5</v>
      </c>
      <c r="E468">
        <f t="shared" si="15"/>
        <v>-4.8365600128196439E-4</v>
      </c>
    </row>
    <row r="469" spans="1:5" x14ac:dyDescent="0.2">
      <c r="A469" s="23">
        <v>42515</v>
      </c>
      <c r="B469" s="24">
        <v>2090.54</v>
      </c>
      <c r="C469" s="24">
        <v>1141.02</v>
      </c>
      <c r="D469">
        <f t="shared" si="14"/>
        <v>3.0185808163623444E-3</v>
      </c>
      <c r="E469">
        <f t="shared" si="15"/>
        <v>2.1787936659938847E-3</v>
      </c>
    </row>
    <row r="470" spans="1:5" x14ac:dyDescent="0.2">
      <c r="A470" s="23">
        <v>42514</v>
      </c>
      <c r="B470" s="24">
        <v>2076.06</v>
      </c>
      <c r="C470" s="24">
        <v>1135.31</v>
      </c>
      <c r="D470">
        <f t="shared" si="14"/>
        <v>5.9014663236184352E-3</v>
      </c>
      <c r="E470">
        <f t="shared" si="15"/>
        <v>9.2557938212052097E-3</v>
      </c>
    </row>
    <row r="471" spans="1:5" x14ac:dyDescent="0.2">
      <c r="A471" s="23">
        <v>42513</v>
      </c>
      <c r="B471" s="24">
        <v>2048.04</v>
      </c>
      <c r="C471" s="24">
        <v>1111.3699999999999</v>
      </c>
      <c r="D471">
        <f t="shared" si="14"/>
        <v>-9.0664285946544059E-4</v>
      </c>
      <c r="E471">
        <f t="shared" si="15"/>
        <v>-3.5545881824430842E-4</v>
      </c>
    </row>
    <row r="472" spans="1:5" x14ac:dyDescent="0.2">
      <c r="A472" s="23">
        <v>42510</v>
      </c>
      <c r="B472" s="24">
        <v>2052.3200000000002</v>
      </c>
      <c r="C472" s="24">
        <v>1112.28</v>
      </c>
      <c r="D472">
        <f t="shared" si="14"/>
        <v>2.6063944740339828E-3</v>
      </c>
      <c r="E472">
        <f t="shared" si="15"/>
        <v>6.887273309104029E-3</v>
      </c>
    </row>
    <row r="473" spans="1:5" x14ac:dyDescent="0.2">
      <c r="A473" s="23">
        <v>42509</v>
      </c>
      <c r="B473" s="24">
        <v>2040.04</v>
      </c>
      <c r="C473" s="24">
        <v>1094.78</v>
      </c>
      <c r="D473">
        <f t="shared" si="14"/>
        <v>-1.6128008894489697E-3</v>
      </c>
      <c r="E473">
        <f t="shared" si="15"/>
        <v>-3.228970130198492E-3</v>
      </c>
    </row>
    <row r="474" spans="1:5" x14ac:dyDescent="0.2">
      <c r="A474" s="23">
        <v>42508</v>
      </c>
      <c r="B474" s="24">
        <v>2047.63</v>
      </c>
      <c r="C474" s="24">
        <v>1102.95</v>
      </c>
      <c r="D474">
        <f t="shared" si="14"/>
        <v>8.9089528791897951E-5</v>
      </c>
      <c r="E474">
        <f t="shared" si="15"/>
        <v>2.0800737015080079E-3</v>
      </c>
    </row>
    <row r="475" spans="1:5" x14ac:dyDescent="0.2">
      <c r="A475" s="23">
        <v>42507</v>
      </c>
      <c r="B475" s="24">
        <v>2047.21</v>
      </c>
      <c r="C475" s="24">
        <v>1097.68</v>
      </c>
      <c r="D475">
        <f t="shared" si="14"/>
        <v>-4.1066395452427221E-3</v>
      </c>
      <c r="E475">
        <f t="shared" si="15"/>
        <v>-7.2701576676334045E-3</v>
      </c>
    </row>
    <row r="476" spans="1:5" x14ac:dyDescent="0.2">
      <c r="A476" s="23">
        <v>42506</v>
      </c>
      <c r="B476" s="24">
        <v>2066.66</v>
      </c>
      <c r="C476" s="24">
        <v>1116.21</v>
      </c>
      <c r="D476">
        <f t="shared" si="14"/>
        <v>4.2339420114028171E-3</v>
      </c>
      <c r="E476">
        <f t="shared" si="15"/>
        <v>5.3909465706705175E-3</v>
      </c>
    </row>
    <row r="477" spans="1:5" x14ac:dyDescent="0.2">
      <c r="A477" s="23">
        <v>42503</v>
      </c>
      <c r="B477" s="24">
        <v>2046.61</v>
      </c>
      <c r="C477" s="24">
        <v>1102.44</v>
      </c>
      <c r="D477">
        <f t="shared" si="14"/>
        <v>-3.6977460626912472E-3</v>
      </c>
      <c r="E477">
        <f t="shared" si="15"/>
        <v>-2.419911833565905E-3</v>
      </c>
    </row>
    <row r="478" spans="1:5" x14ac:dyDescent="0.2">
      <c r="A478" s="23">
        <v>42502</v>
      </c>
      <c r="B478" s="24">
        <v>2064.11</v>
      </c>
      <c r="C478" s="24">
        <v>1108.5999999999999</v>
      </c>
      <c r="D478">
        <f t="shared" si="14"/>
        <v>-7.3634730199691301E-5</v>
      </c>
      <c r="E478">
        <f t="shared" si="15"/>
        <v>-2.3987108564348992E-3</v>
      </c>
    </row>
    <row r="479" spans="1:5" x14ac:dyDescent="0.2">
      <c r="A479" s="23">
        <v>42501</v>
      </c>
      <c r="B479" s="24">
        <v>2064.46</v>
      </c>
      <c r="C479" s="24">
        <v>1114.74</v>
      </c>
      <c r="D479">
        <f t="shared" si="14"/>
        <v>-4.1725083351099816E-3</v>
      </c>
      <c r="E479">
        <f t="shared" si="15"/>
        <v>-5.4549576792389913E-3</v>
      </c>
    </row>
    <row r="480" spans="1:5" x14ac:dyDescent="0.2">
      <c r="A480" s="23">
        <v>42500</v>
      </c>
      <c r="B480" s="24">
        <v>2084.39</v>
      </c>
      <c r="C480" s="24">
        <v>1128.83</v>
      </c>
      <c r="D480">
        <f t="shared" si="14"/>
        <v>5.3880259836996671E-3</v>
      </c>
      <c r="E480">
        <f t="shared" si="15"/>
        <v>4.0896359474217247E-3</v>
      </c>
    </row>
    <row r="481" spans="1:5" x14ac:dyDescent="0.2">
      <c r="A481" s="23">
        <v>42499</v>
      </c>
      <c r="B481" s="24">
        <v>2058.69</v>
      </c>
      <c r="C481" s="24">
        <v>1118.25</v>
      </c>
      <c r="D481">
        <f t="shared" si="14"/>
        <v>3.2710606549503612E-4</v>
      </c>
      <c r="E481">
        <f t="shared" si="15"/>
        <v>1.3731136542005638E-3</v>
      </c>
    </row>
    <row r="482" spans="1:5" x14ac:dyDescent="0.2">
      <c r="A482" s="23">
        <v>42496</v>
      </c>
      <c r="B482" s="24">
        <v>2057.14</v>
      </c>
      <c r="C482" s="24">
        <v>1114.72</v>
      </c>
      <c r="D482">
        <f t="shared" si="14"/>
        <v>1.3765422329727766E-3</v>
      </c>
      <c r="E482">
        <f t="shared" si="15"/>
        <v>2.6456313667320669E-3</v>
      </c>
    </row>
    <row r="483" spans="1:5" x14ac:dyDescent="0.2">
      <c r="A483" s="23">
        <v>42495</v>
      </c>
      <c r="B483" s="24">
        <v>2050.63</v>
      </c>
      <c r="C483" s="24">
        <v>1107.95</v>
      </c>
      <c r="D483">
        <f t="shared" si="14"/>
        <v>-1.0376268526592707E-4</v>
      </c>
      <c r="E483">
        <f t="shared" si="15"/>
        <v>-2.0257257685383379E-3</v>
      </c>
    </row>
    <row r="484" spans="1:5" x14ac:dyDescent="0.2">
      <c r="A484" s="23">
        <v>42494</v>
      </c>
      <c r="B484" s="24">
        <v>2051.12</v>
      </c>
      <c r="C484" s="24">
        <v>1113.1300000000001</v>
      </c>
      <c r="D484">
        <f t="shared" si="14"/>
        <v>-2.586042558333656E-3</v>
      </c>
      <c r="E484">
        <f t="shared" si="15"/>
        <v>-3.3540621755138041E-3</v>
      </c>
    </row>
    <row r="485" spans="1:5" x14ac:dyDescent="0.2">
      <c r="A485" s="23">
        <v>42493</v>
      </c>
      <c r="B485" s="24">
        <v>2063.37</v>
      </c>
      <c r="C485" s="24">
        <v>1121.76</v>
      </c>
      <c r="D485">
        <f t="shared" si="14"/>
        <v>-3.7846979256663102E-3</v>
      </c>
      <c r="E485">
        <f t="shared" si="15"/>
        <v>-7.3552434877248536E-3</v>
      </c>
    </row>
    <row r="486" spans="1:5" x14ac:dyDescent="0.2">
      <c r="A486" s="23">
        <v>42492</v>
      </c>
      <c r="B486" s="24">
        <v>2081.4299999999998</v>
      </c>
      <c r="C486" s="24">
        <v>1140.92</v>
      </c>
      <c r="D486">
        <f t="shared" si="14"/>
        <v>3.3786647909631452E-3</v>
      </c>
      <c r="E486">
        <f t="shared" si="15"/>
        <v>3.8501908876192987E-3</v>
      </c>
    </row>
    <row r="487" spans="1:5" x14ac:dyDescent="0.2">
      <c r="A487" s="23">
        <v>42489</v>
      </c>
      <c r="B487" s="24">
        <v>2065.3000000000002</v>
      </c>
      <c r="C487" s="24">
        <v>1130.8499999999999</v>
      </c>
      <c r="D487">
        <f t="shared" si="14"/>
        <v>-2.2044547501045087E-3</v>
      </c>
      <c r="E487">
        <f t="shared" si="15"/>
        <v>-3.6522062695028084E-3</v>
      </c>
    </row>
    <row r="488" spans="1:5" x14ac:dyDescent="0.2">
      <c r="A488" s="23">
        <v>42488</v>
      </c>
      <c r="B488" s="24">
        <v>2075.81</v>
      </c>
      <c r="C488" s="24">
        <v>1140.4000000000001</v>
      </c>
      <c r="D488">
        <f t="shared" si="14"/>
        <v>-4.0275214702538732E-3</v>
      </c>
      <c r="E488">
        <f t="shared" si="15"/>
        <v>-5.20504726967816E-3</v>
      </c>
    </row>
    <row r="489" spans="1:5" x14ac:dyDescent="0.2">
      <c r="A489" s="23">
        <v>42487</v>
      </c>
      <c r="B489" s="24">
        <v>2095.15</v>
      </c>
      <c r="C489" s="24">
        <v>1154.1500000000001</v>
      </c>
      <c r="D489">
        <f t="shared" si="14"/>
        <v>7.1572485361567266E-4</v>
      </c>
      <c r="E489">
        <f t="shared" si="15"/>
        <v>1.288820431568115E-3</v>
      </c>
    </row>
    <row r="490" spans="1:5" x14ac:dyDescent="0.2">
      <c r="A490" s="23">
        <v>42486</v>
      </c>
      <c r="B490" s="24">
        <v>2091.6999999999998</v>
      </c>
      <c r="C490" s="24">
        <v>1150.73</v>
      </c>
      <c r="D490">
        <f t="shared" si="14"/>
        <v>8.1258331501274383E-4</v>
      </c>
      <c r="E490">
        <f t="shared" si="15"/>
        <v>4.7930121333920944E-3</v>
      </c>
    </row>
    <row r="491" spans="1:5" x14ac:dyDescent="0.2">
      <c r="A491" s="23">
        <v>42485</v>
      </c>
      <c r="B491" s="24">
        <v>2087.79</v>
      </c>
      <c r="C491" s="24">
        <v>1138.0999999999999</v>
      </c>
      <c r="D491">
        <f t="shared" si="14"/>
        <v>-7.8766729799138984E-4</v>
      </c>
      <c r="E491">
        <f t="shared" si="15"/>
        <v>-3.2656018075264662E-3</v>
      </c>
    </row>
    <row r="492" spans="1:5" x14ac:dyDescent="0.2">
      <c r="A492" s="23">
        <v>42482</v>
      </c>
      <c r="B492" s="24">
        <v>2091.58</v>
      </c>
      <c r="C492" s="24">
        <v>1146.69</v>
      </c>
      <c r="D492">
        <f t="shared" si="14"/>
        <v>2.0764439524435571E-5</v>
      </c>
      <c r="E492">
        <f t="shared" si="15"/>
        <v>4.1556320176922585E-3</v>
      </c>
    </row>
    <row r="493" spans="1:5" x14ac:dyDescent="0.2">
      <c r="A493" s="23">
        <v>42481</v>
      </c>
      <c r="B493" s="24">
        <v>2091.48</v>
      </c>
      <c r="C493" s="24">
        <v>1135.77</v>
      </c>
      <c r="D493">
        <f t="shared" si="14"/>
        <v>-2.2616319303663257E-3</v>
      </c>
      <c r="E493">
        <f t="shared" si="15"/>
        <v>-2.4859817158078999E-3</v>
      </c>
    </row>
    <row r="494" spans="1:5" x14ac:dyDescent="0.2">
      <c r="A494" s="23">
        <v>42480</v>
      </c>
      <c r="B494" s="24">
        <v>2102.4</v>
      </c>
      <c r="C494" s="24">
        <v>1142.29</v>
      </c>
      <c r="D494">
        <f t="shared" si="14"/>
        <v>3.3063913428261289E-4</v>
      </c>
      <c r="E494">
        <f t="shared" si="15"/>
        <v>7.8391153253888277E-4</v>
      </c>
    </row>
    <row r="495" spans="1:5" x14ac:dyDescent="0.2">
      <c r="A495" s="23">
        <v>42479</v>
      </c>
      <c r="B495" s="24">
        <v>2100.8000000000002</v>
      </c>
      <c r="C495" s="24">
        <v>1140.23</v>
      </c>
      <c r="D495">
        <f t="shared" si="14"/>
        <v>1.3375213082847462E-3</v>
      </c>
      <c r="E495">
        <f t="shared" si="15"/>
        <v>3.6198988527751054E-4</v>
      </c>
    </row>
    <row r="496" spans="1:5" x14ac:dyDescent="0.2">
      <c r="A496" s="23">
        <v>42478</v>
      </c>
      <c r="B496" s="24">
        <v>2094.34</v>
      </c>
      <c r="C496" s="24">
        <v>1139.28</v>
      </c>
      <c r="D496">
        <f t="shared" si="14"/>
        <v>2.8314585554818613E-3</v>
      </c>
      <c r="E496">
        <f t="shared" si="15"/>
        <v>3.1985889177585857E-3</v>
      </c>
    </row>
    <row r="497" spans="1:5" x14ac:dyDescent="0.2">
      <c r="A497" s="23">
        <v>42475</v>
      </c>
      <c r="B497" s="24">
        <v>2080.73</v>
      </c>
      <c r="C497" s="24">
        <v>1130.92</v>
      </c>
      <c r="D497">
        <f t="shared" si="14"/>
        <v>-4.2766980737289655E-4</v>
      </c>
      <c r="E497">
        <f t="shared" si="15"/>
        <v>8.9568667676692226E-4</v>
      </c>
    </row>
    <row r="498" spans="1:5" x14ac:dyDescent="0.2">
      <c r="A498" s="23">
        <v>42474</v>
      </c>
      <c r="B498" s="24">
        <v>2082.7800000000002</v>
      </c>
      <c r="C498" s="24">
        <v>1128.5899999999999</v>
      </c>
      <c r="D498">
        <f t="shared" si="14"/>
        <v>7.5072512184050247E-5</v>
      </c>
      <c r="E498">
        <f t="shared" si="15"/>
        <v>-5.1534161666586583E-4</v>
      </c>
    </row>
    <row r="499" spans="1:5" x14ac:dyDescent="0.2">
      <c r="A499" s="23">
        <v>42473</v>
      </c>
      <c r="B499" s="24">
        <v>2082.42</v>
      </c>
      <c r="C499" s="24">
        <v>1129.93</v>
      </c>
      <c r="D499">
        <f t="shared" si="14"/>
        <v>4.3386422962099144E-3</v>
      </c>
      <c r="E499">
        <f t="shared" si="15"/>
        <v>9.4103020986782259E-3</v>
      </c>
    </row>
    <row r="500" spans="1:5" x14ac:dyDescent="0.2">
      <c r="A500" s="23">
        <v>42472</v>
      </c>
      <c r="B500" s="24">
        <v>2061.7199999999998</v>
      </c>
      <c r="C500" s="24">
        <v>1105.71</v>
      </c>
      <c r="D500">
        <f t="shared" si="14"/>
        <v>4.1760729443445412E-3</v>
      </c>
      <c r="E500">
        <f t="shared" si="15"/>
        <v>4.4889636345878479E-3</v>
      </c>
    </row>
    <row r="501" spans="1:5" x14ac:dyDescent="0.2">
      <c r="A501" s="23">
        <v>42471</v>
      </c>
      <c r="B501" s="24">
        <v>2041.99</v>
      </c>
      <c r="C501" s="24">
        <v>1094.3399999999999</v>
      </c>
      <c r="D501">
        <f t="shared" si="14"/>
        <v>-1.1915099419359083E-3</v>
      </c>
      <c r="E501">
        <f t="shared" si="15"/>
        <v>-1.1770633092167209E-3</v>
      </c>
    </row>
    <row r="502" spans="1:5" x14ac:dyDescent="0.2">
      <c r="A502" s="23">
        <v>42468</v>
      </c>
      <c r="B502" s="24">
        <v>2047.6</v>
      </c>
      <c r="C502" s="24">
        <v>1097.31</v>
      </c>
      <c r="D502">
        <f t="shared" si="14"/>
        <v>1.2085248338562198E-3</v>
      </c>
      <c r="E502">
        <f t="shared" si="15"/>
        <v>1.7926248530171563E-3</v>
      </c>
    </row>
    <row r="503" spans="1:5" x14ac:dyDescent="0.2">
      <c r="A503" s="23">
        <v>42467</v>
      </c>
      <c r="B503" s="24">
        <v>2041.91</v>
      </c>
      <c r="C503" s="24">
        <v>1092.79</v>
      </c>
      <c r="D503">
        <f t="shared" si="14"/>
        <v>-5.2324377820385922E-3</v>
      </c>
      <c r="E503">
        <f t="shared" si="15"/>
        <v>-6.3204218723049432E-3</v>
      </c>
    </row>
    <row r="504" spans="1:5" x14ac:dyDescent="0.2">
      <c r="A504" s="23">
        <v>42466</v>
      </c>
      <c r="B504" s="24">
        <v>2066.66</v>
      </c>
      <c r="C504" s="24">
        <v>1108.81</v>
      </c>
      <c r="D504">
        <f t="shared" si="14"/>
        <v>4.5396202637814093E-3</v>
      </c>
      <c r="E504">
        <f t="shared" si="15"/>
        <v>5.1060220801539104E-3</v>
      </c>
    </row>
    <row r="505" spans="1:5" x14ac:dyDescent="0.2">
      <c r="A505" s="23">
        <v>42465</v>
      </c>
      <c r="B505" s="24">
        <v>2045.17</v>
      </c>
      <c r="C505" s="24">
        <v>1095.8499999999999</v>
      </c>
      <c r="D505">
        <f t="shared" si="14"/>
        <v>-4.4282301003952156E-3</v>
      </c>
      <c r="E505">
        <f t="shared" si="15"/>
        <v>-5.0002566297798964E-3</v>
      </c>
    </row>
    <row r="506" spans="1:5" x14ac:dyDescent="0.2">
      <c r="A506" s="23">
        <v>42464</v>
      </c>
      <c r="B506" s="24">
        <v>2066.13</v>
      </c>
      <c r="C506" s="24">
        <v>1108.54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Div</vt:lpstr>
      <vt:lpstr>LIBOR</vt:lpstr>
      <vt:lpstr>Vol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2018-04-13T19:16:06Z</dcterms:created>
  <dcterms:modified xsi:type="dcterms:W3CDTF">2018-05-02T22:35:52Z</dcterms:modified>
</cp:coreProperties>
</file>