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ocuments\GitHub\Software\01_jrg\07_SteeringWheel\"/>
    </mc:Choice>
  </mc:AlternateContent>
  <xr:revisionPtr revIDLastSave="0" documentId="13_ncr:1_{250C938A-8EE2-4891-A814-4235DBA661E9}" xr6:coauthVersionLast="47" xr6:coauthVersionMax="47" xr10:uidLastSave="{00000000-0000-0000-0000-000000000000}"/>
  <bookViews>
    <workbookView xWindow="-120" yWindow="-120" windowWidth="29040" windowHeight="15840" xr2:uid="{FBAA7A5E-AE0D-4CA3-A1B0-2782F9D7990E}"/>
  </bookViews>
  <sheets>
    <sheet name="Displays" sheetId="1" r:id="rId1"/>
    <sheet name="Calculations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C7" i="2"/>
  <c r="B7" i="2"/>
  <c r="D3" i="2"/>
  <c r="B6" i="2" s="1"/>
  <c r="C6" i="2"/>
  <c r="B4" i="2"/>
</calcChain>
</file>

<file path=xl/sharedStrings.xml><?xml version="1.0" encoding="utf-8"?>
<sst xmlns="http://schemas.openxmlformats.org/spreadsheetml/2006/main" count="74" uniqueCount="61">
  <si>
    <t>Suspension</t>
  </si>
  <si>
    <t>Dämpferpotis</t>
  </si>
  <si>
    <t>Loadcells</t>
  </si>
  <si>
    <t>St Angle</t>
  </si>
  <si>
    <t>Ridehight</t>
  </si>
  <si>
    <t>Tiretemp</t>
  </si>
  <si>
    <t>alle Kanäle</t>
  </si>
  <si>
    <t>Lenkrampe</t>
  </si>
  <si>
    <t>Brakepr</t>
  </si>
  <si>
    <t>+ balance</t>
  </si>
  <si>
    <t>APPS</t>
  </si>
  <si>
    <t>1, 2, value</t>
  </si>
  <si>
    <t>Motor temps</t>
  </si>
  <si>
    <t>Inverter temps</t>
  </si>
  <si>
    <t>Inverter Errors</t>
  </si>
  <si>
    <t>Powertrain</t>
  </si>
  <si>
    <t>Water Temp</t>
  </si>
  <si>
    <t>&amp; counter seit LV Cycle (ignore SD &amp; undervoltage)</t>
  </si>
  <si>
    <t>Battery</t>
  </si>
  <si>
    <t>Temp cell min</t>
  </si>
  <si>
    <t>Temp cell max</t>
  </si>
  <si>
    <t>U cell min</t>
  </si>
  <si>
    <t>U cell max</t>
  </si>
  <si>
    <t>U cell avg</t>
  </si>
  <si>
    <t>Errors</t>
  </si>
  <si>
    <t>Electrics</t>
  </si>
  <si>
    <t>Active Aero</t>
  </si>
  <si>
    <t>U LV Bat</t>
  </si>
  <si>
    <t>Temp cell avg</t>
  </si>
  <si>
    <t>Temp VCU</t>
  </si>
  <si>
    <t>I LV Bat</t>
  </si>
  <si>
    <t>CAN, Detla T/U cell</t>
  </si>
  <si>
    <t>Motor Speeds</t>
  </si>
  <si>
    <t>Ethernet State</t>
  </si>
  <si>
    <t>LTE State</t>
  </si>
  <si>
    <t>MC Left State</t>
  </si>
  <si>
    <t>MC Right State</t>
  </si>
  <si>
    <t>I out</t>
  </si>
  <si>
    <t>delta Fz</t>
  </si>
  <si>
    <t>h</t>
  </si>
  <si>
    <t>w</t>
  </si>
  <si>
    <t>pixel</t>
  </si>
  <si>
    <t>d</t>
  </si>
  <si>
    <t>inch</t>
  </si>
  <si>
    <t>mm</t>
  </si>
  <si>
    <t>1 pixel</t>
  </si>
  <si>
    <t>mm/pixel</t>
  </si>
  <si>
    <t>SoC</t>
  </si>
  <si>
    <t>Fan duty</t>
  </si>
  <si>
    <t>Factor</t>
  </si>
  <si>
    <t>Offset</t>
  </si>
  <si>
    <t>CAN Data</t>
  </si>
  <si>
    <t>Signal Data</t>
  </si>
  <si>
    <t>To VCU</t>
  </si>
  <si>
    <t>Drivemode</t>
  </si>
  <si>
    <t>Powerlimit</t>
  </si>
  <si>
    <t>TV-Strength</t>
  </si>
  <si>
    <t>TV-Mode</t>
  </si>
  <si>
    <t>Regen Plim</t>
  </si>
  <si>
    <t>TC-Mode</t>
  </si>
  <si>
    <t>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</si>
</sst>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19FC-BA34-4186-AF8D-71F58874A6A0}">
  <dimension ref="A1:L11"/>
  <sheetViews>
    <sheetView tabSelected="1" workbookViewId="0">
      <selection activeCell="L9" sqref="L9"/>
    </sheetView>
  </sheetViews>
  <sheetFormatPr baseColWidth="10" defaultRowHeight="15" x14ac:dyDescent="0.25"/>
  <cols>
    <col min="1" max="1" width="13.140625" bestFit="1" customWidth="1"/>
    <col min="4" max="4" width="14.140625" bestFit="1" customWidth="1"/>
    <col min="5" max="5" width="46.42578125" bestFit="1" customWidth="1"/>
    <col min="6" max="6" width="13.7109375" bestFit="1" customWidth="1"/>
    <col min="8" max="8" width="13.7109375" bestFit="1" customWidth="1"/>
    <col min="9" max="9" width="17.85546875" bestFit="1" customWidth="1"/>
    <col min="10" max="10" width="13.7109375" bestFit="1" customWidth="1"/>
  </cols>
  <sheetData>
    <row r="1" spans="1:12" x14ac:dyDescent="0.25">
      <c r="A1" t="s">
        <v>0</v>
      </c>
      <c r="D1" t="s">
        <v>15</v>
      </c>
      <c r="F1" t="s">
        <v>18</v>
      </c>
      <c r="H1" t="s">
        <v>25</v>
      </c>
      <c r="J1" t="s">
        <v>26</v>
      </c>
      <c r="L1" t="s">
        <v>53</v>
      </c>
    </row>
    <row r="2" spans="1:12" x14ac:dyDescent="0.25">
      <c r="A2" t="s">
        <v>1</v>
      </c>
      <c r="D2" t="s">
        <v>12</v>
      </c>
      <c r="F2" t="s">
        <v>19</v>
      </c>
      <c r="H2" t="s">
        <v>29</v>
      </c>
      <c r="J2" t="s">
        <v>19</v>
      </c>
      <c r="L2" t="s">
        <v>54</v>
      </c>
    </row>
    <row r="3" spans="1:12" x14ac:dyDescent="0.25">
      <c r="A3" t="s">
        <v>2</v>
      </c>
      <c r="D3" t="s">
        <v>32</v>
      </c>
      <c r="F3" t="s">
        <v>20</v>
      </c>
      <c r="H3" t="s">
        <v>28</v>
      </c>
      <c r="J3" t="s">
        <v>20</v>
      </c>
      <c r="L3" t="s">
        <v>55</v>
      </c>
    </row>
    <row r="4" spans="1:12" x14ac:dyDescent="0.25">
      <c r="A4" t="s">
        <v>3</v>
      </c>
      <c r="D4" t="s">
        <v>13</v>
      </c>
      <c r="F4" t="s">
        <v>28</v>
      </c>
      <c r="H4" t="s">
        <v>27</v>
      </c>
      <c r="J4" t="s">
        <v>28</v>
      </c>
      <c r="L4" t="s">
        <v>56</v>
      </c>
    </row>
    <row r="5" spans="1:12" x14ac:dyDescent="0.25">
      <c r="A5" t="s">
        <v>4</v>
      </c>
      <c r="D5" t="s">
        <v>14</v>
      </c>
      <c r="E5" t="s">
        <v>17</v>
      </c>
      <c r="F5" t="s">
        <v>21</v>
      </c>
      <c r="H5" t="s">
        <v>30</v>
      </c>
      <c r="J5" t="s">
        <v>21</v>
      </c>
      <c r="L5" t="s">
        <v>57</v>
      </c>
    </row>
    <row r="6" spans="1:12" x14ac:dyDescent="0.25">
      <c r="A6" s="2" t="s">
        <v>5</v>
      </c>
      <c r="B6" t="s">
        <v>6</v>
      </c>
      <c r="D6" s="2" t="s">
        <v>16</v>
      </c>
      <c r="F6" t="s">
        <v>22</v>
      </c>
      <c r="H6" t="s">
        <v>33</v>
      </c>
      <c r="J6" t="s">
        <v>22</v>
      </c>
      <c r="L6" t="s">
        <v>58</v>
      </c>
    </row>
    <row r="7" spans="1:12" x14ac:dyDescent="0.25">
      <c r="A7" t="s">
        <v>8</v>
      </c>
      <c r="B7" s="1" t="s">
        <v>9</v>
      </c>
      <c r="F7" t="s">
        <v>23</v>
      </c>
      <c r="H7" t="s">
        <v>34</v>
      </c>
      <c r="J7" t="s">
        <v>23</v>
      </c>
      <c r="L7" t="s">
        <v>59</v>
      </c>
    </row>
    <row r="8" spans="1:12" x14ac:dyDescent="0.25">
      <c r="A8" t="s">
        <v>10</v>
      </c>
      <c r="B8" t="s">
        <v>11</v>
      </c>
      <c r="F8" t="s">
        <v>24</v>
      </c>
      <c r="H8" t="s">
        <v>24</v>
      </c>
      <c r="I8" t="s">
        <v>31</v>
      </c>
      <c r="J8" t="s">
        <v>37</v>
      </c>
      <c r="L8" t="s">
        <v>60</v>
      </c>
    </row>
    <row r="9" spans="1:12" x14ac:dyDescent="0.25">
      <c r="A9" t="s">
        <v>7</v>
      </c>
      <c r="F9" s="2" t="s">
        <v>47</v>
      </c>
      <c r="J9" t="s">
        <v>38</v>
      </c>
    </row>
    <row r="10" spans="1:12" x14ac:dyDescent="0.25">
      <c r="F10" s="2" t="s">
        <v>48</v>
      </c>
      <c r="J10" s="2" t="s">
        <v>35</v>
      </c>
    </row>
    <row r="11" spans="1:12" x14ac:dyDescent="0.25">
      <c r="J11" s="2" t="s">
        <v>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80C1-9030-45D8-8D7C-443D07414062}">
  <dimension ref="A1:E7"/>
  <sheetViews>
    <sheetView workbookViewId="0">
      <selection activeCell="E8" sqref="E8"/>
    </sheetView>
  </sheetViews>
  <sheetFormatPr baseColWidth="10" defaultRowHeight="15" x14ac:dyDescent="0.25"/>
  <sheetData>
    <row r="1" spans="1:5" x14ac:dyDescent="0.25">
      <c r="A1" t="s">
        <v>39</v>
      </c>
      <c r="B1">
        <v>480</v>
      </c>
      <c r="C1" t="s">
        <v>41</v>
      </c>
    </row>
    <row r="2" spans="1:5" x14ac:dyDescent="0.25">
      <c r="A2" t="s">
        <v>40</v>
      </c>
      <c r="B2">
        <v>272</v>
      </c>
      <c r="C2" t="s">
        <v>41</v>
      </c>
    </row>
    <row r="3" spans="1:5" x14ac:dyDescent="0.25">
      <c r="A3" t="s">
        <v>42</v>
      </c>
      <c r="B3">
        <v>4.3</v>
      </c>
      <c r="C3" t="s">
        <v>43</v>
      </c>
      <c r="D3">
        <f>B3*25.4</f>
        <v>109.21999999999998</v>
      </c>
      <c r="E3" t="s">
        <v>44</v>
      </c>
    </row>
    <row r="4" spans="1:5" x14ac:dyDescent="0.25">
      <c r="A4" t="s">
        <v>42</v>
      </c>
      <c r="B4">
        <f>SQRT(B1^2+B2^2)</f>
        <v>551.71006878613332</v>
      </c>
      <c r="C4" t="s">
        <v>41</v>
      </c>
    </row>
    <row r="5" spans="1:5" x14ac:dyDescent="0.25">
      <c r="B5" t="s">
        <v>39</v>
      </c>
      <c r="C5" t="s">
        <v>40</v>
      </c>
    </row>
    <row r="6" spans="1:5" x14ac:dyDescent="0.25">
      <c r="B6">
        <f>B1*$D$3/$B$4</f>
        <v>95.023823138385424</v>
      </c>
      <c r="C6">
        <f>B2*$D$3/$B$4</f>
        <v>53.846833111751742</v>
      </c>
    </row>
    <row r="7" spans="1:5" x14ac:dyDescent="0.25">
      <c r="A7" t="s">
        <v>45</v>
      </c>
      <c r="B7">
        <f>B6/B1</f>
        <v>0.19796629820496964</v>
      </c>
      <c r="C7">
        <f>C6/B2</f>
        <v>0.19796629820496964</v>
      </c>
      <c r="D7">
        <v>0.2</v>
      </c>
      <c r="E7" t="s">
        <v>46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B3B2-BF29-45A7-8AC3-8C46C13EB2F9}">
  <dimension ref="C2:F3"/>
  <sheetViews>
    <sheetView workbookViewId="0">
      <selection activeCell="E3" sqref="E3"/>
    </sheetView>
  </sheetViews>
  <sheetFormatPr baseColWidth="10" defaultRowHeight="15" x14ac:dyDescent="0.25"/>
  <sheetData>
    <row r="2" spans="3:6" x14ac:dyDescent="0.25">
      <c r="C2" t="s">
        <v>49</v>
      </c>
      <c r="D2" t="s">
        <v>50</v>
      </c>
      <c r="E2" t="s">
        <v>51</v>
      </c>
      <c r="F2" t="s">
        <v>52</v>
      </c>
    </row>
    <row r="3" spans="3:6" x14ac:dyDescent="0.25">
      <c r="C3">
        <v>1</v>
      </c>
      <c r="D3">
        <v>400</v>
      </c>
      <c r="E3">
        <v>0</v>
      </c>
      <c r="F3">
        <f>E3*C3+D3</f>
        <v>400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Displays</vt:lpstr>
      <vt:lpstr>Calculations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2022-10-02T08:19:42Z</dcterms:created>
  <dcterms:modified xsi:type="dcterms:W3CDTF">2023-02-17T13:14:00Z</dcterms:modified>
</cp:coreProperties>
</file>